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Abril 2023 " sheetId="1" r:id="rId1"/>
  </sheets>
  <calcPr calcId="145621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7" i="1"/>
  <c r="R132" i="1" l="1"/>
  <c r="O132" i="1"/>
  <c r="N132" i="1"/>
  <c r="M132" i="1"/>
  <c r="L132" i="1"/>
  <c r="K132" i="1"/>
  <c r="J132" i="1"/>
  <c r="H132" i="1"/>
  <c r="G132" i="1"/>
  <c r="F132" i="1"/>
  <c r="E132" i="1"/>
  <c r="C132" i="1"/>
  <c r="I131" i="1"/>
  <c r="P131" i="1" s="1"/>
  <c r="I130" i="1"/>
  <c r="P130" i="1" s="1"/>
  <c r="I129" i="1"/>
  <c r="P129" i="1" s="1"/>
  <c r="I128" i="1"/>
  <c r="P128" i="1" s="1"/>
  <c r="I127" i="1"/>
  <c r="P127" i="1" s="1"/>
  <c r="I126" i="1"/>
  <c r="P126" i="1" s="1"/>
  <c r="I125" i="1"/>
  <c r="P125" i="1" s="1"/>
  <c r="I124" i="1"/>
  <c r="P124" i="1" s="1"/>
  <c r="I123" i="1"/>
  <c r="P123" i="1" s="1"/>
  <c r="I122" i="1"/>
  <c r="P122" i="1" s="1"/>
  <c r="I121" i="1"/>
  <c r="P121" i="1" s="1"/>
  <c r="I120" i="1"/>
  <c r="P120" i="1" s="1"/>
  <c r="I119" i="1"/>
  <c r="P119" i="1" s="1"/>
  <c r="I118" i="1"/>
  <c r="P118" i="1" s="1"/>
  <c r="I117" i="1"/>
  <c r="P117" i="1" s="1"/>
  <c r="I116" i="1"/>
  <c r="P116" i="1" s="1"/>
  <c r="I115" i="1"/>
  <c r="P115" i="1" s="1"/>
  <c r="I114" i="1"/>
  <c r="P114" i="1" s="1"/>
  <c r="I113" i="1"/>
  <c r="P113" i="1" s="1"/>
  <c r="I112" i="1"/>
  <c r="P112" i="1" s="1"/>
  <c r="I111" i="1"/>
  <c r="P111" i="1" s="1"/>
  <c r="I110" i="1"/>
  <c r="P110" i="1" s="1"/>
  <c r="I109" i="1"/>
  <c r="P109" i="1" s="1"/>
  <c r="I108" i="1"/>
  <c r="P108" i="1" s="1"/>
  <c r="I107" i="1"/>
  <c r="P107" i="1" s="1"/>
  <c r="I106" i="1"/>
  <c r="P106" i="1" s="1"/>
  <c r="I105" i="1"/>
  <c r="P105" i="1" s="1"/>
  <c r="I104" i="1"/>
  <c r="P104" i="1" s="1"/>
  <c r="I103" i="1"/>
  <c r="P103" i="1" s="1"/>
  <c r="I102" i="1"/>
  <c r="P102" i="1" s="1"/>
  <c r="I101" i="1"/>
  <c r="P101" i="1" s="1"/>
  <c r="I100" i="1"/>
  <c r="P100" i="1" s="1"/>
  <c r="I99" i="1"/>
  <c r="P99" i="1" s="1"/>
  <c r="I98" i="1"/>
  <c r="P98" i="1" s="1"/>
  <c r="I97" i="1"/>
  <c r="P97" i="1" s="1"/>
  <c r="I96" i="1"/>
  <c r="P96" i="1" s="1"/>
  <c r="I95" i="1"/>
  <c r="P95" i="1" s="1"/>
  <c r="I94" i="1"/>
  <c r="P94" i="1" s="1"/>
  <c r="I93" i="1"/>
  <c r="P93" i="1" s="1"/>
  <c r="I92" i="1"/>
  <c r="P92" i="1" s="1"/>
  <c r="I91" i="1"/>
  <c r="P91" i="1" s="1"/>
  <c r="I90" i="1"/>
  <c r="P90" i="1" s="1"/>
  <c r="I89" i="1"/>
  <c r="P89" i="1" s="1"/>
  <c r="I88" i="1"/>
  <c r="P88" i="1" s="1"/>
  <c r="I87" i="1"/>
  <c r="P87" i="1" s="1"/>
  <c r="I86" i="1"/>
  <c r="P86" i="1" s="1"/>
  <c r="I85" i="1"/>
  <c r="P85" i="1" s="1"/>
  <c r="I84" i="1"/>
  <c r="P84" i="1" s="1"/>
  <c r="I83" i="1"/>
  <c r="P83" i="1" s="1"/>
  <c r="I82" i="1"/>
  <c r="P82" i="1" s="1"/>
  <c r="I81" i="1"/>
  <c r="P81" i="1" s="1"/>
  <c r="I80" i="1"/>
  <c r="P80" i="1" s="1"/>
  <c r="I79" i="1"/>
  <c r="P79" i="1" s="1"/>
  <c r="I78" i="1"/>
  <c r="P78" i="1" s="1"/>
  <c r="I77" i="1"/>
  <c r="P77" i="1" s="1"/>
  <c r="I76" i="1"/>
  <c r="P76" i="1" s="1"/>
  <c r="I75" i="1"/>
  <c r="P75" i="1" s="1"/>
  <c r="I74" i="1"/>
  <c r="P74" i="1" s="1"/>
  <c r="I73" i="1"/>
  <c r="P73" i="1" s="1"/>
  <c r="I72" i="1"/>
  <c r="P72" i="1" s="1"/>
  <c r="I71" i="1"/>
  <c r="P71" i="1" s="1"/>
  <c r="I70" i="1"/>
  <c r="P70" i="1" s="1"/>
  <c r="I69" i="1"/>
  <c r="P69" i="1" s="1"/>
  <c r="I68" i="1"/>
  <c r="P68" i="1" s="1"/>
  <c r="I67" i="1"/>
  <c r="P67" i="1" s="1"/>
  <c r="I66" i="1"/>
  <c r="P66" i="1" s="1"/>
  <c r="I65" i="1"/>
  <c r="P65" i="1" s="1"/>
  <c r="I64" i="1"/>
  <c r="P64" i="1" s="1"/>
  <c r="I63" i="1"/>
  <c r="P63" i="1" s="1"/>
  <c r="I62" i="1"/>
  <c r="P62" i="1" s="1"/>
  <c r="I61" i="1"/>
  <c r="P61" i="1" s="1"/>
  <c r="I60" i="1"/>
  <c r="P60" i="1" s="1"/>
  <c r="I59" i="1"/>
  <c r="P59" i="1" s="1"/>
  <c r="I58" i="1"/>
  <c r="P58" i="1" s="1"/>
  <c r="I57" i="1"/>
  <c r="P57" i="1" s="1"/>
  <c r="I56" i="1"/>
  <c r="P56" i="1" s="1"/>
  <c r="I55" i="1"/>
  <c r="P55" i="1" s="1"/>
  <c r="I54" i="1"/>
  <c r="P54" i="1" s="1"/>
  <c r="I53" i="1"/>
  <c r="P53" i="1" s="1"/>
  <c r="I52" i="1"/>
  <c r="P52" i="1" s="1"/>
  <c r="P51" i="1"/>
  <c r="I51" i="1"/>
  <c r="I50" i="1"/>
  <c r="P50" i="1" s="1"/>
  <c r="I49" i="1"/>
  <c r="P49" i="1" s="1"/>
  <c r="I48" i="1"/>
  <c r="P48" i="1" s="1"/>
  <c r="I47" i="1"/>
  <c r="P47" i="1" s="1"/>
  <c r="I46" i="1"/>
  <c r="P46" i="1" s="1"/>
  <c r="I45" i="1"/>
  <c r="P45" i="1" s="1"/>
  <c r="I44" i="1"/>
  <c r="P44" i="1" s="1"/>
  <c r="I43" i="1"/>
  <c r="P43" i="1" s="1"/>
  <c r="I42" i="1"/>
  <c r="P42" i="1" s="1"/>
  <c r="I41" i="1"/>
  <c r="P41" i="1" s="1"/>
  <c r="I40" i="1"/>
  <c r="P40" i="1" s="1"/>
  <c r="I39" i="1"/>
  <c r="P39" i="1" s="1"/>
  <c r="I38" i="1"/>
  <c r="P38" i="1" s="1"/>
  <c r="I37" i="1"/>
  <c r="P37" i="1" s="1"/>
  <c r="I36" i="1"/>
  <c r="P36" i="1" s="1"/>
  <c r="I35" i="1"/>
  <c r="P35" i="1" s="1"/>
  <c r="I34" i="1"/>
  <c r="P34" i="1" s="1"/>
  <c r="I33" i="1"/>
  <c r="P33" i="1" s="1"/>
  <c r="I32" i="1"/>
  <c r="P32" i="1" s="1"/>
  <c r="I31" i="1"/>
  <c r="P31" i="1" s="1"/>
  <c r="I30" i="1"/>
  <c r="P30" i="1" s="1"/>
  <c r="I29" i="1"/>
  <c r="P29" i="1" s="1"/>
  <c r="I28" i="1"/>
  <c r="P28" i="1" s="1"/>
  <c r="I27" i="1"/>
  <c r="P27" i="1" s="1"/>
  <c r="I26" i="1"/>
  <c r="P26" i="1" s="1"/>
  <c r="I25" i="1"/>
  <c r="P25" i="1" s="1"/>
  <c r="I24" i="1"/>
  <c r="P24" i="1" s="1"/>
  <c r="I23" i="1"/>
  <c r="P23" i="1" s="1"/>
  <c r="I22" i="1"/>
  <c r="P22" i="1" s="1"/>
  <c r="I21" i="1"/>
  <c r="P21" i="1" s="1"/>
  <c r="I20" i="1"/>
  <c r="P20" i="1" s="1"/>
  <c r="I19" i="1"/>
  <c r="P19" i="1" s="1"/>
  <c r="I18" i="1"/>
  <c r="P18" i="1" s="1"/>
  <c r="I17" i="1"/>
  <c r="P17" i="1" s="1"/>
  <c r="I16" i="1"/>
  <c r="P16" i="1" s="1"/>
  <c r="I15" i="1"/>
  <c r="P15" i="1" s="1"/>
  <c r="I14" i="1"/>
  <c r="P14" i="1" s="1"/>
  <c r="I13" i="1"/>
  <c r="P13" i="1" s="1"/>
  <c r="I12" i="1"/>
  <c r="P12" i="1" s="1"/>
  <c r="I11" i="1"/>
  <c r="P11" i="1" s="1"/>
  <c r="I10" i="1"/>
  <c r="P10" i="1" s="1"/>
  <c r="I9" i="1"/>
  <c r="P9" i="1" s="1"/>
  <c r="I8" i="1"/>
  <c r="P8" i="1" s="1"/>
  <c r="I7" i="1"/>
  <c r="P7" i="1" s="1"/>
  <c r="P132" i="1" l="1"/>
  <c r="S132" i="1"/>
  <c r="I132" i="1"/>
</calcChain>
</file>

<file path=xl/sharedStrings.xml><?xml version="1.0" encoding="utf-8"?>
<sst xmlns="http://schemas.openxmlformats.org/spreadsheetml/2006/main" count="163" uniqueCount="162">
  <si>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</si>
  <si>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abril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</si>
  <si>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</si>
  <si>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FEIEF</t>
  </si>
  <si>
    <t>Cve.</t>
  </si>
  <si>
    <t>Municipio</t>
  </si>
  <si>
    <t xml:space="preserve">FGP </t>
  </si>
  <si>
    <t>FFM</t>
  </si>
  <si>
    <t>ISAN</t>
  </si>
  <si>
    <t>IEPS</t>
  </si>
  <si>
    <t xml:space="preserve">FOFIR </t>
  </si>
  <si>
    <t>Diferencias a favor</t>
  </si>
  <si>
    <t>FOFIR 
Neto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</si>
  <si>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</si>
  <si>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</si>
  <si>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</si>
  <si>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</si>
  <si>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</si>
  <si>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</si>
  <si>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</si>
  <si>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Participaciones FGP</t>
  </si>
  <si>
    <t>1er trim 2023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</si>
  <si>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</si>
  <si>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</si>
  <si>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</si>
  <si>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</si>
  <si>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</si>
  <si>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</si>
  <si>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</si>
  <si>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</si>
  <si>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</si>
  <si>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</si>
  <si>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</si>
  <si>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</si>
  <si>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</si>
  <si>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</si>
  <si>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</si>
  <si>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</si>
  <si>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</si>
  <si>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</si>
  <si>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</si>
  <si>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</si>
  <si>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</si>
  <si>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</si>
  <si>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</si>
  <si>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</si>
  <si>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</si>
  <si>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</si>
  <si>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</si>
  <si>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</si>
  <si>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</si>
  <si>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</si>
  <si>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</si>
  <si>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</si>
  <si>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</si>
  <si>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</si>
  <si>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</si>
  <si>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</si>
  <si>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</si>
  <si>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</si>
  <si>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</si>
  <si>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</si>
  <si>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</si>
  <si>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</si>
  <si>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</si>
  <si>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</si>
  <si>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</si>
  <si>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</si>
  <si>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</si>
  <si>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</si>
  <si>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</si>
  <si>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</si>
  <si>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</si>
  <si>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</si>
  <si>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</si>
  <si>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</si>
  <si>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</si>
  <si>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</si>
  <si>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</si>
  <si>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</si>
  <si>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</si>
  <si>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</si>
  <si>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</si>
  <si>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</si>
  <si>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</si>
  <si>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</si>
  <si>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</si>
  <si>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</si>
  <si>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</si>
  <si>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</si>
  <si>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</si>
  <si>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</si>
  <si>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</si>
  <si>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</si>
  <si>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</si>
  <si>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</si>
  <si>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</si>
  <si>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</si>
  <si>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</si>
  <si>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</si>
  <si>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</si>
  <si>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</si>
  <si>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</si>
  <si>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</si>
  <si>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</si>
  <si>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</si>
  <si>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</si>
  <si>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</si>
  <si>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</si>
  <si>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</si>
  <si>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</si>
  <si>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</si>
  <si>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</si>
  <si>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</si>
  <si>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</si>
  <si>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</si>
  <si>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</si>
  <si>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</si>
  <si>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</si>
  <si>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</si>
  <si>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</si>
  <si>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</si>
  <si>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</si>
  <si>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</si>
  <si>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</si>
  <si>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</si>
  <si>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</si>
  <si>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</si>
  <si>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</si>
  <si>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</si>
  <si>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</si>
  <si>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</si>
  <si>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</si>
  <si>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</si>
  <si>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</si>
  <si>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</si>
  <si>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</si>
  <si>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</si>
  <si>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</si>
  <si>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</si>
  <si>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</si>
  <si>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</si>
  <si>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</si>
  <si>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</si>
  <si>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</si>
  <si>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</si>
  <si>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</si>
  <si>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</si>
  <si>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</si>
  <si>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</si>
  <si>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</si>
  <si>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</si>
  <si>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</si>
  <si>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</si>
  <si>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</si>
  <si>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</si>
  <si>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</si>
  <si>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</si>
  <si>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</si>
  <si>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</si>
  <si>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</si>
  <si>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Las sumas pueden no ser exactas, debido al redondeo que genera diferencias poco significativas.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</si>
</sst>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21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3" xfId="3" applyFont="1" applyFill="1" applyBorder="1" applyAlignment="1" applyProtection="1">
      <alignment vertical="center" wrapText="1"/>
    </xf>
    <xf numFmtId="3" fontId="15" fillId="2" borderId="3" xfId="3" applyNumberFormat="1" applyFont="1" applyFill="1" applyBorder="1" applyAlignment="1" applyProtection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4" borderId="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9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0" fillId="2" borderId="5" xfId="0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tabSelected="1" topLeftCell="J112" workbookViewId="0">
      <selection activeCell="U132" sqref="U132"/>
    </sheetView>
  </sheetViews>
  <sheetFormatPr baseColWidth="10" defaultRowHeight="11.25" x14ac:dyDescent="0.3"/>
  <cols>
    <col min="1" max="1" width="4.42578125" style="24" bestFit="1" customWidth="1"/>
    <col min="2" max="2" width="24.42578125" style="24" bestFit="1" customWidth="1"/>
    <col min="3" max="4" width="10.85546875" style="24" customWidth="1"/>
    <col min="5" max="5" width="8.85546875" style="24" customWidth="1"/>
    <col min="6" max="6" width="8.85546875" style="24" bestFit="1" customWidth="1"/>
    <col min="7" max="7" width="9.85546875" style="24" bestFit="1" customWidth="1"/>
    <col min="8" max="8" width="14.28515625" style="24" bestFit="1" customWidth="1"/>
    <col min="9" max="9" width="9.85546875" style="24" bestFit="1" customWidth="1"/>
    <col min="10" max="10" width="8.85546875" style="24" bestFit="1" customWidth="1"/>
    <col min="11" max="11" width="9.85546875" style="24" customWidth="1"/>
    <col min="12" max="12" width="9.5703125" style="24" customWidth="1"/>
    <col min="13" max="13" width="8.85546875" style="24" customWidth="1"/>
    <col min="14" max="14" width="7.42578125" style="24" customWidth="1"/>
    <col min="15" max="15" width="10.140625" style="24" customWidth="1"/>
    <col min="16" max="16" width="13.7109375" style="24" customWidth="1"/>
    <col min="17" max="17" width="0.85546875" style="24" customWidth="1"/>
    <col min="18" max="18" width="19.42578125" style="24" customWidth="1"/>
    <col min="19" max="19" width="11.7109375" style="24" customWidth="1"/>
    <col min="20" max="16384" width="11.42578125" style="24"/>
  </cols>
  <sheetData>
    <row r="1" spans="1:21" s="1" customFormat="1" ht="15" x14ac:dyDescent="0.3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"/>
    </row>
    <row r="2" spans="1:21" s="1" customFormat="1" ht="14.25" x14ac:dyDescent="0.3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"/>
    </row>
    <row r="3" spans="1:21" s="1" customFormat="1" ht="14.25" x14ac:dyDescent="0.3"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"/>
    </row>
    <row r="4" spans="1:21" s="1" customFormat="1" ht="15" x14ac:dyDescent="0.3">
      <c r="E4" s="5"/>
      <c r="F4" s="6"/>
      <c r="R4" s="47" t="s">
        <v>3</v>
      </c>
      <c r="S4" s="47"/>
    </row>
    <row r="5" spans="1:21" s="1" customFormat="1" ht="14.25" customHeight="1" x14ac:dyDescent="0.3">
      <c r="A5" s="48" t="s">
        <v>4</v>
      </c>
      <c r="B5" s="48" t="s">
        <v>5</v>
      </c>
      <c r="C5" s="39" t="s">
        <v>6</v>
      </c>
      <c r="D5" s="39" t="s">
        <v>7</v>
      </c>
      <c r="E5" s="39" t="s">
        <v>8</v>
      </c>
      <c r="F5" s="39" t="s">
        <v>9</v>
      </c>
      <c r="G5" s="39" t="s">
        <v>10</v>
      </c>
      <c r="H5" s="7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39" t="s">
        <v>16</v>
      </c>
      <c r="N5" s="39" t="s">
        <v>17</v>
      </c>
      <c r="O5" s="39" t="s">
        <v>18</v>
      </c>
      <c r="P5" s="45" t="s">
        <v>19</v>
      </c>
      <c r="R5" s="39" t="s">
        <v>20</v>
      </c>
      <c r="S5" s="45" t="s">
        <v>19</v>
      </c>
    </row>
    <row r="6" spans="1:21" s="9" customFormat="1" ht="14.25" x14ac:dyDescent="0.3">
      <c r="A6" s="49"/>
      <c r="B6" s="49"/>
      <c r="C6" s="40"/>
      <c r="D6" s="40"/>
      <c r="E6" s="40"/>
      <c r="F6" s="40"/>
      <c r="G6" s="40"/>
      <c r="H6" s="8" t="s">
        <v>21</v>
      </c>
      <c r="I6" s="40"/>
      <c r="J6" s="40"/>
      <c r="K6" s="40"/>
      <c r="L6" s="40"/>
      <c r="M6" s="40"/>
      <c r="N6" s="40"/>
      <c r="O6" s="40"/>
      <c r="P6" s="46"/>
      <c r="R6" s="44"/>
      <c r="S6" s="46"/>
      <c r="T6" s="10"/>
    </row>
    <row r="7" spans="1:21" s="15" customFormat="1" ht="12" customHeight="1" x14ac:dyDescent="0.3">
      <c r="A7" s="11">
        <v>1</v>
      </c>
      <c r="B7" s="12" t="s">
        <v>22</v>
      </c>
      <c r="C7" s="13">
        <v>2484355.2800000003</v>
      </c>
      <c r="D7" s="13">
        <v>362201.49</v>
      </c>
      <c r="E7" s="13">
        <v>15151.77</v>
      </c>
      <c r="F7" s="13">
        <v>15733.46</v>
      </c>
      <c r="G7" s="13">
        <v>7277.38</v>
      </c>
      <c r="H7" s="13">
        <v>14857.78</v>
      </c>
      <c r="I7" s="13">
        <f>G7+H7</f>
        <v>22135.16</v>
      </c>
      <c r="J7" s="13">
        <v>29184.55</v>
      </c>
      <c r="K7" s="13">
        <v>34819.4</v>
      </c>
      <c r="L7" s="13">
        <v>2801.57</v>
      </c>
      <c r="M7" s="13">
        <v>0</v>
      </c>
      <c r="N7" s="13">
        <v>848.71</v>
      </c>
      <c r="O7" s="13">
        <v>147225</v>
      </c>
      <c r="P7" s="14">
        <f>C7+D7+E7+F7+I7+J7+K7+L7+M7+N7+O7</f>
        <v>3114456.39</v>
      </c>
      <c r="R7" s="13">
        <v>-6979.06</v>
      </c>
      <c r="S7" s="14">
        <f>R7</f>
        <v>-6979.06</v>
      </c>
      <c r="T7" s="16"/>
      <c r="U7" s="16"/>
    </row>
    <row r="8" spans="1:21" s="15" customFormat="1" ht="12" customHeight="1" x14ac:dyDescent="0.3">
      <c r="A8" s="11">
        <v>2</v>
      </c>
      <c r="B8" s="12" t="s">
        <v>23</v>
      </c>
      <c r="C8" s="13">
        <v>2484143.63</v>
      </c>
      <c r="D8" s="13">
        <v>424910.43</v>
      </c>
      <c r="E8" s="13">
        <v>17891.73</v>
      </c>
      <c r="F8" s="13">
        <v>18578.61</v>
      </c>
      <c r="G8" s="13">
        <v>8568.74</v>
      </c>
      <c r="H8" s="13">
        <v>17494.27</v>
      </c>
      <c r="I8" s="13">
        <f t="shared" ref="I8:I71" si="0">G8+H8</f>
        <v>26063.010000000002</v>
      </c>
      <c r="J8" s="13">
        <v>34361.08</v>
      </c>
      <c r="K8" s="13">
        <v>40995.410000000003</v>
      </c>
      <c r="L8" s="13">
        <v>3308.19</v>
      </c>
      <c r="M8" s="13">
        <v>0</v>
      </c>
      <c r="N8" s="13">
        <v>1002.19</v>
      </c>
      <c r="O8" s="13">
        <v>0</v>
      </c>
      <c r="P8" s="14">
        <f t="shared" ref="P8:P71" si="1">C8+D8+E8+F8+I8+J8+K8+L8+M8+N8+O8</f>
        <v>3051254.28</v>
      </c>
      <c r="R8" s="13">
        <v>-8241.11</v>
      </c>
      <c r="S8" s="14">
        <f t="shared" ref="S8:S71" si="2">R8</f>
        <v>-8241.11</v>
      </c>
      <c r="T8" s="16"/>
      <c r="U8" s="16"/>
    </row>
    <row r="9" spans="1:21" s="15" customFormat="1" ht="12" customHeight="1" x14ac:dyDescent="0.3">
      <c r="A9" s="11">
        <v>3</v>
      </c>
      <c r="B9" s="12" t="s">
        <v>24</v>
      </c>
      <c r="C9" s="13">
        <v>3308422.7600000002</v>
      </c>
      <c r="D9" s="13">
        <v>520965.08</v>
      </c>
      <c r="E9" s="13">
        <v>18401.77</v>
      </c>
      <c r="F9" s="13">
        <v>19108.22</v>
      </c>
      <c r="G9" s="13">
        <v>17718.55</v>
      </c>
      <c r="H9" s="13">
        <v>36174.89</v>
      </c>
      <c r="I9" s="13">
        <f t="shared" si="0"/>
        <v>53893.440000000002</v>
      </c>
      <c r="J9" s="13">
        <v>43942.02</v>
      </c>
      <c r="K9" s="13">
        <v>52426.2</v>
      </c>
      <c r="L9" s="13">
        <v>3402.5</v>
      </c>
      <c r="M9" s="13">
        <v>0</v>
      </c>
      <c r="N9" s="13">
        <v>1030.76</v>
      </c>
      <c r="O9" s="13">
        <v>75502</v>
      </c>
      <c r="P9" s="14">
        <f t="shared" si="1"/>
        <v>4097094.7500000005</v>
      </c>
      <c r="R9" s="13">
        <v>-8476.0400000000009</v>
      </c>
      <c r="S9" s="14">
        <f t="shared" si="2"/>
        <v>-8476.0400000000009</v>
      </c>
      <c r="T9" s="16"/>
      <c r="U9" s="16"/>
    </row>
    <row r="10" spans="1:21" s="15" customFormat="1" ht="12" customHeight="1" x14ac:dyDescent="0.3">
      <c r="A10" s="11">
        <v>4</v>
      </c>
      <c r="B10" s="17" t="s">
        <v>25</v>
      </c>
      <c r="C10" s="13">
        <v>3645149.59</v>
      </c>
      <c r="D10" s="13">
        <v>589332.26</v>
      </c>
      <c r="E10" s="13">
        <v>20235.97</v>
      </c>
      <c r="F10" s="13">
        <v>21012.85</v>
      </c>
      <c r="G10" s="13">
        <v>224227.4</v>
      </c>
      <c r="H10" s="13">
        <v>457791.35</v>
      </c>
      <c r="I10" s="13">
        <f t="shared" si="0"/>
        <v>682018.75</v>
      </c>
      <c r="J10" s="13">
        <v>59947.23</v>
      </c>
      <c r="K10" s="13">
        <v>71521.649999999994</v>
      </c>
      <c r="L10" s="13">
        <v>3741.65</v>
      </c>
      <c r="M10" s="13">
        <v>0</v>
      </c>
      <c r="N10" s="13">
        <v>1133.5</v>
      </c>
      <c r="O10" s="13">
        <v>0</v>
      </c>
      <c r="P10" s="14">
        <f t="shared" si="1"/>
        <v>5094093.45</v>
      </c>
      <c r="R10" s="13">
        <v>-9320.89</v>
      </c>
      <c r="S10" s="14">
        <f t="shared" si="2"/>
        <v>-9320.89</v>
      </c>
      <c r="T10" s="16"/>
      <c r="U10" s="16"/>
    </row>
    <row r="11" spans="1:21" s="15" customFormat="1" ht="12" customHeight="1" x14ac:dyDescent="0.3">
      <c r="A11" s="11">
        <v>5</v>
      </c>
      <c r="B11" s="12" t="s">
        <v>26</v>
      </c>
      <c r="C11" s="13">
        <v>2730174.16</v>
      </c>
      <c r="D11" s="13">
        <v>515814.75</v>
      </c>
      <c r="E11" s="13">
        <v>17386.59</v>
      </c>
      <c r="F11" s="13">
        <v>18054.080000000002</v>
      </c>
      <c r="G11" s="13">
        <v>136479.60999999999</v>
      </c>
      <c r="H11" s="13">
        <v>278642.07</v>
      </c>
      <c r="I11" s="13">
        <f t="shared" si="0"/>
        <v>415121.68</v>
      </c>
      <c r="J11" s="13">
        <v>40894.15</v>
      </c>
      <c r="K11" s="13">
        <v>48789.86</v>
      </c>
      <c r="L11" s="13">
        <v>3214.79</v>
      </c>
      <c r="M11" s="13">
        <v>289525.71999999997</v>
      </c>
      <c r="N11" s="13">
        <v>973.89</v>
      </c>
      <c r="O11" s="13">
        <v>0</v>
      </c>
      <c r="P11" s="14">
        <f t="shared" si="1"/>
        <v>4079949.6700000004</v>
      </c>
      <c r="R11" s="13">
        <v>-8008.44</v>
      </c>
      <c r="S11" s="14">
        <f t="shared" si="2"/>
        <v>-8008.44</v>
      </c>
      <c r="T11" s="16"/>
      <c r="U11" s="16"/>
    </row>
    <row r="12" spans="1:21" s="15" customFormat="1" ht="12" customHeight="1" x14ac:dyDescent="0.3">
      <c r="A12" s="11">
        <v>6</v>
      </c>
      <c r="B12" s="12" t="s">
        <v>27</v>
      </c>
      <c r="C12" s="13">
        <v>3871477.09</v>
      </c>
      <c r="D12" s="13">
        <v>823460.53</v>
      </c>
      <c r="E12" s="13">
        <v>20606.46</v>
      </c>
      <c r="F12" s="13">
        <v>21397.56</v>
      </c>
      <c r="G12" s="13">
        <v>20890.63</v>
      </c>
      <c r="H12" s="13">
        <v>42651.12</v>
      </c>
      <c r="I12" s="13">
        <f t="shared" si="0"/>
        <v>63541.75</v>
      </c>
      <c r="J12" s="13">
        <v>51816.17</v>
      </c>
      <c r="K12" s="13">
        <v>61820.67</v>
      </c>
      <c r="L12" s="13">
        <v>3810.15</v>
      </c>
      <c r="M12" s="13">
        <v>0</v>
      </c>
      <c r="N12" s="13">
        <v>1154.25</v>
      </c>
      <c r="O12" s="13">
        <v>0</v>
      </c>
      <c r="P12" s="14">
        <f t="shared" si="1"/>
        <v>4919084.63</v>
      </c>
      <c r="R12" s="13">
        <v>-9491.5400000000009</v>
      </c>
      <c r="S12" s="14">
        <f t="shared" si="2"/>
        <v>-9491.5400000000009</v>
      </c>
      <c r="T12" s="16"/>
      <c r="U12" s="16"/>
    </row>
    <row r="13" spans="1:21" s="15" customFormat="1" ht="12" customHeight="1" x14ac:dyDescent="0.3">
      <c r="A13" s="11">
        <v>7</v>
      </c>
      <c r="B13" s="12" t="s">
        <v>28</v>
      </c>
      <c r="C13" s="13">
        <v>2404894.41</v>
      </c>
      <c r="D13" s="13">
        <v>345963.27</v>
      </c>
      <c r="E13" s="13">
        <v>18652.05</v>
      </c>
      <c r="F13" s="13">
        <v>19368.12</v>
      </c>
      <c r="G13" s="13">
        <v>109726.93</v>
      </c>
      <c r="H13" s="13">
        <v>224022.75</v>
      </c>
      <c r="I13" s="13">
        <f t="shared" si="0"/>
        <v>333749.68</v>
      </c>
      <c r="J13" s="13">
        <v>19144.849999999999</v>
      </c>
      <c r="K13" s="13">
        <v>22841.279999999999</v>
      </c>
      <c r="L13" s="13">
        <v>3448.78</v>
      </c>
      <c r="M13" s="13">
        <v>0</v>
      </c>
      <c r="N13" s="13">
        <v>1044.78</v>
      </c>
      <c r="O13" s="13">
        <v>128548</v>
      </c>
      <c r="P13" s="14">
        <f t="shared" si="1"/>
        <v>3297655.2199999997</v>
      </c>
      <c r="R13" s="13">
        <v>-8591.32</v>
      </c>
      <c r="S13" s="14">
        <f t="shared" si="2"/>
        <v>-8591.32</v>
      </c>
      <c r="T13" s="16"/>
      <c r="U13" s="16"/>
    </row>
    <row r="14" spans="1:21" s="15" customFormat="1" ht="12" customHeight="1" x14ac:dyDescent="0.3">
      <c r="A14" s="11">
        <v>8</v>
      </c>
      <c r="B14" s="12" t="s">
        <v>29</v>
      </c>
      <c r="C14" s="13">
        <v>2951113.4299999997</v>
      </c>
      <c r="D14" s="13">
        <v>493538.5</v>
      </c>
      <c r="E14" s="13">
        <v>19932.900000000001</v>
      </c>
      <c r="F14" s="13">
        <v>20698.14</v>
      </c>
      <c r="G14" s="13">
        <v>21146.02</v>
      </c>
      <c r="H14" s="13">
        <v>43172.54</v>
      </c>
      <c r="I14" s="13">
        <f t="shared" si="0"/>
        <v>64318.559999999998</v>
      </c>
      <c r="J14" s="13">
        <v>52385.66</v>
      </c>
      <c r="K14" s="13">
        <v>62500.12</v>
      </c>
      <c r="L14" s="13">
        <v>3685.61</v>
      </c>
      <c r="M14" s="13">
        <v>0</v>
      </c>
      <c r="N14" s="13">
        <v>1116.52</v>
      </c>
      <c r="O14" s="13">
        <v>0</v>
      </c>
      <c r="P14" s="14">
        <f t="shared" si="1"/>
        <v>3669289.44</v>
      </c>
      <c r="R14" s="13">
        <v>-9181.2999999999993</v>
      </c>
      <c r="S14" s="14">
        <f t="shared" si="2"/>
        <v>-9181.2999999999993</v>
      </c>
      <c r="T14" s="16"/>
      <c r="U14" s="16"/>
    </row>
    <row r="15" spans="1:21" s="15" customFormat="1" ht="12" customHeight="1" x14ac:dyDescent="0.3">
      <c r="A15" s="11">
        <v>9</v>
      </c>
      <c r="B15" s="12" t="s">
        <v>30</v>
      </c>
      <c r="C15" s="13">
        <v>5290793.12</v>
      </c>
      <c r="D15" s="13">
        <v>811648.67</v>
      </c>
      <c r="E15" s="13">
        <v>28270.29</v>
      </c>
      <c r="F15" s="13">
        <v>29355.61</v>
      </c>
      <c r="G15" s="13">
        <v>16636.38</v>
      </c>
      <c r="H15" s="13">
        <v>33965.480000000003</v>
      </c>
      <c r="I15" s="13">
        <f t="shared" si="0"/>
        <v>50601.86</v>
      </c>
      <c r="J15" s="13">
        <v>66173.98</v>
      </c>
      <c r="K15" s="13">
        <v>78950.63</v>
      </c>
      <c r="L15" s="13">
        <v>5227.2</v>
      </c>
      <c r="M15" s="13">
        <v>0</v>
      </c>
      <c r="N15" s="13">
        <v>1583.53</v>
      </c>
      <c r="O15" s="13">
        <v>0</v>
      </c>
      <c r="P15" s="14">
        <f t="shared" si="1"/>
        <v>6362604.8900000015</v>
      </c>
      <c r="R15" s="13">
        <v>-13021.58</v>
      </c>
      <c r="S15" s="14">
        <f t="shared" si="2"/>
        <v>-13021.58</v>
      </c>
      <c r="T15" s="16"/>
      <c r="U15" s="16"/>
    </row>
    <row r="16" spans="1:21" s="15" customFormat="1" ht="12" customHeight="1" x14ac:dyDescent="0.3">
      <c r="A16" s="11">
        <v>10</v>
      </c>
      <c r="B16" s="12" t="s">
        <v>31</v>
      </c>
      <c r="C16" s="13">
        <v>1668380.2999999998</v>
      </c>
      <c r="D16" s="13">
        <v>229033.1</v>
      </c>
      <c r="E16" s="13">
        <v>11759.58</v>
      </c>
      <c r="F16" s="13">
        <v>12211.03</v>
      </c>
      <c r="G16" s="13">
        <v>4944.3</v>
      </c>
      <c r="H16" s="13">
        <v>10094.469999999999</v>
      </c>
      <c r="I16" s="13">
        <f t="shared" si="0"/>
        <v>15038.77</v>
      </c>
      <c r="J16" s="13">
        <v>12210.57</v>
      </c>
      <c r="K16" s="13">
        <v>14568.15</v>
      </c>
      <c r="L16" s="13">
        <v>2174.35</v>
      </c>
      <c r="M16" s="13">
        <v>0</v>
      </c>
      <c r="N16" s="13">
        <v>658.7</v>
      </c>
      <c r="O16" s="13">
        <v>0</v>
      </c>
      <c r="P16" s="14">
        <f t="shared" si="1"/>
        <v>1966034.55</v>
      </c>
      <c r="R16" s="13">
        <v>-5416.58</v>
      </c>
      <c r="S16" s="14">
        <f t="shared" si="2"/>
        <v>-5416.58</v>
      </c>
      <c r="T16" s="16"/>
      <c r="U16" s="16"/>
    </row>
    <row r="17" spans="1:21" s="15" customFormat="1" ht="12" customHeight="1" x14ac:dyDescent="0.3">
      <c r="A17" s="11">
        <v>11</v>
      </c>
      <c r="B17" s="12" t="s">
        <v>32</v>
      </c>
      <c r="C17" s="13">
        <v>3026902.01</v>
      </c>
      <c r="D17" s="13">
        <v>484050.38</v>
      </c>
      <c r="E17" s="13">
        <v>15800.37</v>
      </c>
      <c r="F17" s="13">
        <v>16406.96</v>
      </c>
      <c r="G17" s="13">
        <v>13346.12</v>
      </c>
      <c r="H17" s="13">
        <v>27247.96</v>
      </c>
      <c r="I17" s="13">
        <f t="shared" si="0"/>
        <v>40594.080000000002</v>
      </c>
      <c r="J17" s="13">
        <v>33060.54</v>
      </c>
      <c r="K17" s="13">
        <v>39443.760000000002</v>
      </c>
      <c r="L17" s="13">
        <v>2921.5</v>
      </c>
      <c r="M17" s="13">
        <v>0</v>
      </c>
      <c r="N17" s="13">
        <v>885.04</v>
      </c>
      <c r="O17" s="13">
        <v>0</v>
      </c>
      <c r="P17" s="14">
        <f t="shared" si="1"/>
        <v>3660064.6399999997</v>
      </c>
      <c r="R17" s="13">
        <v>-7277.81</v>
      </c>
      <c r="S17" s="14">
        <f t="shared" si="2"/>
        <v>-7277.81</v>
      </c>
      <c r="T17" s="16"/>
      <c r="U17" s="16"/>
    </row>
    <row r="18" spans="1:21" s="15" customFormat="1" ht="12" customHeight="1" x14ac:dyDescent="0.3">
      <c r="A18" s="11">
        <v>12</v>
      </c>
      <c r="B18" s="12" t="s">
        <v>33</v>
      </c>
      <c r="C18" s="13">
        <v>5806147.4900000002</v>
      </c>
      <c r="D18" s="13">
        <v>2559461.9</v>
      </c>
      <c r="E18" s="13">
        <v>46523.23</v>
      </c>
      <c r="F18" s="13">
        <v>48309.29</v>
      </c>
      <c r="G18" s="13">
        <v>26139.360000000001</v>
      </c>
      <c r="H18" s="13">
        <v>53367.14</v>
      </c>
      <c r="I18" s="13">
        <f t="shared" si="0"/>
        <v>79506.5</v>
      </c>
      <c r="J18" s="13">
        <v>104821.61</v>
      </c>
      <c r="K18" s="13">
        <v>125060.23</v>
      </c>
      <c r="L18" s="13">
        <v>8602.18</v>
      </c>
      <c r="M18" s="13">
        <v>0</v>
      </c>
      <c r="N18" s="13">
        <v>2605.9499999999998</v>
      </c>
      <c r="O18" s="13">
        <v>689070</v>
      </c>
      <c r="P18" s="14">
        <f t="shared" si="1"/>
        <v>9470108.379999999</v>
      </c>
      <c r="R18" s="13">
        <v>-21429.06</v>
      </c>
      <c r="S18" s="14">
        <f t="shared" si="2"/>
        <v>-21429.06</v>
      </c>
      <c r="T18" s="16"/>
      <c r="U18" s="16"/>
    </row>
    <row r="19" spans="1:21" s="15" customFormat="1" ht="12" customHeight="1" x14ac:dyDescent="0.3">
      <c r="A19" s="11">
        <v>13</v>
      </c>
      <c r="B19" s="17" t="s">
        <v>34</v>
      </c>
      <c r="C19" s="13">
        <v>3275023.24</v>
      </c>
      <c r="D19" s="13">
        <v>620264.53</v>
      </c>
      <c r="E19" s="13">
        <v>21383.71</v>
      </c>
      <c r="F19" s="13">
        <v>22204.65</v>
      </c>
      <c r="G19" s="13">
        <v>24570.639999999999</v>
      </c>
      <c r="H19" s="13">
        <v>50164.36</v>
      </c>
      <c r="I19" s="13">
        <f t="shared" si="0"/>
        <v>74735</v>
      </c>
      <c r="J19" s="13">
        <v>60921.24</v>
      </c>
      <c r="K19" s="13">
        <v>72683.72</v>
      </c>
      <c r="L19" s="13">
        <v>3953.86</v>
      </c>
      <c r="M19" s="13">
        <v>0</v>
      </c>
      <c r="N19" s="13">
        <v>1197.79</v>
      </c>
      <c r="O19" s="13">
        <v>0</v>
      </c>
      <c r="P19" s="14">
        <f t="shared" si="1"/>
        <v>4152367.7400000007</v>
      </c>
      <c r="R19" s="13">
        <v>-9849.5499999999993</v>
      </c>
      <c r="S19" s="14">
        <f t="shared" si="2"/>
        <v>-9849.5499999999993</v>
      </c>
      <c r="T19" s="16"/>
      <c r="U19" s="16"/>
    </row>
    <row r="20" spans="1:21" s="15" customFormat="1" ht="12" customHeight="1" x14ac:dyDescent="0.3">
      <c r="A20" s="11">
        <v>14</v>
      </c>
      <c r="B20" s="12" t="s">
        <v>35</v>
      </c>
      <c r="C20" s="13">
        <v>2986677.14</v>
      </c>
      <c r="D20" s="13">
        <v>461969.56</v>
      </c>
      <c r="E20" s="13">
        <v>16848.04</v>
      </c>
      <c r="F20" s="13">
        <v>17494.849999999999</v>
      </c>
      <c r="G20" s="13">
        <v>139166.45000000001</v>
      </c>
      <c r="H20" s="13">
        <v>284127.62</v>
      </c>
      <c r="I20" s="13">
        <f t="shared" si="0"/>
        <v>423294.07</v>
      </c>
      <c r="J20" s="13">
        <v>40163.39</v>
      </c>
      <c r="K20" s="13">
        <v>47918</v>
      </c>
      <c r="L20" s="13">
        <v>3115.21</v>
      </c>
      <c r="M20" s="13">
        <v>0</v>
      </c>
      <c r="N20" s="13">
        <v>943.73</v>
      </c>
      <c r="O20" s="13">
        <v>0</v>
      </c>
      <c r="P20" s="14">
        <f t="shared" si="1"/>
        <v>3998423.99</v>
      </c>
      <c r="R20" s="13">
        <v>-7760.37</v>
      </c>
      <c r="S20" s="14">
        <f t="shared" si="2"/>
        <v>-7760.37</v>
      </c>
      <c r="T20" s="16"/>
      <c r="U20" s="16"/>
    </row>
    <row r="21" spans="1:21" s="15" customFormat="1" ht="12" customHeight="1" x14ac:dyDescent="0.3">
      <c r="A21" s="11">
        <v>15</v>
      </c>
      <c r="B21" s="12" t="s">
        <v>36</v>
      </c>
      <c r="C21" s="13">
        <v>4499891.7299999995</v>
      </c>
      <c r="D21" s="13">
        <v>810655.98</v>
      </c>
      <c r="E21" s="13">
        <v>27035.7</v>
      </c>
      <c r="F21" s="13">
        <v>28073.62</v>
      </c>
      <c r="G21" s="13">
        <v>20266.990000000002</v>
      </c>
      <c r="H21" s="13">
        <v>41377.86</v>
      </c>
      <c r="I21" s="13">
        <f t="shared" si="0"/>
        <v>61644.850000000006</v>
      </c>
      <c r="J21" s="13">
        <v>80617.490000000005</v>
      </c>
      <c r="K21" s="13">
        <v>96182.85</v>
      </c>
      <c r="L21" s="13">
        <v>4998.92</v>
      </c>
      <c r="M21" s="13">
        <v>0</v>
      </c>
      <c r="N21" s="13">
        <v>1514.38</v>
      </c>
      <c r="O21" s="13">
        <v>0</v>
      </c>
      <c r="P21" s="14">
        <f t="shared" si="1"/>
        <v>5610615.5199999986</v>
      </c>
      <c r="R21" s="13">
        <v>-12452.91</v>
      </c>
      <c r="S21" s="14">
        <f t="shared" si="2"/>
        <v>-12452.91</v>
      </c>
      <c r="T21" s="16"/>
      <c r="U21" s="16"/>
    </row>
    <row r="22" spans="1:21" s="15" customFormat="1" ht="12" customHeight="1" x14ac:dyDescent="0.3">
      <c r="A22" s="11">
        <v>16</v>
      </c>
      <c r="B22" s="12" t="s">
        <v>37</v>
      </c>
      <c r="C22" s="13">
        <v>2867717.05</v>
      </c>
      <c r="D22" s="13">
        <v>403382.2</v>
      </c>
      <c r="E22" s="13">
        <v>16605.12</v>
      </c>
      <c r="F22" s="13">
        <v>17242.61</v>
      </c>
      <c r="G22" s="13">
        <v>11607.63</v>
      </c>
      <c r="H22" s="13">
        <v>23698.6</v>
      </c>
      <c r="I22" s="13">
        <f t="shared" si="0"/>
        <v>35306.229999999996</v>
      </c>
      <c r="J22" s="13">
        <v>28785.9</v>
      </c>
      <c r="K22" s="13">
        <v>34343.78</v>
      </c>
      <c r="L22" s="13">
        <v>3070.3</v>
      </c>
      <c r="M22" s="13">
        <v>0</v>
      </c>
      <c r="N22" s="13">
        <v>930.12</v>
      </c>
      <c r="O22" s="13">
        <v>0</v>
      </c>
      <c r="P22" s="14">
        <f t="shared" si="1"/>
        <v>3407383.3099999996</v>
      </c>
      <c r="R22" s="13">
        <v>-7648.48</v>
      </c>
      <c r="S22" s="14">
        <f t="shared" si="2"/>
        <v>-7648.48</v>
      </c>
      <c r="T22" s="16"/>
      <c r="U22" s="16"/>
    </row>
    <row r="23" spans="1:21" s="15" customFormat="1" ht="12" customHeight="1" x14ac:dyDescent="0.3">
      <c r="A23" s="11">
        <v>17</v>
      </c>
      <c r="B23" s="12" t="s">
        <v>38</v>
      </c>
      <c r="C23" s="13">
        <v>7971532.0999999996</v>
      </c>
      <c r="D23" s="13">
        <v>1379584.42</v>
      </c>
      <c r="E23" s="13">
        <v>48288.67</v>
      </c>
      <c r="F23" s="13">
        <v>50142.51</v>
      </c>
      <c r="G23" s="13">
        <v>35633.040000000001</v>
      </c>
      <c r="H23" s="13">
        <v>72749.8</v>
      </c>
      <c r="I23" s="13">
        <f t="shared" si="0"/>
        <v>108382.84</v>
      </c>
      <c r="J23" s="13">
        <v>142457.97</v>
      </c>
      <c r="K23" s="13">
        <v>169963.29</v>
      </c>
      <c r="L23" s="13">
        <v>8928.61</v>
      </c>
      <c r="M23" s="13">
        <v>0</v>
      </c>
      <c r="N23" s="13">
        <v>2704.84</v>
      </c>
      <c r="O23" s="13">
        <v>785636</v>
      </c>
      <c r="P23" s="14">
        <f t="shared" si="1"/>
        <v>10667621.249999998</v>
      </c>
      <c r="R23" s="13">
        <v>-22242.240000000002</v>
      </c>
      <c r="S23" s="14">
        <f t="shared" si="2"/>
        <v>-22242.240000000002</v>
      </c>
      <c r="T23" s="16"/>
      <c r="U23" s="16"/>
    </row>
    <row r="24" spans="1:21" s="15" customFormat="1" ht="12" customHeight="1" x14ac:dyDescent="0.3">
      <c r="A24" s="11">
        <v>18</v>
      </c>
      <c r="B24" s="12" t="s">
        <v>39</v>
      </c>
      <c r="C24" s="13">
        <v>2155005.4900000002</v>
      </c>
      <c r="D24" s="13">
        <v>320877.82</v>
      </c>
      <c r="E24" s="13">
        <v>13357.5</v>
      </c>
      <c r="F24" s="13">
        <v>13870.3</v>
      </c>
      <c r="G24" s="13">
        <v>6515.14</v>
      </c>
      <c r="H24" s="13">
        <v>13301.56</v>
      </c>
      <c r="I24" s="13">
        <f t="shared" si="0"/>
        <v>19816.7</v>
      </c>
      <c r="J24" s="13">
        <v>16160.89</v>
      </c>
      <c r="K24" s="13">
        <v>19281.18</v>
      </c>
      <c r="L24" s="13">
        <v>2469.81</v>
      </c>
      <c r="M24" s="13">
        <v>0</v>
      </c>
      <c r="N24" s="13">
        <v>748.21</v>
      </c>
      <c r="O24" s="13">
        <v>0</v>
      </c>
      <c r="P24" s="14">
        <f t="shared" si="1"/>
        <v>2561587.9000000004</v>
      </c>
      <c r="R24" s="13">
        <v>-6152.6</v>
      </c>
      <c r="S24" s="14">
        <f t="shared" si="2"/>
        <v>-6152.6</v>
      </c>
      <c r="T24" s="16"/>
      <c r="U24" s="16"/>
    </row>
    <row r="25" spans="1:21" s="15" customFormat="1" ht="12" customHeight="1" x14ac:dyDescent="0.3">
      <c r="A25" s="11">
        <v>19</v>
      </c>
      <c r="B25" s="12" t="s">
        <v>40</v>
      </c>
      <c r="C25" s="13">
        <v>18978891.759999998</v>
      </c>
      <c r="D25" s="13">
        <v>2971306.12</v>
      </c>
      <c r="E25" s="13">
        <v>134520.95999999999</v>
      </c>
      <c r="F25" s="13">
        <v>139685.32999999999</v>
      </c>
      <c r="G25" s="13">
        <v>67208</v>
      </c>
      <c r="H25" s="13">
        <v>137214.45000000001</v>
      </c>
      <c r="I25" s="13">
        <f t="shared" si="0"/>
        <v>204422.45</v>
      </c>
      <c r="J25" s="13">
        <v>266668.67</v>
      </c>
      <c r="K25" s="13">
        <v>318156.19</v>
      </c>
      <c r="L25" s="13">
        <v>24873.03</v>
      </c>
      <c r="M25" s="13">
        <v>0</v>
      </c>
      <c r="N25" s="13">
        <v>7535.06</v>
      </c>
      <c r="O25" s="13">
        <v>0</v>
      </c>
      <c r="P25" s="14">
        <f t="shared" si="1"/>
        <v>23046059.57</v>
      </c>
      <c r="R25" s="13">
        <v>-61961.7</v>
      </c>
      <c r="S25" s="14">
        <f t="shared" si="2"/>
        <v>-61961.7</v>
      </c>
      <c r="T25" s="16"/>
      <c r="U25" s="16"/>
    </row>
    <row r="26" spans="1:21" s="15" customFormat="1" ht="12" customHeight="1" x14ac:dyDescent="0.3">
      <c r="A26" s="11">
        <v>20</v>
      </c>
      <c r="B26" s="12" t="s">
        <v>41</v>
      </c>
      <c r="C26" s="13">
        <v>4510558.25</v>
      </c>
      <c r="D26" s="13">
        <v>1330495.49</v>
      </c>
      <c r="E26" s="13">
        <v>27010.2</v>
      </c>
      <c r="F26" s="13">
        <v>28047.14</v>
      </c>
      <c r="G26" s="13">
        <v>33361.370000000003</v>
      </c>
      <c r="H26" s="13">
        <v>68111.88</v>
      </c>
      <c r="I26" s="13">
        <f t="shared" si="0"/>
        <v>101473.25</v>
      </c>
      <c r="J26" s="13">
        <v>82471.98</v>
      </c>
      <c r="K26" s="13">
        <v>98395.4</v>
      </c>
      <c r="L26" s="13">
        <v>4994.21</v>
      </c>
      <c r="M26" s="13">
        <v>0</v>
      </c>
      <c r="N26" s="13">
        <v>1512.95</v>
      </c>
      <c r="O26" s="13">
        <v>0</v>
      </c>
      <c r="P26" s="14">
        <f t="shared" si="1"/>
        <v>6184958.870000001</v>
      </c>
      <c r="R26" s="13">
        <v>-12441.17</v>
      </c>
      <c r="S26" s="14">
        <f t="shared" si="2"/>
        <v>-12441.17</v>
      </c>
      <c r="T26" s="16"/>
      <c r="U26" s="16"/>
    </row>
    <row r="27" spans="1:21" s="15" customFormat="1" ht="12" customHeight="1" x14ac:dyDescent="0.3">
      <c r="A27" s="11">
        <v>21</v>
      </c>
      <c r="B27" s="17" t="s">
        <v>42</v>
      </c>
      <c r="C27" s="13">
        <v>2848538.07</v>
      </c>
      <c r="D27" s="13">
        <v>482997.09</v>
      </c>
      <c r="E27" s="13">
        <v>17668.57</v>
      </c>
      <c r="F27" s="13">
        <v>18346.88</v>
      </c>
      <c r="G27" s="13">
        <v>8975.19</v>
      </c>
      <c r="H27" s="13">
        <v>18324.099999999999</v>
      </c>
      <c r="I27" s="13">
        <f t="shared" si="0"/>
        <v>27299.29</v>
      </c>
      <c r="J27" s="13">
        <v>36018.800000000003</v>
      </c>
      <c r="K27" s="13">
        <v>42973.19</v>
      </c>
      <c r="L27" s="13">
        <v>3266.93</v>
      </c>
      <c r="M27" s="13">
        <v>0</v>
      </c>
      <c r="N27" s="13">
        <v>989.69</v>
      </c>
      <c r="O27" s="13">
        <v>0</v>
      </c>
      <c r="P27" s="14">
        <f t="shared" si="1"/>
        <v>3478098.5099999993</v>
      </c>
      <c r="R27" s="13">
        <v>-8138.32</v>
      </c>
      <c r="S27" s="14">
        <f t="shared" si="2"/>
        <v>-8138.32</v>
      </c>
      <c r="T27" s="16"/>
      <c r="U27" s="16"/>
    </row>
    <row r="28" spans="1:21" s="15" customFormat="1" ht="12" customHeight="1" x14ac:dyDescent="0.3">
      <c r="A28" s="11">
        <v>22</v>
      </c>
      <c r="B28" s="17" t="s">
        <v>43</v>
      </c>
      <c r="C28" s="13">
        <v>2115400.21</v>
      </c>
      <c r="D28" s="13">
        <v>410973.82</v>
      </c>
      <c r="E28" s="13">
        <v>14103.36</v>
      </c>
      <c r="F28" s="13">
        <v>14644.8</v>
      </c>
      <c r="G28" s="13">
        <v>379482.61</v>
      </c>
      <c r="H28" s="13">
        <v>774766.41</v>
      </c>
      <c r="I28" s="13">
        <f t="shared" si="0"/>
        <v>1154249.02</v>
      </c>
      <c r="J28" s="13">
        <v>39020.65</v>
      </c>
      <c r="K28" s="13">
        <v>46554.62</v>
      </c>
      <c r="L28" s="13">
        <v>2607.7199999999998</v>
      </c>
      <c r="M28" s="13">
        <v>0</v>
      </c>
      <c r="N28" s="13">
        <v>789.99</v>
      </c>
      <c r="O28" s="13">
        <v>0</v>
      </c>
      <c r="P28" s="14">
        <f t="shared" si="1"/>
        <v>3798344.19</v>
      </c>
      <c r="R28" s="13">
        <v>-6496.15</v>
      </c>
      <c r="S28" s="14">
        <f t="shared" si="2"/>
        <v>-6496.15</v>
      </c>
      <c r="T28" s="16"/>
      <c r="U28" s="16"/>
    </row>
    <row r="29" spans="1:21" s="15" customFormat="1" ht="12" customHeight="1" x14ac:dyDescent="0.3">
      <c r="A29" s="11">
        <v>23</v>
      </c>
      <c r="B29" s="17" t="s">
        <v>44</v>
      </c>
      <c r="C29" s="13">
        <v>6941485.8399999999</v>
      </c>
      <c r="D29" s="13">
        <v>1281825.4099999999</v>
      </c>
      <c r="E29" s="13">
        <v>42245.33</v>
      </c>
      <c r="F29" s="13">
        <v>43867.16</v>
      </c>
      <c r="G29" s="13">
        <v>1088034.8899999999</v>
      </c>
      <c r="H29" s="13">
        <v>2221374.19</v>
      </c>
      <c r="I29" s="13">
        <f t="shared" si="0"/>
        <v>3309409.08</v>
      </c>
      <c r="J29" s="13">
        <v>172654.98</v>
      </c>
      <c r="K29" s="13">
        <v>205990.64</v>
      </c>
      <c r="L29" s="13">
        <v>7811.19</v>
      </c>
      <c r="M29" s="13">
        <v>0</v>
      </c>
      <c r="N29" s="13">
        <v>2366.33</v>
      </c>
      <c r="O29" s="13">
        <v>0</v>
      </c>
      <c r="P29" s="14">
        <f t="shared" si="1"/>
        <v>12007655.960000001</v>
      </c>
      <c r="R29" s="13">
        <v>-19458.62</v>
      </c>
      <c r="S29" s="14">
        <f t="shared" si="2"/>
        <v>-19458.62</v>
      </c>
      <c r="T29" s="16"/>
      <c r="U29" s="16"/>
    </row>
    <row r="30" spans="1:21" s="15" customFormat="1" ht="12" customHeight="1" x14ac:dyDescent="0.3">
      <c r="A30" s="11">
        <v>24</v>
      </c>
      <c r="B30" s="17" t="s">
        <v>45</v>
      </c>
      <c r="C30" s="13">
        <v>2251600.2999999998</v>
      </c>
      <c r="D30" s="13">
        <v>334093.69</v>
      </c>
      <c r="E30" s="13">
        <v>14034.56</v>
      </c>
      <c r="F30" s="13">
        <v>14573.36</v>
      </c>
      <c r="G30" s="13">
        <v>139700.59</v>
      </c>
      <c r="H30" s="13">
        <v>285218.14</v>
      </c>
      <c r="I30" s="13">
        <f t="shared" si="0"/>
        <v>424918.73</v>
      </c>
      <c r="J30" s="13">
        <v>23144.77</v>
      </c>
      <c r="K30" s="13">
        <v>27613.48</v>
      </c>
      <c r="L30" s="13">
        <v>2595</v>
      </c>
      <c r="M30" s="13">
        <v>0</v>
      </c>
      <c r="N30" s="13">
        <v>786.13</v>
      </c>
      <c r="O30" s="13">
        <v>28052</v>
      </c>
      <c r="P30" s="14">
        <f t="shared" si="1"/>
        <v>3121412.0199999996</v>
      </c>
      <c r="R30" s="13">
        <v>-6464.46</v>
      </c>
      <c r="S30" s="14">
        <f t="shared" si="2"/>
        <v>-6464.46</v>
      </c>
      <c r="T30" s="16"/>
      <c r="U30" s="16"/>
    </row>
    <row r="31" spans="1:21" s="15" customFormat="1" ht="12" customHeight="1" x14ac:dyDescent="0.3">
      <c r="A31" s="11">
        <v>25</v>
      </c>
      <c r="B31" s="17" t="s">
        <v>46</v>
      </c>
      <c r="C31" s="13">
        <v>1750695.05</v>
      </c>
      <c r="D31" s="13">
        <v>274077.92</v>
      </c>
      <c r="E31" s="13">
        <v>11998.56</v>
      </c>
      <c r="F31" s="13">
        <v>12459.19</v>
      </c>
      <c r="G31" s="13">
        <v>4947.49</v>
      </c>
      <c r="H31" s="13">
        <v>10100.98</v>
      </c>
      <c r="I31" s="13">
        <f t="shared" si="0"/>
        <v>15048.47</v>
      </c>
      <c r="J31" s="13">
        <v>12255.62</v>
      </c>
      <c r="K31" s="13">
        <v>14621.89</v>
      </c>
      <c r="L31" s="13">
        <v>2218.54</v>
      </c>
      <c r="M31" s="13">
        <v>0</v>
      </c>
      <c r="N31" s="13">
        <v>672.09</v>
      </c>
      <c r="O31" s="13">
        <v>56223</v>
      </c>
      <c r="P31" s="14">
        <f t="shared" si="1"/>
        <v>2150270.33</v>
      </c>
      <c r="R31" s="13">
        <v>-5526.66</v>
      </c>
      <c r="S31" s="14">
        <f t="shared" si="2"/>
        <v>-5526.66</v>
      </c>
      <c r="T31" s="16"/>
      <c r="U31" s="16"/>
    </row>
    <row r="32" spans="1:21" s="15" customFormat="1" ht="12" customHeight="1" x14ac:dyDescent="0.3">
      <c r="A32" s="11">
        <v>26</v>
      </c>
      <c r="B32" s="17" t="s">
        <v>47</v>
      </c>
      <c r="C32" s="13">
        <v>3839909.9299999997</v>
      </c>
      <c r="D32" s="13">
        <v>673951.27</v>
      </c>
      <c r="E32" s="13">
        <v>24169.57</v>
      </c>
      <c r="F32" s="13">
        <v>25097.46</v>
      </c>
      <c r="G32" s="13">
        <v>563300.87</v>
      </c>
      <c r="H32" s="13">
        <v>1150056.8899999999</v>
      </c>
      <c r="I32" s="13">
        <f t="shared" si="0"/>
        <v>1713357.7599999998</v>
      </c>
      <c r="J32" s="13">
        <v>80646.740000000005</v>
      </c>
      <c r="K32" s="13">
        <v>96217.75</v>
      </c>
      <c r="L32" s="13">
        <v>4468.97</v>
      </c>
      <c r="M32" s="13">
        <v>0</v>
      </c>
      <c r="N32" s="13">
        <v>1353.83</v>
      </c>
      <c r="O32" s="13">
        <v>0</v>
      </c>
      <c r="P32" s="14">
        <f t="shared" si="1"/>
        <v>6459173.2799999993</v>
      </c>
      <c r="R32" s="13">
        <v>-11132.75</v>
      </c>
      <c r="S32" s="14">
        <f t="shared" si="2"/>
        <v>-11132.75</v>
      </c>
      <c r="T32" s="16"/>
      <c r="U32" s="16"/>
    </row>
    <row r="33" spans="1:21" s="15" customFormat="1" ht="12" customHeight="1" x14ac:dyDescent="0.3">
      <c r="A33" s="11">
        <v>27</v>
      </c>
      <c r="B33" s="17" t="s">
        <v>48</v>
      </c>
      <c r="C33" s="13">
        <v>10546100.550000001</v>
      </c>
      <c r="D33" s="13">
        <v>5482259.8200000003</v>
      </c>
      <c r="E33" s="13">
        <v>83797.899999999994</v>
      </c>
      <c r="F33" s="13">
        <v>87014.96</v>
      </c>
      <c r="G33" s="13">
        <v>45326.91</v>
      </c>
      <c r="H33" s="13">
        <v>92541.19</v>
      </c>
      <c r="I33" s="13">
        <f t="shared" si="0"/>
        <v>137868.1</v>
      </c>
      <c r="J33" s="13">
        <v>179769.7</v>
      </c>
      <c r="K33" s="13">
        <v>214479.05</v>
      </c>
      <c r="L33" s="13">
        <v>15494.29</v>
      </c>
      <c r="M33" s="13">
        <v>0</v>
      </c>
      <c r="N33" s="13">
        <v>4693.8599999999997</v>
      </c>
      <c r="O33" s="13">
        <v>415055</v>
      </c>
      <c r="P33" s="14">
        <f t="shared" si="1"/>
        <v>17166533.23</v>
      </c>
      <c r="R33" s="13">
        <v>-38598.15</v>
      </c>
      <c r="S33" s="14">
        <f t="shared" si="2"/>
        <v>-38598.15</v>
      </c>
      <c r="T33" s="16"/>
      <c r="U33" s="16"/>
    </row>
    <row r="34" spans="1:21" s="15" customFormat="1" ht="12" customHeight="1" x14ac:dyDescent="0.3">
      <c r="A34" s="11">
        <v>28</v>
      </c>
      <c r="B34" s="17" t="s">
        <v>49</v>
      </c>
      <c r="C34" s="13">
        <v>2461754.2999999998</v>
      </c>
      <c r="D34" s="13">
        <v>243864.41</v>
      </c>
      <c r="E34" s="13">
        <v>17289.04</v>
      </c>
      <c r="F34" s="13">
        <v>17952.78</v>
      </c>
      <c r="G34" s="13">
        <v>4070.86</v>
      </c>
      <c r="H34" s="13">
        <v>8311.2199999999993</v>
      </c>
      <c r="I34" s="13">
        <f t="shared" si="0"/>
        <v>12382.08</v>
      </c>
      <c r="J34" s="13">
        <v>10086.969999999999</v>
      </c>
      <c r="K34" s="13">
        <v>12034.53</v>
      </c>
      <c r="L34" s="13">
        <v>3196.76</v>
      </c>
      <c r="M34" s="13">
        <v>0</v>
      </c>
      <c r="N34" s="13">
        <v>968.43</v>
      </c>
      <c r="O34" s="13">
        <v>144695</v>
      </c>
      <c r="P34" s="14">
        <f t="shared" si="1"/>
        <v>2924224.3</v>
      </c>
      <c r="R34" s="13">
        <v>-7963.5</v>
      </c>
      <c r="S34" s="14">
        <f t="shared" si="2"/>
        <v>-7963.5</v>
      </c>
      <c r="T34" s="16"/>
      <c r="U34" s="16"/>
    </row>
    <row r="35" spans="1:21" s="15" customFormat="1" ht="12" customHeight="1" x14ac:dyDescent="0.3">
      <c r="A35" s="11">
        <v>29</v>
      </c>
      <c r="B35" s="17" t="s">
        <v>50</v>
      </c>
      <c r="C35" s="13">
        <v>2142103.81</v>
      </c>
      <c r="D35" s="13">
        <v>581838.65</v>
      </c>
      <c r="E35" s="13">
        <v>17441.650000000001</v>
      </c>
      <c r="F35" s="13">
        <v>18111.25</v>
      </c>
      <c r="G35" s="13">
        <v>2184.75</v>
      </c>
      <c r="H35" s="13">
        <v>4460.47</v>
      </c>
      <c r="I35" s="13">
        <f t="shared" si="0"/>
        <v>6645.22</v>
      </c>
      <c r="J35" s="13">
        <v>8754.8700000000008</v>
      </c>
      <c r="K35" s="13">
        <v>10445.23</v>
      </c>
      <c r="L35" s="13">
        <v>3224.97</v>
      </c>
      <c r="M35" s="13">
        <v>0</v>
      </c>
      <c r="N35" s="13">
        <v>976.98</v>
      </c>
      <c r="O35" s="13">
        <v>0</v>
      </c>
      <c r="P35" s="14">
        <f t="shared" si="1"/>
        <v>2789542.6300000004</v>
      </c>
      <c r="R35" s="13">
        <v>-8033.8</v>
      </c>
      <c r="S35" s="14">
        <f t="shared" si="2"/>
        <v>-8033.8</v>
      </c>
      <c r="T35" s="16"/>
      <c r="U35" s="16"/>
    </row>
    <row r="36" spans="1:21" s="15" customFormat="1" ht="12" customHeight="1" x14ac:dyDescent="0.3">
      <c r="A36" s="11">
        <v>30</v>
      </c>
      <c r="B36" s="17" t="s">
        <v>51</v>
      </c>
      <c r="C36" s="13">
        <v>3756344.82</v>
      </c>
      <c r="D36" s="13">
        <v>626164.76</v>
      </c>
      <c r="E36" s="13">
        <v>22252.34</v>
      </c>
      <c r="F36" s="13">
        <v>23106.62</v>
      </c>
      <c r="G36" s="13">
        <v>24516.85</v>
      </c>
      <c r="H36" s="13">
        <v>50054.54</v>
      </c>
      <c r="I36" s="13">
        <f t="shared" si="0"/>
        <v>74571.39</v>
      </c>
      <c r="J36" s="13">
        <v>60643.75</v>
      </c>
      <c r="K36" s="13">
        <v>72352.639999999999</v>
      </c>
      <c r="L36" s="13">
        <v>4114.47</v>
      </c>
      <c r="M36" s="13">
        <v>0</v>
      </c>
      <c r="N36" s="13">
        <v>1246.44</v>
      </c>
      <c r="O36" s="13">
        <v>20930</v>
      </c>
      <c r="P36" s="14">
        <f t="shared" si="1"/>
        <v>4661727.2299999995</v>
      </c>
      <c r="R36" s="13">
        <v>-10249.65</v>
      </c>
      <c r="S36" s="14">
        <f t="shared" si="2"/>
        <v>-10249.65</v>
      </c>
      <c r="T36" s="16"/>
      <c r="U36" s="16"/>
    </row>
    <row r="37" spans="1:21" s="15" customFormat="1" ht="12" customHeight="1" x14ac:dyDescent="0.3">
      <c r="A37" s="11">
        <v>31</v>
      </c>
      <c r="B37" s="17" t="s">
        <v>52</v>
      </c>
      <c r="C37" s="13">
        <v>8578627.4600000009</v>
      </c>
      <c r="D37" s="13">
        <v>2179225.9</v>
      </c>
      <c r="E37" s="13">
        <v>53637.919999999998</v>
      </c>
      <c r="F37" s="13">
        <v>55697.13</v>
      </c>
      <c r="G37" s="13">
        <v>1253770.69</v>
      </c>
      <c r="H37" s="13">
        <v>2559746.83</v>
      </c>
      <c r="I37" s="13">
        <f t="shared" si="0"/>
        <v>3813517.52</v>
      </c>
      <c r="J37" s="13">
        <v>233925.69</v>
      </c>
      <c r="K37" s="13">
        <v>279091.3</v>
      </c>
      <c r="L37" s="13">
        <v>9917.69</v>
      </c>
      <c r="M37" s="13">
        <v>0</v>
      </c>
      <c r="N37" s="13">
        <v>3004.47</v>
      </c>
      <c r="O37" s="13">
        <v>461717</v>
      </c>
      <c r="P37" s="14">
        <f t="shared" si="1"/>
        <v>15668362.080000002</v>
      </c>
      <c r="R37" s="13">
        <v>-24706.16</v>
      </c>
      <c r="S37" s="14">
        <f t="shared" si="2"/>
        <v>-24706.16</v>
      </c>
      <c r="T37" s="16"/>
      <c r="U37" s="16"/>
    </row>
    <row r="38" spans="1:21" s="15" customFormat="1" ht="12" customHeight="1" x14ac:dyDescent="0.3">
      <c r="A38" s="11">
        <v>32</v>
      </c>
      <c r="B38" s="12" t="s">
        <v>53</v>
      </c>
      <c r="C38" s="13">
        <v>3782295.71</v>
      </c>
      <c r="D38" s="13">
        <v>640761.59</v>
      </c>
      <c r="E38" s="13">
        <v>22511.4</v>
      </c>
      <c r="F38" s="13">
        <v>23375.63</v>
      </c>
      <c r="G38" s="13">
        <v>20280.47</v>
      </c>
      <c r="H38" s="13">
        <v>41405.4</v>
      </c>
      <c r="I38" s="13">
        <f t="shared" si="0"/>
        <v>61685.87</v>
      </c>
      <c r="J38" s="13">
        <v>50334.720000000001</v>
      </c>
      <c r="K38" s="13">
        <v>60053.19</v>
      </c>
      <c r="L38" s="13">
        <v>4162.37</v>
      </c>
      <c r="M38" s="13">
        <v>0</v>
      </c>
      <c r="N38" s="13">
        <v>1260.95</v>
      </c>
      <c r="O38" s="13">
        <v>0</v>
      </c>
      <c r="P38" s="14">
        <f t="shared" si="1"/>
        <v>4646441.4300000006</v>
      </c>
      <c r="R38" s="13">
        <v>-10368.969999999999</v>
      </c>
      <c r="S38" s="14">
        <f t="shared" si="2"/>
        <v>-10368.969999999999</v>
      </c>
      <c r="T38" s="16"/>
      <c r="U38" s="16"/>
    </row>
    <row r="39" spans="1:21" s="15" customFormat="1" ht="12" customHeight="1" x14ac:dyDescent="0.3">
      <c r="A39" s="11">
        <v>33</v>
      </c>
      <c r="B39" s="17" t="s">
        <v>54</v>
      </c>
      <c r="C39" s="13">
        <v>1795383.47</v>
      </c>
      <c r="D39" s="13">
        <v>334338.49</v>
      </c>
      <c r="E39" s="13">
        <v>13055.68</v>
      </c>
      <c r="F39" s="13">
        <v>13556.9</v>
      </c>
      <c r="G39" s="13">
        <v>4856.1000000000004</v>
      </c>
      <c r="H39" s="13">
        <v>9914.41</v>
      </c>
      <c r="I39" s="13">
        <f t="shared" si="0"/>
        <v>14770.51</v>
      </c>
      <c r="J39" s="13">
        <v>11996.9</v>
      </c>
      <c r="K39" s="13">
        <v>14313.22</v>
      </c>
      <c r="L39" s="13">
        <v>2414.0100000000002</v>
      </c>
      <c r="M39" s="13">
        <v>0</v>
      </c>
      <c r="N39" s="13">
        <v>731.3</v>
      </c>
      <c r="O39" s="13">
        <v>54273</v>
      </c>
      <c r="P39" s="14">
        <f t="shared" si="1"/>
        <v>2254833.4799999995</v>
      </c>
      <c r="R39" s="13">
        <v>-6013.58</v>
      </c>
      <c r="S39" s="14">
        <f t="shared" si="2"/>
        <v>-6013.58</v>
      </c>
      <c r="T39" s="16"/>
      <c r="U39" s="16"/>
    </row>
    <row r="40" spans="1:21" s="15" customFormat="1" ht="12" customHeight="1" x14ac:dyDescent="0.3">
      <c r="A40" s="11">
        <v>34</v>
      </c>
      <c r="B40" s="17" t="s">
        <v>55</v>
      </c>
      <c r="C40" s="13">
        <v>5960722.5099999998</v>
      </c>
      <c r="D40" s="13">
        <v>1148253.8400000001</v>
      </c>
      <c r="E40" s="13">
        <v>36652.01</v>
      </c>
      <c r="F40" s="13">
        <v>38059.120000000003</v>
      </c>
      <c r="G40" s="13">
        <v>32717.48</v>
      </c>
      <c r="H40" s="13">
        <v>66797.27</v>
      </c>
      <c r="I40" s="13">
        <f t="shared" si="0"/>
        <v>99514.75</v>
      </c>
      <c r="J40" s="13">
        <v>131190.74</v>
      </c>
      <c r="K40" s="13">
        <v>156520.62</v>
      </c>
      <c r="L40" s="13">
        <v>6776.99</v>
      </c>
      <c r="M40" s="13">
        <v>0</v>
      </c>
      <c r="N40" s="13">
        <v>2053.0300000000002</v>
      </c>
      <c r="O40" s="13">
        <v>0</v>
      </c>
      <c r="P40" s="14">
        <f t="shared" si="1"/>
        <v>7579743.6100000003</v>
      </c>
      <c r="R40" s="13">
        <v>-16882.28</v>
      </c>
      <c r="S40" s="14">
        <f t="shared" si="2"/>
        <v>-16882.28</v>
      </c>
      <c r="T40" s="16"/>
      <c r="U40" s="16"/>
    </row>
    <row r="41" spans="1:21" s="15" customFormat="1" ht="12" customHeight="1" x14ac:dyDescent="0.3">
      <c r="A41" s="11">
        <v>35</v>
      </c>
      <c r="B41" s="17" t="s">
        <v>56</v>
      </c>
      <c r="C41" s="13">
        <v>2361588.6399999997</v>
      </c>
      <c r="D41" s="13">
        <v>402734.94</v>
      </c>
      <c r="E41" s="13">
        <v>15462.99</v>
      </c>
      <c r="F41" s="13">
        <v>16056.63</v>
      </c>
      <c r="G41" s="13">
        <v>9573.98</v>
      </c>
      <c r="H41" s="13">
        <v>19546.62</v>
      </c>
      <c r="I41" s="13">
        <f t="shared" si="0"/>
        <v>29120.6</v>
      </c>
      <c r="J41" s="13">
        <v>23751.29</v>
      </c>
      <c r="K41" s="13">
        <v>28337.119999999999</v>
      </c>
      <c r="L41" s="13">
        <v>2859.12</v>
      </c>
      <c r="M41" s="13">
        <v>0</v>
      </c>
      <c r="N41" s="13">
        <v>866.14</v>
      </c>
      <c r="O41" s="13">
        <v>783079</v>
      </c>
      <c r="P41" s="14">
        <f t="shared" si="1"/>
        <v>3663856.47</v>
      </c>
      <c r="R41" s="13">
        <v>-7122.41</v>
      </c>
      <c r="S41" s="14">
        <f t="shared" si="2"/>
        <v>-7122.41</v>
      </c>
      <c r="T41" s="16"/>
      <c r="U41" s="16"/>
    </row>
    <row r="42" spans="1:21" s="15" customFormat="1" ht="12" customHeight="1" x14ac:dyDescent="0.3">
      <c r="A42" s="11">
        <v>36</v>
      </c>
      <c r="B42" s="17" t="s">
        <v>57</v>
      </c>
      <c r="C42" s="13">
        <v>1959990.33</v>
      </c>
      <c r="D42" s="13">
        <v>261561.88</v>
      </c>
      <c r="E42" s="13">
        <v>13321.74</v>
      </c>
      <c r="F42" s="13">
        <v>13833.17</v>
      </c>
      <c r="G42" s="13">
        <v>5076.38</v>
      </c>
      <c r="H42" s="13">
        <v>10364.14</v>
      </c>
      <c r="I42" s="13">
        <f t="shared" si="0"/>
        <v>15440.52</v>
      </c>
      <c r="J42" s="13">
        <v>12587.4</v>
      </c>
      <c r="K42" s="13">
        <v>15017.74</v>
      </c>
      <c r="L42" s="13">
        <v>2463.1999999999998</v>
      </c>
      <c r="M42" s="13">
        <v>0</v>
      </c>
      <c r="N42" s="13">
        <v>746.2</v>
      </c>
      <c r="O42" s="13">
        <v>0</v>
      </c>
      <c r="P42" s="14">
        <f t="shared" si="1"/>
        <v>2294962.1800000006</v>
      </c>
      <c r="R42" s="13">
        <v>-6136.12</v>
      </c>
      <c r="S42" s="14">
        <f t="shared" si="2"/>
        <v>-6136.12</v>
      </c>
      <c r="T42" s="16"/>
      <c r="U42" s="16"/>
    </row>
    <row r="43" spans="1:21" s="15" customFormat="1" ht="12" customHeight="1" x14ac:dyDescent="0.3">
      <c r="A43" s="11">
        <v>37</v>
      </c>
      <c r="B43" s="17" t="s">
        <v>58</v>
      </c>
      <c r="C43" s="13">
        <v>3851596.51</v>
      </c>
      <c r="D43" s="13">
        <v>625548.16</v>
      </c>
      <c r="E43" s="13">
        <v>22748.69</v>
      </c>
      <c r="F43" s="13">
        <v>23622.03</v>
      </c>
      <c r="G43" s="13">
        <v>23855.43</v>
      </c>
      <c r="H43" s="13">
        <v>48704.18</v>
      </c>
      <c r="I43" s="13">
        <f t="shared" si="0"/>
        <v>72559.61</v>
      </c>
      <c r="J43" s="13">
        <v>59204.18</v>
      </c>
      <c r="K43" s="13">
        <v>70635.13</v>
      </c>
      <c r="L43" s="13">
        <v>4206.25</v>
      </c>
      <c r="M43" s="13">
        <v>0</v>
      </c>
      <c r="N43" s="13">
        <v>1274.25</v>
      </c>
      <c r="O43" s="13">
        <v>159554</v>
      </c>
      <c r="P43" s="14">
        <f t="shared" si="1"/>
        <v>4890948.8100000005</v>
      </c>
      <c r="R43" s="13">
        <v>-10478.27</v>
      </c>
      <c r="S43" s="14">
        <f t="shared" si="2"/>
        <v>-10478.27</v>
      </c>
      <c r="T43" s="16"/>
      <c r="U43" s="16"/>
    </row>
    <row r="44" spans="1:21" s="15" customFormat="1" ht="12" customHeight="1" x14ac:dyDescent="0.3">
      <c r="A44" s="11">
        <v>38</v>
      </c>
      <c r="B44" s="17" t="s">
        <v>59</v>
      </c>
      <c r="C44" s="13">
        <v>2772630.0700000003</v>
      </c>
      <c r="D44" s="13">
        <v>458331.68</v>
      </c>
      <c r="E44" s="13">
        <v>16363.25</v>
      </c>
      <c r="F44" s="13">
        <v>16991.45</v>
      </c>
      <c r="G44" s="13">
        <v>183634.03</v>
      </c>
      <c r="H44" s="13">
        <v>374914.36</v>
      </c>
      <c r="I44" s="13">
        <f t="shared" si="0"/>
        <v>558548.39</v>
      </c>
      <c r="J44" s="13">
        <v>38383.54</v>
      </c>
      <c r="K44" s="13">
        <v>45794.5</v>
      </c>
      <c r="L44" s="13">
        <v>3025.58</v>
      </c>
      <c r="M44" s="13">
        <v>0</v>
      </c>
      <c r="N44" s="13">
        <v>916.57</v>
      </c>
      <c r="O44" s="13">
        <v>0</v>
      </c>
      <c r="P44" s="14">
        <f t="shared" si="1"/>
        <v>3910985.0300000007</v>
      </c>
      <c r="R44" s="13">
        <v>-7537.08</v>
      </c>
      <c r="S44" s="14">
        <f t="shared" si="2"/>
        <v>-7537.08</v>
      </c>
      <c r="T44" s="16"/>
      <c r="U44" s="16"/>
    </row>
    <row r="45" spans="1:21" s="15" customFormat="1" ht="12" customHeight="1" x14ac:dyDescent="0.3">
      <c r="A45" s="11">
        <v>39</v>
      </c>
      <c r="B45" s="17" t="s">
        <v>60</v>
      </c>
      <c r="C45" s="13">
        <v>2949240.58</v>
      </c>
      <c r="D45" s="13">
        <v>576713.26</v>
      </c>
      <c r="E45" s="13">
        <v>18463.93</v>
      </c>
      <c r="F45" s="13">
        <v>19172.77</v>
      </c>
      <c r="G45" s="13">
        <v>169653.36</v>
      </c>
      <c r="H45" s="13">
        <v>346370.88</v>
      </c>
      <c r="I45" s="13">
        <f t="shared" si="0"/>
        <v>516024.24</v>
      </c>
      <c r="J45" s="13">
        <v>46488.57</v>
      </c>
      <c r="K45" s="13">
        <v>55464.43</v>
      </c>
      <c r="L45" s="13">
        <v>3413.99</v>
      </c>
      <c r="M45" s="13">
        <v>0</v>
      </c>
      <c r="N45" s="13">
        <v>1034.24</v>
      </c>
      <c r="O45" s="13">
        <v>0</v>
      </c>
      <c r="P45" s="14">
        <f t="shared" si="1"/>
        <v>4186016.0100000007</v>
      </c>
      <c r="R45" s="13">
        <v>-8504.67</v>
      </c>
      <c r="S45" s="14">
        <f t="shared" si="2"/>
        <v>-8504.67</v>
      </c>
      <c r="T45" s="16"/>
      <c r="U45" s="16"/>
    </row>
    <row r="46" spans="1:21" s="15" customFormat="1" ht="12" customHeight="1" x14ac:dyDescent="0.3">
      <c r="A46" s="11">
        <v>40</v>
      </c>
      <c r="B46" s="17" t="s">
        <v>61</v>
      </c>
      <c r="C46" s="13">
        <v>6594638.6699999999</v>
      </c>
      <c r="D46" s="13">
        <v>1068134.3</v>
      </c>
      <c r="E46" s="13">
        <v>39605.07</v>
      </c>
      <c r="F46" s="13">
        <v>41125.54</v>
      </c>
      <c r="G46" s="13">
        <v>21532.86</v>
      </c>
      <c r="H46" s="13">
        <v>43962.33</v>
      </c>
      <c r="I46" s="13">
        <f t="shared" si="0"/>
        <v>65495.19</v>
      </c>
      <c r="J46" s="13">
        <v>85700.1</v>
      </c>
      <c r="K46" s="13">
        <v>102246.79</v>
      </c>
      <c r="L46" s="13">
        <v>7323.01</v>
      </c>
      <c r="M46" s="13">
        <v>0</v>
      </c>
      <c r="N46" s="13">
        <v>2218.44</v>
      </c>
      <c r="O46" s="13">
        <v>235853</v>
      </c>
      <c r="P46" s="14">
        <f t="shared" si="1"/>
        <v>8242340.1100000003</v>
      </c>
      <c r="R46" s="13">
        <v>-18242.490000000002</v>
      </c>
      <c r="S46" s="14">
        <f t="shared" si="2"/>
        <v>-18242.490000000002</v>
      </c>
      <c r="T46" s="16"/>
      <c r="U46" s="16"/>
    </row>
    <row r="47" spans="1:21" s="15" customFormat="1" ht="12" customHeight="1" x14ac:dyDescent="0.3">
      <c r="A47" s="11">
        <v>41</v>
      </c>
      <c r="B47" s="17" t="s">
        <v>62</v>
      </c>
      <c r="C47" s="13">
        <v>4289446.6100000003</v>
      </c>
      <c r="D47" s="13">
        <v>720757.48</v>
      </c>
      <c r="E47" s="13">
        <v>23788.61</v>
      </c>
      <c r="F47" s="13">
        <v>24701.87</v>
      </c>
      <c r="G47" s="13">
        <v>30535.54</v>
      </c>
      <c r="H47" s="13">
        <v>62342.55</v>
      </c>
      <c r="I47" s="13">
        <f t="shared" si="0"/>
        <v>92878.09</v>
      </c>
      <c r="J47" s="13">
        <v>75747.13</v>
      </c>
      <c r="K47" s="13">
        <v>90372.14</v>
      </c>
      <c r="L47" s="13">
        <v>4398.53</v>
      </c>
      <c r="M47" s="13">
        <v>0</v>
      </c>
      <c r="N47" s="13">
        <v>1332.5</v>
      </c>
      <c r="O47" s="13">
        <v>2327</v>
      </c>
      <c r="P47" s="14">
        <f t="shared" si="1"/>
        <v>5325749.96</v>
      </c>
      <c r="R47" s="13">
        <v>-10957.27</v>
      </c>
      <c r="S47" s="14">
        <f t="shared" si="2"/>
        <v>-10957.27</v>
      </c>
      <c r="T47" s="16"/>
      <c r="U47" s="16"/>
    </row>
    <row r="48" spans="1:21" s="15" customFormat="1" ht="12" customHeight="1" x14ac:dyDescent="0.3">
      <c r="A48" s="11">
        <v>42</v>
      </c>
      <c r="B48" s="17" t="s">
        <v>63</v>
      </c>
      <c r="C48" s="13">
        <v>2408143.25</v>
      </c>
      <c r="D48" s="13">
        <v>546609.31000000006</v>
      </c>
      <c r="E48" s="13">
        <v>19215.080000000002</v>
      </c>
      <c r="F48" s="13">
        <v>19952.759999999998</v>
      </c>
      <c r="G48" s="13">
        <v>4601.24</v>
      </c>
      <c r="H48" s="13">
        <v>9394.08</v>
      </c>
      <c r="I48" s="13">
        <f t="shared" si="0"/>
        <v>13995.32</v>
      </c>
      <c r="J48" s="13">
        <v>18492.400000000001</v>
      </c>
      <c r="K48" s="13">
        <v>22062.85</v>
      </c>
      <c r="L48" s="13">
        <v>3552.88</v>
      </c>
      <c r="M48" s="13">
        <v>0</v>
      </c>
      <c r="N48" s="13">
        <v>1076.31</v>
      </c>
      <c r="O48" s="13">
        <v>0</v>
      </c>
      <c r="P48" s="14">
        <f t="shared" si="1"/>
        <v>3053100.1599999997</v>
      </c>
      <c r="R48" s="13">
        <v>-8850.66</v>
      </c>
      <c r="S48" s="14">
        <f t="shared" si="2"/>
        <v>-8850.66</v>
      </c>
      <c r="T48" s="16"/>
      <c r="U48" s="16"/>
    </row>
    <row r="49" spans="1:21" s="15" customFormat="1" ht="12" customHeight="1" x14ac:dyDescent="0.3">
      <c r="A49" s="11">
        <v>43</v>
      </c>
      <c r="B49" s="17" t="s">
        <v>64</v>
      </c>
      <c r="C49" s="13">
        <v>2022690.3</v>
      </c>
      <c r="D49" s="13">
        <v>276431.65999999997</v>
      </c>
      <c r="E49" s="13">
        <v>13663.57</v>
      </c>
      <c r="F49" s="13">
        <v>14188.13</v>
      </c>
      <c r="G49" s="13">
        <v>4433</v>
      </c>
      <c r="H49" s="13">
        <v>9050.58</v>
      </c>
      <c r="I49" s="13">
        <f t="shared" si="0"/>
        <v>13483.58</v>
      </c>
      <c r="J49" s="13">
        <v>17758.02</v>
      </c>
      <c r="K49" s="13">
        <v>21186.68</v>
      </c>
      <c r="L49" s="13">
        <v>2526.41</v>
      </c>
      <c r="M49" s="13">
        <v>129466.85</v>
      </c>
      <c r="N49" s="13">
        <v>765.35</v>
      </c>
      <c r="O49" s="13">
        <v>31715</v>
      </c>
      <c r="P49" s="14">
        <f t="shared" si="1"/>
        <v>2543875.5500000003</v>
      </c>
      <c r="R49" s="13">
        <v>-6293.58</v>
      </c>
      <c r="S49" s="14">
        <f t="shared" si="2"/>
        <v>-6293.58</v>
      </c>
      <c r="T49" s="16"/>
      <c r="U49" s="16"/>
    </row>
    <row r="50" spans="1:21" s="15" customFormat="1" ht="12" customHeight="1" x14ac:dyDescent="0.3">
      <c r="A50" s="11">
        <v>44</v>
      </c>
      <c r="B50" s="17" t="s">
        <v>65</v>
      </c>
      <c r="C50" s="13">
        <v>2874317.5700000003</v>
      </c>
      <c r="D50" s="13">
        <v>672289.77</v>
      </c>
      <c r="E50" s="13">
        <v>17725.18</v>
      </c>
      <c r="F50" s="13">
        <v>18405.66</v>
      </c>
      <c r="G50" s="13">
        <v>19178.46</v>
      </c>
      <c r="H50" s="13">
        <v>39155.49</v>
      </c>
      <c r="I50" s="13">
        <f t="shared" si="0"/>
        <v>58333.95</v>
      </c>
      <c r="J50" s="13">
        <v>47520.29</v>
      </c>
      <c r="K50" s="13">
        <v>56695.35</v>
      </c>
      <c r="L50" s="13">
        <v>3277.4</v>
      </c>
      <c r="M50" s="13">
        <v>0</v>
      </c>
      <c r="N50" s="13">
        <v>992.86</v>
      </c>
      <c r="O50" s="13">
        <v>0</v>
      </c>
      <c r="P50" s="14">
        <f t="shared" si="1"/>
        <v>3749558.0300000007</v>
      </c>
      <c r="R50" s="13">
        <v>-8164.39</v>
      </c>
      <c r="S50" s="14">
        <f t="shared" si="2"/>
        <v>-8164.39</v>
      </c>
      <c r="T50" s="16"/>
      <c r="U50" s="16"/>
    </row>
    <row r="51" spans="1:21" s="15" customFormat="1" ht="12" customHeight="1" x14ac:dyDescent="0.3">
      <c r="A51" s="11">
        <v>45</v>
      </c>
      <c r="B51" s="17" t="s">
        <v>66</v>
      </c>
      <c r="C51" s="13">
        <v>2259907.56</v>
      </c>
      <c r="D51" s="13">
        <v>261646.61</v>
      </c>
      <c r="E51" s="13">
        <v>12252.33</v>
      </c>
      <c r="F51" s="13">
        <v>12722.71</v>
      </c>
      <c r="G51" s="13">
        <v>4175.8100000000004</v>
      </c>
      <c r="H51" s="13">
        <v>8525.49</v>
      </c>
      <c r="I51" s="13">
        <f t="shared" si="0"/>
        <v>12701.3</v>
      </c>
      <c r="J51" s="13">
        <v>10335.86</v>
      </c>
      <c r="K51" s="13">
        <v>12331.48</v>
      </c>
      <c r="L51" s="13">
        <v>2265.4699999999998</v>
      </c>
      <c r="M51" s="13">
        <v>74224.039999999994</v>
      </c>
      <c r="N51" s="13">
        <v>686.3</v>
      </c>
      <c r="O51" s="13">
        <v>30339</v>
      </c>
      <c r="P51" s="14">
        <f t="shared" si="1"/>
        <v>2689412.6599999997</v>
      </c>
      <c r="R51" s="13">
        <v>-5643.55</v>
      </c>
      <c r="S51" s="14">
        <f t="shared" si="2"/>
        <v>-5643.55</v>
      </c>
      <c r="T51" s="16"/>
      <c r="U51" s="16"/>
    </row>
    <row r="52" spans="1:21" s="15" customFormat="1" ht="12" customHeight="1" x14ac:dyDescent="0.3">
      <c r="A52" s="11">
        <v>46</v>
      </c>
      <c r="B52" s="17" t="s">
        <v>67</v>
      </c>
      <c r="C52" s="13">
        <v>4336188.51</v>
      </c>
      <c r="D52" s="13">
        <v>731633.18</v>
      </c>
      <c r="E52" s="13">
        <v>22399.32</v>
      </c>
      <c r="F52" s="13">
        <v>23259.25</v>
      </c>
      <c r="G52" s="13">
        <v>16607.259999999998</v>
      </c>
      <c r="H52" s="13">
        <v>33906.03</v>
      </c>
      <c r="I52" s="13">
        <f t="shared" si="0"/>
        <v>50513.289999999994</v>
      </c>
      <c r="J52" s="13">
        <v>66540.800000000003</v>
      </c>
      <c r="K52" s="13">
        <v>79388.28</v>
      </c>
      <c r="L52" s="13">
        <v>4141.6499999999996</v>
      </c>
      <c r="M52" s="13">
        <v>0</v>
      </c>
      <c r="N52" s="13">
        <v>1254.68</v>
      </c>
      <c r="O52" s="13">
        <v>0</v>
      </c>
      <c r="P52" s="14">
        <f t="shared" si="1"/>
        <v>5315318.96</v>
      </c>
      <c r="R52" s="13">
        <v>-10317.35</v>
      </c>
      <c r="S52" s="14">
        <f t="shared" si="2"/>
        <v>-10317.35</v>
      </c>
      <c r="T52" s="16"/>
      <c r="U52" s="16"/>
    </row>
    <row r="53" spans="1:21" s="15" customFormat="1" ht="12" customHeight="1" x14ac:dyDescent="0.3">
      <c r="A53" s="11">
        <v>47</v>
      </c>
      <c r="B53" s="17" t="s">
        <v>68</v>
      </c>
      <c r="C53" s="13">
        <v>2706849.42</v>
      </c>
      <c r="D53" s="13">
        <v>452553.06</v>
      </c>
      <c r="E53" s="13">
        <v>17358.37</v>
      </c>
      <c r="F53" s="13">
        <v>18024.77</v>
      </c>
      <c r="G53" s="13">
        <v>16396.3</v>
      </c>
      <c r="H53" s="13">
        <v>33475.32</v>
      </c>
      <c r="I53" s="13">
        <f t="shared" si="0"/>
        <v>49871.619999999995</v>
      </c>
      <c r="J53" s="13">
        <v>40689.85</v>
      </c>
      <c r="K53" s="13">
        <v>48546.12</v>
      </c>
      <c r="L53" s="13">
        <v>3209.58</v>
      </c>
      <c r="M53" s="13">
        <v>0</v>
      </c>
      <c r="N53" s="13">
        <v>972.31</v>
      </c>
      <c r="O53" s="13">
        <v>0</v>
      </c>
      <c r="P53" s="14">
        <f t="shared" si="1"/>
        <v>3338075.1000000006</v>
      </c>
      <c r="R53" s="13">
        <v>-7995.44</v>
      </c>
      <c r="S53" s="14">
        <f t="shared" si="2"/>
        <v>-7995.44</v>
      </c>
      <c r="T53" s="16"/>
      <c r="U53" s="16"/>
    </row>
    <row r="54" spans="1:21" s="15" customFormat="1" ht="12" customHeight="1" x14ac:dyDescent="0.3">
      <c r="A54" s="11">
        <v>48</v>
      </c>
      <c r="B54" s="17" t="s">
        <v>69</v>
      </c>
      <c r="C54" s="13">
        <v>3622637.54</v>
      </c>
      <c r="D54" s="13">
        <v>518133.43</v>
      </c>
      <c r="E54" s="13">
        <v>19857.77</v>
      </c>
      <c r="F54" s="13">
        <v>20620.13</v>
      </c>
      <c r="G54" s="13">
        <v>8819.49</v>
      </c>
      <c r="H54" s="13">
        <v>18006.21</v>
      </c>
      <c r="I54" s="13">
        <f t="shared" si="0"/>
        <v>26825.699999999997</v>
      </c>
      <c r="J54" s="13">
        <v>35273.83</v>
      </c>
      <c r="K54" s="13">
        <v>42084.39</v>
      </c>
      <c r="L54" s="13">
        <v>3671.72</v>
      </c>
      <c r="M54" s="13">
        <v>257575.36</v>
      </c>
      <c r="N54" s="13">
        <v>1112.31</v>
      </c>
      <c r="O54" s="13">
        <v>0</v>
      </c>
      <c r="P54" s="14">
        <f t="shared" si="1"/>
        <v>4547792.18</v>
      </c>
      <c r="R54" s="13">
        <v>-9146.69</v>
      </c>
      <c r="S54" s="14">
        <f t="shared" si="2"/>
        <v>-9146.69</v>
      </c>
      <c r="T54" s="16"/>
      <c r="U54" s="16"/>
    </row>
    <row r="55" spans="1:21" s="15" customFormat="1" ht="12" customHeight="1" x14ac:dyDescent="0.3">
      <c r="A55" s="11">
        <v>49</v>
      </c>
      <c r="B55" s="17" t="s">
        <v>70</v>
      </c>
      <c r="C55" s="13">
        <v>3290451.33</v>
      </c>
      <c r="D55" s="13">
        <v>436738.88</v>
      </c>
      <c r="E55" s="13">
        <v>19367.71</v>
      </c>
      <c r="F55" s="13">
        <v>20111.25</v>
      </c>
      <c r="G55" s="13">
        <v>173620.73</v>
      </c>
      <c r="H55" s="13">
        <v>354470.8</v>
      </c>
      <c r="I55" s="13">
        <f t="shared" si="0"/>
        <v>528091.53</v>
      </c>
      <c r="J55" s="13">
        <v>51590.03</v>
      </c>
      <c r="K55" s="13">
        <v>61550.87</v>
      </c>
      <c r="L55" s="13">
        <v>3581.1</v>
      </c>
      <c r="M55" s="13">
        <v>0</v>
      </c>
      <c r="N55" s="13">
        <v>1084.8599999999999</v>
      </c>
      <c r="O55" s="13">
        <v>0</v>
      </c>
      <c r="P55" s="14">
        <f t="shared" si="1"/>
        <v>4412567.5600000005</v>
      </c>
      <c r="R55" s="13">
        <v>-8920.9599999999991</v>
      </c>
      <c r="S55" s="14">
        <f t="shared" si="2"/>
        <v>-8920.9599999999991</v>
      </c>
      <c r="T55" s="16"/>
      <c r="U55" s="16"/>
    </row>
    <row r="56" spans="1:21" s="15" customFormat="1" ht="12" customHeight="1" x14ac:dyDescent="0.3">
      <c r="A56" s="11">
        <v>50</v>
      </c>
      <c r="B56" s="17" t="s">
        <v>71</v>
      </c>
      <c r="C56" s="13">
        <v>2288835.04</v>
      </c>
      <c r="D56" s="13">
        <v>209965.11</v>
      </c>
      <c r="E56" s="13">
        <v>11425.52</v>
      </c>
      <c r="F56" s="13">
        <v>11864.16</v>
      </c>
      <c r="G56" s="13">
        <v>2116</v>
      </c>
      <c r="H56" s="13">
        <v>4320.1000000000004</v>
      </c>
      <c r="I56" s="13">
        <f t="shared" si="0"/>
        <v>6436.1</v>
      </c>
      <c r="J56" s="13">
        <v>8517.86</v>
      </c>
      <c r="K56" s="13">
        <v>10162.459999999999</v>
      </c>
      <c r="L56" s="13">
        <v>2112.59</v>
      </c>
      <c r="M56" s="13">
        <v>0</v>
      </c>
      <c r="N56" s="13">
        <v>639.99</v>
      </c>
      <c r="O56" s="13">
        <v>0</v>
      </c>
      <c r="P56" s="14">
        <f t="shared" si="1"/>
        <v>2549958.83</v>
      </c>
      <c r="R56" s="13">
        <v>-5262.71</v>
      </c>
      <c r="S56" s="14">
        <f t="shared" si="2"/>
        <v>-5262.71</v>
      </c>
      <c r="T56" s="16"/>
      <c r="U56" s="16"/>
    </row>
    <row r="57" spans="1:21" s="15" customFormat="1" ht="12" customHeight="1" x14ac:dyDescent="0.3">
      <c r="A57" s="11">
        <v>51</v>
      </c>
      <c r="B57" s="17" t="s">
        <v>72</v>
      </c>
      <c r="C57" s="13">
        <v>4840473.43</v>
      </c>
      <c r="D57" s="13">
        <v>1681138.29</v>
      </c>
      <c r="E57" s="13">
        <v>27739.57</v>
      </c>
      <c r="F57" s="13">
        <v>28804.51</v>
      </c>
      <c r="G57" s="13">
        <v>18656.53</v>
      </c>
      <c r="H57" s="13">
        <v>38089.89</v>
      </c>
      <c r="I57" s="13">
        <f t="shared" si="0"/>
        <v>56746.42</v>
      </c>
      <c r="J57" s="13">
        <v>74916.3</v>
      </c>
      <c r="K57" s="13">
        <v>89380.89</v>
      </c>
      <c r="L57" s="13">
        <v>5129.07</v>
      </c>
      <c r="M57" s="13">
        <v>0</v>
      </c>
      <c r="N57" s="13">
        <v>1553.8</v>
      </c>
      <c r="O57" s="13">
        <v>0</v>
      </c>
      <c r="P57" s="14">
        <f t="shared" si="1"/>
        <v>6805882.2799999993</v>
      </c>
      <c r="R57" s="13">
        <v>-12777.12</v>
      </c>
      <c r="S57" s="14">
        <f t="shared" si="2"/>
        <v>-12777.12</v>
      </c>
      <c r="T57" s="16"/>
      <c r="U57" s="16"/>
    </row>
    <row r="58" spans="1:21" s="15" customFormat="1" ht="12" customHeight="1" x14ac:dyDescent="0.3">
      <c r="A58" s="11">
        <v>52</v>
      </c>
      <c r="B58" s="17" t="s">
        <v>73</v>
      </c>
      <c r="C58" s="13">
        <v>9214127.5599999987</v>
      </c>
      <c r="D58" s="13">
        <v>1907692.38</v>
      </c>
      <c r="E58" s="13">
        <v>56683.3</v>
      </c>
      <c r="F58" s="13">
        <v>58859.42</v>
      </c>
      <c r="G58" s="13">
        <v>972852.8</v>
      </c>
      <c r="H58" s="13">
        <v>1986213.98</v>
      </c>
      <c r="I58" s="13">
        <f t="shared" si="0"/>
        <v>2959066.7800000003</v>
      </c>
      <c r="J58" s="13">
        <v>234744.37</v>
      </c>
      <c r="K58" s="13">
        <v>280068.05</v>
      </c>
      <c r="L58" s="13">
        <v>10480.790000000001</v>
      </c>
      <c r="M58" s="13">
        <v>0</v>
      </c>
      <c r="N58" s="13">
        <v>3175.06</v>
      </c>
      <c r="O58" s="13">
        <v>0</v>
      </c>
      <c r="P58" s="14">
        <f t="shared" si="1"/>
        <v>14724897.709999997</v>
      </c>
      <c r="R58" s="13">
        <v>-26108.9</v>
      </c>
      <c r="S58" s="14">
        <f t="shared" si="2"/>
        <v>-26108.9</v>
      </c>
      <c r="T58" s="16"/>
      <c r="U58" s="16"/>
    </row>
    <row r="59" spans="1:21" s="15" customFormat="1" ht="12" customHeight="1" x14ac:dyDescent="0.3">
      <c r="A59" s="11">
        <v>53</v>
      </c>
      <c r="B59" s="17" t="s">
        <v>74</v>
      </c>
      <c r="C59" s="13">
        <v>1636985.2000000002</v>
      </c>
      <c r="D59" s="13">
        <v>231176.89</v>
      </c>
      <c r="E59" s="13">
        <v>10468.040000000001</v>
      </c>
      <c r="F59" s="13">
        <v>10869.91</v>
      </c>
      <c r="G59" s="13">
        <v>5187.8</v>
      </c>
      <c r="H59" s="13">
        <v>10591.62</v>
      </c>
      <c r="I59" s="13">
        <f t="shared" si="0"/>
        <v>15779.420000000002</v>
      </c>
      <c r="J59" s="13">
        <v>12874.94</v>
      </c>
      <c r="K59" s="13">
        <v>15360.79</v>
      </c>
      <c r="L59" s="13">
        <v>1935.55</v>
      </c>
      <c r="M59" s="13">
        <v>0</v>
      </c>
      <c r="N59" s="13">
        <v>586.36</v>
      </c>
      <c r="O59" s="13">
        <v>0</v>
      </c>
      <c r="P59" s="14">
        <f t="shared" si="1"/>
        <v>1936037.1000000003</v>
      </c>
      <c r="R59" s="13">
        <v>-4821.68</v>
      </c>
      <c r="S59" s="14">
        <f t="shared" si="2"/>
        <v>-4821.68</v>
      </c>
      <c r="T59" s="16"/>
      <c r="U59" s="16"/>
    </row>
    <row r="60" spans="1:21" s="15" customFormat="1" ht="12" customHeight="1" x14ac:dyDescent="0.3">
      <c r="A60" s="11">
        <v>54</v>
      </c>
      <c r="B60" s="17" t="s">
        <v>75</v>
      </c>
      <c r="C60" s="13">
        <v>3341121.95</v>
      </c>
      <c r="D60" s="13">
        <v>568601.42000000004</v>
      </c>
      <c r="E60" s="13">
        <v>19241.05</v>
      </c>
      <c r="F60" s="13">
        <v>19979.72</v>
      </c>
      <c r="G60" s="13">
        <v>18573.78</v>
      </c>
      <c r="H60" s="13">
        <v>37920.949999999997</v>
      </c>
      <c r="I60" s="13">
        <f t="shared" si="0"/>
        <v>56494.729999999996</v>
      </c>
      <c r="J60" s="13">
        <v>46082.12</v>
      </c>
      <c r="K60" s="13">
        <v>54979.5</v>
      </c>
      <c r="L60" s="13">
        <v>3557.68</v>
      </c>
      <c r="M60" s="13">
        <v>0</v>
      </c>
      <c r="N60" s="13">
        <v>1077.77</v>
      </c>
      <c r="O60" s="13">
        <v>183352</v>
      </c>
      <c r="P60" s="14">
        <f t="shared" si="1"/>
        <v>4294487.9400000004</v>
      </c>
      <c r="R60" s="13">
        <v>-8862.6200000000008</v>
      </c>
      <c r="S60" s="14">
        <f t="shared" si="2"/>
        <v>-8862.6200000000008</v>
      </c>
      <c r="T60" s="16"/>
      <c r="U60" s="16"/>
    </row>
    <row r="61" spans="1:21" s="15" customFormat="1" ht="12" customHeight="1" x14ac:dyDescent="0.3">
      <c r="A61" s="11">
        <v>55</v>
      </c>
      <c r="B61" s="17" t="s">
        <v>76</v>
      </c>
      <c r="C61" s="13">
        <v>1793681.3199999998</v>
      </c>
      <c r="D61" s="13">
        <v>207675.96</v>
      </c>
      <c r="E61" s="13">
        <v>12852.16</v>
      </c>
      <c r="F61" s="13">
        <v>13345.57</v>
      </c>
      <c r="G61" s="13">
        <v>2376.4499999999998</v>
      </c>
      <c r="H61" s="13">
        <v>4851.8599999999997</v>
      </c>
      <c r="I61" s="13">
        <f t="shared" si="0"/>
        <v>7228.3099999999995</v>
      </c>
      <c r="J61" s="13">
        <v>9504.64</v>
      </c>
      <c r="K61" s="13">
        <v>11339.76</v>
      </c>
      <c r="L61" s="13">
        <v>2376.37</v>
      </c>
      <c r="M61" s="13">
        <v>0</v>
      </c>
      <c r="N61" s="13">
        <v>719.9</v>
      </c>
      <c r="O61" s="13">
        <v>0</v>
      </c>
      <c r="P61" s="14">
        <f t="shared" si="1"/>
        <v>2058723.9899999998</v>
      </c>
      <c r="R61" s="13">
        <v>-5919.83</v>
      </c>
      <c r="S61" s="14">
        <f t="shared" si="2"/>
        <v>-5919.83</v>
      </c>
      <c r="T61" s="16"/>
      <c r="U61" s="16"/>
    </row>
    <row r="62" spans="1:21" s="15" customFormat="1" ht="12" customHeight="1" x14ac:dyDescent="0.3">
      <c r="A62" s="11">
        <v>56</v>
      </c>
      <c r="B62" s="17" t="s">
        <v>77</v>
      </c>
      <c r="C62" s="13">
        <v>1499178.29</v>
      </c>
      <c r="D62" s="13">
        <v>130923.13</v>
      </c>
      <c r="E62" s="13">
        <v>9940.31</v>
      </c>
      <c r="F62" s="13">
        <v>10321.93</v>
      </c>
      <c r="G62" s="13">
        <v>162945.38</v>
      </c>
      <c r="H62" s="13">
        <v>332675.61</v>
      </c>
      <c r="I62" s="13">
        <f t="shared" si="0"/>
        <v>495620.99</v>
      </c>
      <c r="J62" s="13">
        <v>23397.25</v>
      </c>
      <c r="K62" s="13">
        <v>27914.720000000001</v>
      </c>
      <c r="L62" s="13">
        <v>1837.97</v>
      </c>
      <c r="M62" s="13">
        <v>0</v>
      </c>
      <c r="N62" s="13">
        <v>556.79999999999995</v>
      </c>
      <c r="O62" s="13">
        <v>0</v>
      </c>
      <c r="P62" s="14">
        <f t="shared" si="1"/>
        <v>2199691.39</v>
      </c>
      <c r="R62" s="13">
        <v>-4578.6099999999997</v>
      </c>
      <c r="S62" s="14">
        <f t="shared" si="2"/>
        <v>-4578.6099999999997</v>
      </c>
      <c r="T62" s="16"/>
      <c r="U62" s="16"/>
    </row>
    <row r="63" spans="1:21" s="15" customFormat="1" ht="12" customHeight="1" x14ac:dyDescent="0.3">
      <c r="A63" s="11">
        <v>57</v>
      </c>
      <c r="B63" s="17" t="s">
        <v>78</v>
      </c>
      <c r="C63" s="13">
        <v>6404819.3999999994</v>
      </c>
      <c r="D63" s="13">
        <v>1239991.95</v>
      </c>
      <c r="E63" s="13">
        <v>38548.61</v>
      </c>
      <c r="F63" s="13">
        <v>40028.519999999997</v>
      </c>
      <c r="G63" s="13">
        <v>30897.93</v>
      </c>
      <c r="H63" s="13">
        <v>63082.41</v>
      </c>
      <c r="I63" s="13">
        <f t="shared" si="0"/>
        <v>93980.34</v>
      </c>
      <c r="J63" s="13">
        <v>124134.42</v>
      </c>
      <c r="K63" s="13">
        <v>148101.89000000001</v>
      </c>
      <c r="L63" s="13">
        <v>7127.67</v>
      </c>
      <c r="M63" s="13">
        <v>0</v>
      </c>
      <c r="N63" s="13">
        <v>2159.2600000000002</v>
      </c>
      <c r="O63" s="13">
        <v>0</v>
      </c>
      <c r="P63" s="14">
        <f t="shared" si="1"/>
        <v>8098892.0599999987</v>
      </c>
      <c r="R63" s="13">
        <v>-17755.87</v>
      </c>
      <c r="S63" s="14">
        <f t="shared" si="2"/>
        <v>-17755.87</v>
      </c>
      <c r="T63" s="16"/>
      <c r="U63" s="16"/>
    </row>
    <row r="64" spans="1:21" s="15" customFormat="1" ht="12" customHeight="1" x14ac:dyDescent="0.3">
      <c r="A64" s="11">
        <v>58</v>
      </c>
      <c r="B64" s="17" t="s">
        <v>79</v>
      </c>
      <c r="C64" s="13">
        <v>1520822.08</v>
      </c>
      <c r="D64" s="13">
        <v>163226.45000000001</v>
      </c>
      <c r="E64" s="13">
        <v>10847.41</v>
      </c>
      <c r="F64" s="13">
        <v>11263.85</v>
      </c>
      <c r="G64" s="13">
        <v>3155.56</v>
      </c>
      <c r="H64" s="13">
        <v>6442.5</v>
      </c>
      <c r="I64" s="13">
        <f t="shared" si="0"/>
        <v>9598.06</v>
      </c>
      <c r="J64" s="13">
        <v>7816.5</v>
      </c>
      <c r="K64" s="13">
        <v>9325.68</v>
      </c>
      <c r="L64" s="13">
        <v>2005.69</v>
      </c>
      <c r="M64" s="13">
        <v>0</v>
      </c>
      <c r="N64" s="13">
        <v>607.61</v>
      </c>
      <c r="O64" s="13">
        <v>0</v>
      </c>
      <c r="P64" s="14">
        <f t="shared" si="1"/>
        <v>1735513.33</v>
      </c>
      <c r="R64" s="13">
        <v>-4996.42</v>
      </c>
      <c r="S64" s="14">
        <f t="shared" si="2"/>
        <v>-4996.42</v>
      </c>
      <c r="T64" s="16"/>
      <c r="U64" s="16"/>
    </row>
    <row r="65" spans="1:21" s="15" customFormat="1" ht="12" customHeight="1" x14ac:dyDescent="0.3">
      <c r="A65" s="11">
        <v>59</v>
      </c>
      <c r="B65" s="17" t="s">
        <v>80</v>
      </c>
      <c r="C65" s="13">
        <v>15888416.200000001</v>
      </c>
      <c r="D65" s="13">
        <v>3408645.69</v>
      </c>
      <c r="E65" s="13">
        <v>103330.13</v>
      </c>
      <c r="F65" s="13">
        <v>107297.06</v>
      </c>
      <c r="G65" s="13">
        <v>1749926.93</v>
      </c>
      <c r="H65" s="13">
        <v>3572718.63</v>
      </c>
      <c r="I65" s="13">
        <f t="shared" si="0"/>
        <v>5322645.5599999996</v>
      </c>
      <c r="J65" s="13">
        <v>395567.74</v>
      </c>
      <c r="K65" s="13">
        <v>471942.67</v>
      </c>
      <c r="L65" s="13">
        <v>19105.82</v>
      </c>
      <c r="M65" s="13">
        <v>0</v>
      </c>
      <c r="N65" s="13">
        <v>5787.93</v>
      </c>
      <c r="O65" s="13">
        <v>0</v>
      </c>
      <c r="P65" s="14">
        <f t="shared" si="1"/>
        <v>25722738.799999997</v>
      </c>
      <c r="R65" s="13">
        <v>-47594.89</v>
      </c>
      <c r="S65" s="14">
        <f t="shared" si="2"/>
        <v>-47594.89</v>
      </c>
      <c r="T65" s="16"/>
      <c r="U65" s="16"/>
    </row>
    <row r="66" spans="1:21" s="15" customFormat="1" ht="12" customHeight="1" x14ac:dyDescent="0.3">
      <c r="A66" s="11">
        <v>60</v>
      </c>
      <c r="B66" s="17" t="s">
        <v>81</v>
      </c>
      <c r="C66" s="13">
        <v>2095272.25</v>
      </c>
      <c r="D66" s="13">
        <v>332025.84999999998</v>
      </c>
      <c r="E66" s="13">
        <v>14305.99</v>
      </c>
      <c r="F66" s="13">
        <v>14855.21</v>
      </c>
      <c r="G66" s="13">
        <v>99744.71</v>
      </c>
      <c r="H66" s="13">
        <v>203642.66</v>
      </c>
      <c r="I66" s="13">
        <f t="shared" si="0"/>
        <v>303387.37</v>
      </c>
      <c r="J66" s="13">
        <v>23497.82</v>
      </c>
      <c r="K66" s="13">
        <v>28034.7</v>
      </c>
      <c r="L66" s="13">
        <v>2645.19</v>
      </c>
      <c r="M66" s="13">
        <v>0</v>
      </c>
      <c r="N66" s="13">
        <v>801.34</v>
      </c>
      <c r="O66" s="13">
        <v>95344</v>
      </c>
      <c r="P66" s="14">
        <f t="shared" si="1"/>
        <v>2910169.72</v>
      </c>
      <c r="R66" s="13">
        <v>-6589.48</v>
      </c>
      <c r="S66" s="14">
        <f t="shared" si="2"/>
        <v>-6589.48</v>
      </c>
      <c r="T66" s="16"/>
      <c r="U66" s="16"/>
    </row>
    <row r="67" spans="1:21" s="15" customFormat="1" ht="12" customHeight="1" x14ac:dyDescent="0.3">
      <c r="A67" s="11">
        <v>61</v>
      </c>
      <c r="B67" s="17" t="s">
        <v>82</v>
      </c>
      <c r="C67" s="13">
        <v>7695988.8499999996</v>
      </c>
      <c r="D67" s="13">
        <v>1383558.43</v>
      </c>
      <c r="E67" s="13">
        <v>51229.73</v>
      </c>
      <c r="F67" s="13">
        <v>53196.480000000003</v>
      </c>
      <c r="G67" s="13">
        <v>39390.639999999999</v>
      </c>
      <c r="H67" s="13">
        <v>80421.45</v>
      </c>
      <c r="I67" s="13">
        <f t="shared" si="0"/>
        <v>119812.09</v>
      </c>
      <c r="J67" s="13">
        <v>158468.72</v>
      </c>
      <c r="K67" s="13">
        <v>189065.35</v>
      </c>
      <c r="L67" s="13">
        <v>9472.42</v>
      </c>
      <c r="M67" s="13">
        <v>0</v>
      </c>
      <c r="N67" s="13">
        <v>2869.58</v>
      </c>
      <c r="O67" s="13">
        <v>0</v>
      </c>
      <c r="P67" s="14">
        <f t="shared" si="1"/>
        <v>9663661.6500000004</v>
      </c>
      <c r="R67" s="13">
        <v>-23596.93</v>
      </c>
      <c r="S67" s="14">
        <f t="shared" si="2"/>
        <v>-23596.93</v>
      </c>
      <c r="T67" s="16"/>
      <c r="U67" s="16"/>
    </row>
    <row r="68" spans="1:21" s="15" customFormat="1" ht="12" customHeight="1" x14ac:dyDescent="0.3">
      <c r="A68" s="11">
        <v>62</v>
      </c>
      <c r="B68" s="17" t="s">
        <v>83</v>
      </c>
      <c r="C68" s="13">
        <v>2829415.08</v>
      </c>
      <c r="D68" s="13">
        <v>449015.97</v>
      </c>
      <c r="E68" s="13">
        <v>15925.58</v>
      </c>
      <c r="F68" s="13">
        <v>16536.97</v>
      </c>
      <c r="G68" s="13">
        <v>12214.83</v>
      </c>
      <c r="H68" s="13">
        <v>24938.26</v>
      </c>
      <c r="I68" s="13">
        <f t="shared" si="0"/>
        <v>37153.089999999997</v>
      </c>
      <c r="J68" s="13">
        <v>30265.63</v>
      </c>
      <c r="K68" s="13">
        <v>36109.22</v>
      </c>
      <c r="L68" s="13">
        <v>2944.65</v>
      </c>
      <c r="M68" s="13">
        <v>218148.27</v>
      </c>
      <c r="N68" s="13">
        <v>892.06</v>
      </c>
      <c r="O68" s="13">
        <v>49826</v>
      </c>
      <c r="P68" s="14">
        <f t="shared" si="1"/>
        <v>3686232.52</v>
      </c>
      <c r="R68" s="13">
        <v>-7335.48</v>
      </c>
      <c r="S68" s="14">
        <f t="shared" si="2"/>
        <v>-7335.48</v>
      </c>
      <c r="T68" s="16"/>
      <c r="U68" s="16"/>
    </row>
    <row r="69" spans="1:21" s="15" customFormat="1" ht="12" customHeight="1" x14ac:dyDescent="0.3">
      <c r="A69" s="11">
        <v>63</v>
      </c>
      <c r="B69" s="17" t="s">
        <v>84</v>
      </c>
      <c r="C69" s="13">
        <v>1517873.51</v>
      </c>
      <c r="D69" s="13">
        <v>246431.73</v>
      </c>
      <c r="E69" s="13">
        <v>11326.44</v>
      </c>
      <c r="F69" s="13">
        <v>11761.27</v>
      </c>
      <c r="G69" s="13">
        <v>1610.86</v>
      </c>
      <c r="H69" s="13">
        <v>3288.79</v>
      </c>
      <c r="I69" s="13">
        <f t="shared" si="0"/>
        <v>4899.6499999999996</v>
      </c>
      <c r="J69" s="13">
        <v>6408.09</v>
      </c>
      <c r="K69" s="13">
        <v>7645.34</v>
      </c>
      <c r="L69" s="13">
        <v>2094.27</v>
      </c>
      <c r="M69" s="13">
        <v>0</v>
      </c>
      <c r="N69" s="13">
        <v>634.44000000000005</v>
      </c>
      <c r="O69" s="13">
        <v>55132</v>
      </c>
      <c r="P69" s="14">
        <f t="shared" si="1"/>
        <v>1864206.74</v>
      </c>
      <c r="R69" s="13">
        <v>-5217.07</v>
      </c>
      <c r="S69" s="14">
        <f t="shared" si="2"/>
        <v>-5217.07</v>
      </c>
      <c r="T69" s="16"/>
      <c r="U69" s="16"/>
    </row>
    <row r="70" spans="1:21" s="15" customFormat="1" ht="12" customHeight="1" x14ac:dyDescent="0.3">
      <c r="A70" s="11">
        <v>64</v>
      </c>
      <c r="B70" s="17" t="s">
        <v>85</v>
      </c>
      <c r="C70" s="13">
        <v>4649286.8900000006</v>
      </c>
      <c r="D70" s="13">
        <v>845092.47</v>
      </c>
      <c r="E70" s="13">
        <v>31865.58</v>
      </c>
      <c r="F70" s="13">
        <v>33088.92</v>
      </c>
      <c r="G70" s="13">
        <v>761808.81</v>
      </c>
      <c r="H70" s="13">
        <v>1555338.38</v>
      </c>
      <c r="I70" s="13">
        <f t="shared" si="0"/>
        <v>2317147.19</v>
      </c>
      <c r="J70" s="13">
        <v>96105.22</v>
      </c>
      <c r="K70" s="13">
        <v>114660.9</v>
      </c>
      <c r="L70" s="13">
        <v>5891.97</v>
      </c>
      <c r="M70" s="13">
        <v>0</v>
      </c>
      <c r="N70" s="13">
        <v>1784.92</v>
      </c>
      <c r="O70" s="13">
        <v>0</v>
      </c>
      <c r="P70" s="14">
        <f t="shared" si="1"/>
        <v>8094924.0600000005</v>
      </c>
      <c r="R70" s="13">
        <v>-14677.6</v>
      </c>
      <c r="S70" s="14">
        <f t="shared" si="2"/>
        <v>-14677.6</v>
      </c>
      <c r="T70" s="16"/>
      <c r="U70" s="16"/>
    </row>
    <row r="71" spans="1:21" s="15" customFormat="1" ht="12" customHeight="1" x14ac:dyDescent="0.3">
      <c r="A71" s="11">
        <v>65</v>
      </c>
      <c r="B71" s="17" t="s">
        <v>86</v>
      </c>
      <c r="C71" s="13">
        <v>13092659.709999999</v>
      </c>
      <c r="D71" s="13">
        <v>5700002.1500000004</v>
      </c>
      <c r="E71" s="13">
        <v>81203.990000000005</v>
      </c>
      <c r="F71" s="13">
        <v>84321.48</v>
      </c>
      <c r="G71" s="13">
        <v>53492.43</v>
      </c>
      <c r="H71" s="13">
        <v>109212.22</v>
      </c>
      <c r="I71" s="13">
        <f t="shared" si="0"/>
        <v>162704.65</v>
      </c>
      <c r="J71" s="13">
        <v>215356.79</v>
      </c>
      <c r="K71" s="13">
        <v>256937.17</v>
      </c>
      <c r="L71" s="13">
        <v>15014.68</v>
      </c>
      <c r="M71" s="13">
        <v>0</v>
      </c>
      <c r="N71" s="13">
        <v>4548.5600000000004</v>
      </c>
      <c r="O71" s="13">
        <v>80444</v>
      </c>
      <c r="P71" s="14">
        <f t="shared" si="1"/>
        <v>19693193.179999996</v>
      </c>
      <c r="R71" s="13">
        <v>-37403.370000000003</v>
      </c>
      <c r="S71" s="14">
        <f t="shared" si="2"/>
        <v>-37403.370000000003</v>
      </c>
      <c r="T71" s="16"/>
      <c r="U71" s="16"/>
    </row>
    <row r="72" spans="1:21" s="15" customFormat="1" ht="12" customHeight="1" x14ac:dyDescent="0.3">
      <c r="A72" s="11">
        <v>66</v>
      </c>
      <c r="B72" s="17" t="s">
        <v>87</v>
      </c>
      <c r="C72" s="13">
        <v>2595345.35</v>
      </c>
      <c r="D72" s="13">
        <v>489949.02</v>
      </c>
      <c r="E72" s="13">
        <v>17589.060000000001</v>
      </c>
      <c r="F72" s="13">
        <v>18264.310000000001</v>
      </c>
      <c r="G72" s="13">
        <v>274193.78999999998</v>
      </c>
      <c r="H72" s="13">
        <v>559804.66</v>
      </c>
      <c r="I72" s="13">
        <f t="shared" ref="I72:I131" si="3">G72+H72</f>
        <v>833998.45</v>
      </c>
      <c r="J72" s="13">
        <v>44911.98</v>
      </c>
      <c r="K72" s="13">
        <v>53583.43</v>
      </c>
      <c r="L72" s="13">
        <v>3252.23</v>
      </c>
      <c r="M72" s="13">
        <v>0</v>
      </c>
      <c r="N72" s="13">
        <v>985.23</v>
      </c>
      <c r="O72" s="13">
        <v>0</v>
      </c>
      <c r="P72" s="14">
        <f t="shared" ref="P72:P131" si="4">C72+D72+E72+F72+I72+J72+K72+L72+M72+N72+O72</f>
        <v>4057879.0600000005</v>
      </c>
      <c r="R72" s="13">
        <v>-8101.7</v>
      </c>
      <c r="S72" s="14">
        <f t="shared" ref="S72:S131" si="5">R72</f>
        <v>-8101.7</v>
      </c>
      <c r="T72" s="16"/>
      <c r="U72" s="16"/>
    </row>
    <row r="73" spans="1:21" s="15" customFormat="1" ht="12" customHeight="1" x14ac:dyDescent="0.3">
      <c r="A73" s="11">
        <v>67</v>
      </c>
      <c r="B73" s="17" t="s">
        <v>88</v>
      </c>
      <c r="C73" s="13">
        <v>2077105.3399999999</v>
      </c>
      <c r="D73" s="13">
        <v>332615.52</v>
      </c>
      <c r="E73" s="13">
        <v>10988.15</v>
      </c>
      <c r="F73" s="13">
        <v>11409.99</v>
      </c>
      <c r="G73" s="13">
        <v>62439</v>
      </c>
      <c r="H73" s="13">
        <v>127477.89</v>
      </c>
      <c r="I73" s="13">
        <f t="shared" si="3"/>
        <v>189916.89</v>
      </c>
      <c r="J73" s="13">
        <v>20342.46</v>
      </c>
      <c r="K73" s="13">
        <v>24270.12</v>
      </c>
      <c r="L73" s="13">
        <v>2031.72</v>
      </c>
      <c r="M73" s="13">
        <v>0</v>
      </c>
      <c r="N73" s="13">
        <v>615.49</v>
      </c>
      <c r="O73" s="13">
        <v>37536</v>
      </c>
      <c r="P73" s="14">
        <f t="shared" si="4"/>
        <v>2706831.6800000006</v>
      </c>
      <c r="R73" s="13">
        <v>-5061.25</v>
      </c>
      <c r="S73" s="14">
        <f t="shared" si="5"/>
        <v>-5061.25</v>
      </c>
      <c r="T73" s="16"/>
      <c r="U73" s="16"/>
    </row>
    <row r="74" spans="1:21" s="15" customFormat="1" ht="12" customHeight="1" x14ac:dyDescent="0.3">
      <c r="A74" s="11">
        <v>68</v>
      </c>
      <c r="B74" s="17" t="s">
        <v>89</v>
      </c>
      <c r="C74" s="13">
        <v>4375667.67</v>
      </c>
      <c r="D74" s="13">
        <v>1567755.57</v>
      </c>
      <c r="E74" s="13">
        <v>22265.52</v>
      </c>
      <c r="F74" s="13">
        <v>23120.31</v>
      </c>
      <c r="G74" s="13">
        <v>12909.12</v>
      </c>
      <c r="H74" s="13">
        <v>26355.759999999998</v>
      </c>
      <c r="I74" s="13">
        <f t="shared" si="3"/>
        <v>39264.879999999997</v>
      </c>
      <c r="J74" s="13">
        <v>51580.51</v>
      </c>
      <c r="K74" s="13">
        <v>61539.5</v>
      </c>
      <c r="L74" s="13">
        <v>4116.91</v>
      </c>
      <c r="M74" s="13">
        <v>377014.17</v>
      </c>
      <c r="N74" s="13">
        <v>1247.18</v>
      </c>
      <c r="O74" s="13">
        <v>0</v>
      </c>
      <c r="P74" s="14">
        <f t="shared" si="4"/>
        <v>6523572.2199999988</v>
      </c>
      <c r="R74" s="13">
        <v>-10255.719999999999</v>
      </c>
      <c r="S74" s="14">
        <f t="shared" si="5"/>
        <v>-10255.719999999999</v>
      </c>
      <c r="T74" s="16"/>
      <c r="U74" s="16"/>
    </row>
    <row r="75" spans="1:21" s="15" customFormat="1" ht="12" customHeight="1" x14ac:dyDescent="0.3">
      <c r="A75" s="11">
        <v>69</v>
      </c>
      <c r="B75" s="17" t="s">
        <v>90</v>
      </c>
      <c r="C75" s="13">
        <v>5221366.12</v>
      </c>
      <c r="D75" s="13">
        <v>944530.74</v>
      </c>
      <c r="E75" s="13">
        <v>27777.64</v>
      </c>
      <c r="F75" s="13">
        <v>28844.05</v>
      </c>
      <c r="G75" s="13">
        <v>33703.21</v>
      </c>
      <c r="H75" s="13">
        <v>68809.78</v>
      </c>
      <c r="I75" s="13">
        <f t="shared" si="3"/>
        <v>102512.98999999999</v>
      </c>
      <c r="J75" s="13">
        <v>83593.89</v>
      </c>
      <c r="K75" s="13">
        <v>99733.92</v>
      </c>
      <c r="L75" s="13">
        <v>5136.1099999999997</v>
      </c>
      <c r="M75" s="13">
        <v>0</v>
      </c>
      <c r="N75" s="13">
        <v>1555.94</v>
      </c>
      <c r="O75" s="13">
        <v>484035</v>
      </c>
      <c r="P75" s="14">
        <f t="shared" si="4"/>
        <v>6999086.4000000004</v>
      </c>
      <c r="R75" s="13">
        <v>-12794.66</v>
      </c>
      <c r="S75" s="14">
        <f t="shared" si="5"/>
        <v>-12794.66</v>
      </c>
      <c r="T75" s="16"/>
      <c r="U75" s="16"/>
    </row>
    <row r="76" spans="1:21" s="15" customFormat="1" ht="12" customHeight="1" x14ac:dyDescent="0.3">
      <c r="A76" s="11">
        <v>70</v>
      </c>
      <c r="B76" s="17" t="s">
        <v>91</v>
      </c>
      <c r="C76" s="13">
        <v>2013341.96</v>
      </c>
      <c r="D76" s="13">
        <v>231952.17</v>
      </c>
      <c r="E76" s="13">
        <v>10256.92</v>
      </c>
      <c r="F76" s="13">
        <v>10650.69</v>
      </c>
      <c r="G76" s="13">
        <v>4959.57</v>
      </c>
      <c r="H76" s="13">
        <v>10125.65</v>
      </c>
      <c r="I76" s="13">
        <f t="shared" si="3"/>
        <v>15085.22</v>
      </c>
      <c r="J76" s="13">
        <v>19927.810000000001</v>
      </c>
      <c r="K76" s="13">
        <v>23775.4</v>
      </c>
      <c r="L76" s="13">
        <v>1896.51</v>
      </c>
      <c r="M76" s="13">
        <v>0</v>
      </c>
      <c r="N76" s="13">
        <v>574.53</v>
      </c>
      <c r="O76" s="13">
        <v>0</v>
      </c>
      <c r="P76" s="14">
        <f t="shared" si="4"/>
        <v>2327461.2099999995</v>
      </c>
      <c r="R76" s="13">
        <v>-4724.4399999999996</v>
      </c>
      <c r="S76" s="14">
        <f t="shared" si="5"/>
        <v>-4724.4399999999996</v>
      </c>
      <c r="T76" s="16"/>
      <c r="U76" s="16"/>
    </row>
    <row r="77" spans="1:21" s="15" customFormat="1" ht="12" customHeight="1" x14ac:dyDescent="0.3">
      <c r="A77" s="11">
        <v>71</v>
      </c>
      <c r="B77" s="17" t="s">
        <v>92</v>
      </c>
      <c r="C77" s="13">
        <v>4241618.58</v>
      </c>
      <c r="D77" s="13">
        <v>637325.09</v>
      </c>
      <c r="E77" s="13">
        <v>22198.04</v>
      </c>
      <c r="F77" s="13">
        <v>23050.240000000002</v>
      </c>
      <c r="G77" s="13">
        <v>19953.41</v>
      </c>
      <c r="H77" s="13">
        <v>40737.67</v>
      </c>
      <c r="I77" s="13">
        <f t="shared" si="3"/>
        <v>60691.08</v>
      </c>
      <c r="J77" s="13">
        <v>49486.36</v>
      </c>
      <c r="K77" s="13">
        <v>59041.03</v>
      </c>
      <c r="L77" s="13">
        <v>4104.43</v>
      </c>
      <c r="M77" s="13">
        <v>0</v>
      </c>
      <c r="N77" s="13">
        <v>1243.4000000000001</v>
      </c>
      <c r="O77" s="13">
        <v>0</v>
      </c>
      <c r="P77" s="14">
        <f t="shared" si="4"/>
        <v>5098758.2500000009</v>
      </c>
      <c r="R77" s="13">
        <v>-10224.64</v>
      </c>
      <c r="S77" s="14">
        <f t="shared" si="5"/>
        <v>-10224.64</v>
      </c>
      <c r="T77" s="16"/>
      <c r="U77" s="16"/>
    </row>
    <row r="78" spans="1:21" s="15" customFormat="1" ht="12" customHeight="1" x14ac:dyDescent="0.3">
      <c r="A78" s="11">
        <v>72</v>
      </c>
      <c r="B78" s="17" t="s">
        <v>93</v>
      </c>
      <c r="C78" s="13">
        <v>2737062.42</v>
      </c>
      <c r="D78" s="13">
        <v>700714.31</v>
      </c>
      <c r="E78" s="13">
        <v>18869.240000000002</v>
      </c>
      <c r="F78" s="13">
        <v>19593.64</v>
      </c>
      <c r="G78" s="13">
        <v>148906.65</v>
      </c>
      <c r="H78" s="13">
        <v>304013.59999999998</v>
      </c>
      <c r="I78" s="13">
        <f t="shared" si="3"/>
        <v>452920.25</v>
      </c>
      <c r="J78" s="13">
        <v>48946.080000000002</v>
      </c>
      <c r="K78" s="13">
        <v>58396.43</v>
      </c>
      <c r="L78" s="13">
        <v>3488.94</v>
      </c>
      <c r="M78" s="13">
        <v>0</v>
      </c>
      <c r="N78" s="13">
        <v>1056.94</v>
      </c>
      <c r="O78" s="13">
        <v>0</v>
      </c>
      <c r="P78" s="14">
        <f t="shared" si="4"/>
        <v>4041048.2500000005</v>
      </c>
      <c r="R78" s="13">
        <v>-8691.36</v>
      </c>
      <c r="S78" s="14">
        <f t="shared" si="5"/>
        <v>-8691.36</v>
      </c>
      <c r="T78" s="16"/>
      <c r="U78" s="16"/>
    </row>
    <row r="79" spans="1:21" s="15" customFormat="1" ht="12" customHeight="1" x14ac:dyDescent="0.3">
      <c r="A79" s="11">
        <v>73</v>
      </c>
      <c r="B79" s="17" t="s">
        <v>94</v>
      </c>
      <c r="C79" s="13">
        <v>1931527.5699999998</v>
      </c>
      <c r="D79" s="13">
        <v>262029.95</v>
      </c>
      <c r="E79" s="13">
        <v>12926.79</v>
      </c>
      <c r="F79" s="13">
        <v>13423.06</v>
      </c>
      <c r="G79" s="13">
        <v>7196.51</v>
      </c>
      <c r="H79" s="13">
        <v>14692.68</v>
      </c>
      <c r="I79" s="13">
        <f t="shared" si="3"/>
        <v>21889.190000000002</v>
      </c>
      <c r="J79" s="13">
        <v>17825.82</v>
      </c>
      <c r="K79" s="13">
        <v>21267.57</v>
      </c>
      <c r="L79" s="13">
        <v>2390.17</v>
      </c>
      <c r="M79" s="13">
        <v>0</v>
      </c>
      <c r="N79" s="13">
        <v>724.08</v>
      </c>
      <c r="O79" s="13">
        <v>0</v>
      </c>
      <c r="P79" s="14">
        <f t="shared" si="4"/>
        <v>2284004.1999999997</v>
      </c>
      <c r="R79" s="13">
        <v>-5954.21</v>
      </c>
      <c r="S79" s="14">
        <f t="shared" si="5"/>
        <v>-5954.21</v>
      </c>
      <c r="T79" s="16"/>
      <c r="U79" s="16"/>
    </row>
    <row r="80" spans="1:21" s="15" customFormat="1" ht="12" customHeight="1" x14ac:dyDescent="0.3">
      <c r="A80" s="11">
        <v>74</v>
      </c>
      <c r="B80" s="17" t="s">
        <v>95</v>
      </c>
      <c r="C80" s="13">
        <v>6592274.21</v>
      </c>
      <c r="D80" s="13">
        <v>978907.67</v>
      </c>
      <c r="E80" s="13">
        <v>44821.9</v>
      </c>
      <c r="F80" s="13">
        <v>46542.64</v>
      </c>
      <c r="G80" s="13">
        <v>18130.36</v>
      </c>
      <c r="H80" s="13">
        <v>37015.65</v>
      </c>
      <c r="I80" s="13">
        <f t="shared" si="3"/>
        <v>55146.01</v>
      </c>
      <c r="J80" s="13">
        <v>71333.740000000005</v>
      </c>
      <c r="K80" s="13">
        <v>85106.62</v>
      </c>
      <c r="L80" s="13">
        <v>8287.6</v>
      </c>
      <c r="M80" s="13">
        <v>529501.81000000006</v>
      </c>
      <c r="N80" s="13">
        <v>2510.65</v>
      </c>
      <c r="O80" s="13">
        <v>0</v>
      </c>
      <c r="P80" s="14">
        <f t="shared" si="4"/>
        <v>8414432.8499999996</v>
      </c>
      <c r="R80" s="13">
        <v>-20645.41</v>
      </c>
      <c r="S80" s="14">
        <f t="shared" si="5"/>
        <v>-20645.41</v>
      </c>
      <c r="T80" s="16"/>
      <c r="U80" s="16"/>
    </row>
    <row r="81" spans="1:21" s="15" customFormat="1" ht="12" customHeight="1" x14ac:dyDescent="0.3">
      <c r="A81" s="11">
        <v>75</v>
      </c>
      <c r="B81" s="17" t="s">
        <v>96</v>
      </c>
      <c r="C81" s="13">
        <v>3250873.73</v>
      </c>
      <c r="D81" s="13">
        <v>490526.98</v>
      </c>
      <c r="E81" s="13">
        <v>20631.939999999999</v>
      </c>
      <c r="F81" s="13">
        <v>21424.02</v>
      </c>
      <c r="G81" s="13">
        <v>137570.35999999999</v>
      </c>
      <c r="H81" s="13">
        <v>280868.98</v>
      </c>
      <c r="I81" s="13">
        <f t="shared" si="3"/>
        <v>418439.33999999997</v>
      </c>
      <c r="J81" s="13">
        <v>47712.32</v>
      </c>
      <c r="K81" s="13">
        <v>56924.46</v>
      </c>
      <c r="L81" s="13">
        <v>3814.86</v>
      </c>
      <c r="M81" s="13">
        <v>0</v>
      </c>
      <c r="N81" s="13">
        <v>1155.68</v>
      </c>
      <c r="O81" s="13">
        <v>81689</v>
      </c>
      <c r="P81" s="14">
        <f t="shared" si="4"/>
        <v>4393192.33</v>
      </c>
      <c r="R81" s="13">
        <v>-9503.2800000000007</v>
      </c>
      <c r="S81" s="14">
        <f t="shared" si="5"/>
        <v>-9503.2800000000007</v>
      </c>
      <c r="T81" s="16"/>
      <c r="U81" s="16"/>
    </row>
    <row r="82" spans="1:21" s="15" customFormat="1" ht="12" customHeight="1" x14ac:dyDescent="0.3">
      <c r="A82" s="11">
        <v>76</v>
      </c>
      <c r="B82" s="17" t="s">
        <v>97</v>
      </c>
      <c r="C82" s="13">
        <v>3005852.15</v>
      </c>
      <c r="D82" s="13">
        <v>650455.06999999995</v>
      </c>
      <c r="E82" s="13">
        <v>18504.11</v>
      </c>
      <c r="F82" s="13">
        <v>19214.5</v>
      </c>
      <c r="G82" s="13">
        <v>178978.65</v>
      </c>
      <c r="H82" s="13">
        <v>365409.74</v>
      </c>
      <c r="I82" s="13">
        <f t="shared" si="3"/>
        <v>544388.39</v>
      </c>
      <c r="J82" s="13">
        <v>49810.62</v>
      </c>
      <c r="K82" s="13">
        <v>59427.9</v>
      </c>
      <c r="L82" s="13">
        <v>3421.42</v>
      </c>
      <c r="M82" s="13">
        <v>0</v>
      </c>
      <c r="N82" s="13">
        <v>1036.49</v>
      </c>
      <c r="O82" s="13">
        <v>257643</v>
      </c>
      <c r="P82" s="14">
        <f t="shared" si="4"/>
        <v>4609753.6500000004</v>
      </c>
      <c r="R82" s="13">
        <v>-8523.18</v>
      </c>
      <c r="S82" s="14">
        <f t="shared" si="5"/>
        <v>-8523.18</v>
      </c>
      <c r="T82" s="16"/>
      <c r="U82" s="16"/>
    </row>
    <row r="83" spans="1:21" s="15" customFormat="1" ht="12" customHeight="1" x14ac:dyDescent="0.3">
      <c r="A83" s="11">
        <v>77</v>
      </c>
      <c r="B83" s="17" t="s">
        <v>98</v>
      </c>
      <c r="C83" s="13">
        <v>5370559.4199999999</v>
      </c>
      <c r="D83" s="13">
        <v>923833.04</v>
      </c>
      <c r="E83" s="13">
        <v>31193.58</v>
      </c>
      <c r="F83" s="13">
        <v>32391.119999999999</v>
      </c>
      <c r="G83" s="13">
        <v>355517.26</v>
      </c>
      <c r="H83" s="13">
        <v>725837.81</v>
      </c>
      <c r="I83" s="13">
        <f t="shared" si="3"/>
        <v>1081355.07</v>
      </c>
      <c r="J83" s="13">
        <v>107630.83</v>
      </c>
      <c r="K83" s="13">
        <v>128411.84</v>
      </c>
      <c r="L83" s="13">
        <v>5767.72</v>
      </c>
      <c r="M83" s="13">
        <v>0</v>
      </c>
      <c r="N83" s="13">
        <v>1747.28</v>
      </c>
      <c r="O83" s="13">
        <v>0</v>
      </c>
      <c r="P83" s="14">
        <f t="shared" si="4"/>
        <v>7682889.9000000004</v>
      </c>
      <c r="R83" s="13">
        <v>-14368.07</v>
      </c>
      <c r="S83" s="14">
        <f t="shared" si="5"/>
        <v>-14368.07</v>
      </c>
      <c r="T83" s="16"/>
      <c r="U83" s="16"/>
    </row>
    <row r="84" spans="1:21" s="15" customFormat="1" ht="12" customHeight="1" x14ac:dyDescent="0.3">
      <c r="A84" s="11">
        <v>78</v>
      </c>
      <c r="B84" s="17" t="s">
        <v>99</v>
      </c>
      <c r="C84" s="13">
        <v>27436330.469999999</v>
      </c>
      <c r="D84" s="13">
        <v>4293367.7300000004</v>
      </c>
      <c r="E84" s="13">
        <v>215127.93</v>
      </c>
      <c r="F84" s="13">
        <v>223386.86</v>
      </c>
      <c r="G84" s="13">
        <v>87306.74</v>
      </c>
      <c r="H84" s="13">
        <v>178248.81</v>
      </c>
      <c r="I84" s="13">
        <f t="shared" si="3"/>
        <v>265555.55</v>
      </c>
      <c r="J84" s="13">
        <v>344504.46</v>
      </c>
      <c r="K84" s="13">
        <v>411020.26</v>
      </c>
      <c r="L84" s="13">
        <v>39777.32</v>
      </c>
      <c r="M84" s="13">
        <v>0</v>
      </c>
      <c r="N84" s="13">
        <v>12050.18</v>
      </c>
      <c r="O84" s="13">
        <v>0</v>
      </c>
      <c r="P84" s="14">
        <f t="shared" si="4"/>
        <v>33241120.760000002</v>
      </c>
      <c r="R84" s="13">
        <v>-99090.08</v>
      </c>
      <c r="S84" s="14">
        <f t="shared" si="5"/>
        <v>-99090.08</v>
      </c>
      <c r="T84" s="16"/>
      <c r="U84" s="16"/>
    </row>
    <row r="85" spans="1:21" s="15" customFormat="1" ht="12" customHeight="1" x14ac:dyDescent="0.3">
      <c r="A85" s="11">
        <v>79</v>
      </c>
      <c r="B85" s="17" t="s">
        <v>100</v>
      </c>
      <c r="C85" s="13">
        <v>4187593.8</v>
      </c>
      <c r="D85" s="13">
        <v>748994.19</v>
      </c>
      <c r="E85" s="13">
        <v>27300.83</v>
      </c>
      <c r="F85" s="13">
        <v>28348.93</v>
      </c>
      <c r="G85" s="13">
        <v>16902.5</v>
      </c>
      <c r="H85" s="13">
        <v>34508.800000000003</v>
      </c>
      <c r="I85" s="13">
        <f t="shared" si="3"/>
        <v>51411.3</v>
      </c>
      <c r="J85" s="13">
        <v>67803.13</v>
      </c>
      <c r="K85" s="13">
        <v>80894.33</v>
      </c>
      <c r="L85" s="13">
        <v>5047.9399999999996</v>
      </c>
      <c r="M85" s="13">
        <v>0</v>
      </c>
      <c r="N85" s="13">
        <v>1529.23</v>
      </c>
      <c r="O85" s="13">
        <v>108168</v>
      </c>
      <c r="P85" s="14">
        <f t="shared" si="4"/>
        <v>5307091.6800000006</v>
      </c>
      <c r="R85" s="13">
        <v>-12575.03</v>
      </c>
      <c r="S85" s="14">
        <f t="shared" si="5"/>
        <v>-12575.03</v>
      </c>
      <c r="T85" s="16"/>
      <c r="U85" s="16"/>
    </row>
    <row r="86" spans="1:21" s="15" customFormat="1" ht="12" customHeight="1" x14ac:dyDescent="0.3">
      <c r="A86" s="11">
        <v>80</v>
      </c>
      <c r="B86" s="17" t="s">
        <v>101</v>
      </c>
      <c r="C86" s="13">
        <v>3070192.4799999995</v>
      </c>
      <c r="D86" s="13">
        <v>578766.92000000004</v>
      </c>
      <c r="E86" s="13">
        <v>23409.11</v>
      </c>
      <c r="F86" s="13">
        <v>24307.81</v>
      </c>
      <c r="G86" s="13">
        <v>17263.98</v>
      </c>
      <c r="H86" s="13">
        <v>35246.82</v>
      </c>
      <c r="I86" s="13">
        <f t="shared" si="3"/>
        <v>52510.8</v>
      </c>
      <c r="J86" s="13">
        <v>42715.82</v>
      </c>
      <c r="K86" s="13">
        <v>50963.25</v>
      </c>
      <c r="L86" s="13">
        <v>4328.3599999999997</v>
      </c>
      <c r="M86" s="13">
        <v>0</v>
      </c>
      <c r="N86" s="13">
        <v>1311.24</v>
      </c>
      <c r="O86" s="13">
        <v>0</v>
      </c>
      <c r="P86" s="14">
        <f t="shared" si="4"/>
        <v>3848505.7899999991</v>
      </c>
      <c r="R86" s="13">
        <v>-10782.47</v>
      </c>
      <c r="S86" s="14">
        <f t="shared" si="5"/>
        <v>-10782.47</v>
      </c>
      <c r="T86" s="16"/>
      <c r="U86" s="16"/>
    </row>
    <row r="87" spans="1:21" s="15" customFormat="1" ht="12" customHeight="1" x14ac:dyDescent="0.3">
      <c r="A87" s="11">
        <v>81</v>
      </c>
      <c r="B87" s="17" t="s">
        <v>102</v>
      </c>
      <c r="C87" s="13">
        <v>4335385.24</v>
      </c>
      <c r="D87" s="13">
        <v>1069063.3500000001</v>
      </c>
      <c r="E87" s="13">
        <v>26830.33</v>
      </c>
      <c r="F87" s="13">
        <v>27860.37</v>
      </c>
      <c r="G87" s="13">
        <v>346392.25</v>
      </c>
      <c r="H87" s="13">
        <v>707207.83</v>
      </c>
      <c r="I87" s="13">
        <f t="shared" si="3"/>
        <v>1053600.08</v>
      </c>
      <c r="J87" s="13">
        <v>88346.02</v>
      </c>
      <c r="K87" s="13">
        <v>105403.58</v>
      </c>
      <c r="L87" s="13">
        <v>4960.95</v>
      </c>
      <c r="M87" s="13">
        <v>0</v>
      </c>
      <c r="N87" s="13">
        <v>1502.87</v>
      </c>
      <c r="O87" s="13">
        <v>0</v>
      </c>
      <c r="P87" s="14">
        <f t="shared" si="4"/>
        <v>6712952.79</v>
      </c>
      <c r="R87" s="13">
        <v>-12358.32</v>
      </c>
      <c r="S87" s="14">
        <f t="shared" si="5"/>
        <v>-12358.32</v>
      </c>
      <c r="T87" s="16"/>
      <c r="U87" s="16"/>
    </row>
    <row r="88" spans="1:21" s="15" customFormat="1" ht="12" customHeight="1" x14ac:dyDescent="0.3">
      <c r="A88" s="11">
        <v>82</v>
      </c>
      <c r="B88" s="17" t="s">
        <v>103</v>
      </c>
      <c r="C88" s="13">
        <v>2455635.61</v>
      </c>
      <c r="D88" s="13">
        <v>326616.7</v>
      </c>
      <c r="E88" s="13">
        <v>16556.95</v>
      </c>
      <c r="F88" s="13">
        <v>17192.59</v>
      </c>
      <c r="G88" s="13">
        <v>263634.14</v>
      </c>
      <c r="H88" s="13">
        <v>538245.67000000004</v>
      </c>
      <c r="I88" s="13">
        <f t="shared" si="3"/>
        <v>801879.81</v>
      </c>
      <c r="J88" s="13">
        <v>27933.41</v>
      </c>
      <c r="K88" s="13">
        <v>33326.699999999997</v>
      </c>
      <c r="L88" s="13">
        <v>3061.39</v>
      </c>
      <c r="M88" s="13">
        <v>0</v>
      </c>
      <c r="N88" s="13">
        <v>927.42</v>
      </c>
      <c r="O88" s="13">
        <v>0</v>
      </c>
      <c r="P88" s="14">
        <f t="shared" si="4"/>
        <v>3683130.5800000005</v>
      </c>
      <c r="R88" s="13">
        <v>-7626.3</v>
      </c>
      <c r="S88" s="14">
        <f t="shared" si="5"/>
        <v>-7626.3</v>
      </c>
      <c r="T88" s="16"/>
      <c r="U88" s="16"/>
    </row>
    <row r="89" spans="1:21" s="15" customFormat="1" ht="12" customHeight="1" x14ac:dyDescent="0.3">
      <c r="A89" s="11">
        <v>83</v>
      </c>
      <c r="B89" s="17" t="s">
        <v>104</v>
      </c>
      <c r="C89" s="13">
        <v>2470928.5299999998</v>
      </c>
      <c r="D89" s="13">
        <v>348761.67</v>
      </c>
      <c r="E89" s="13">
        <v>15907.85</v>
      </c>
      <c r="F89" s="13">
        <v>16518.560000000001</v>
      </c>
      <c r="G89" s="13">
        <v>12607.59</v>
      </c>
      <c r="H89" s="13">
        <v>25740.14</v>
      </c>
      <c r="I89" s="13">
        <f t="shared" si="3"/>
        <v>38347.729999999996</v>
      </c>
      <c r="J89" s="13">
        <v>31249.4</v>
      </c>
      <c r="K89" s="13">
        <v>37282.93</v>
      </c>
      <c r="L89" s="13">
        <v>2941.37</v>
      </c>
      <c r="M89" s="13">
        <v>0</v>
      </c>
      <c r="N89" s="13">
        <v>891.06</v>
      </c>
      <c r="O89" s="13">
        <v>0</v>
      </c>
      <c r="P89" s="14">
        <f t="shared" si="4"/>
        <v>2962829.1</v>
      </c>
      <c r="R89" s="13">
        <v>-7327.31</v>
      </c>
      <c r="S89" s="14">
        <f t="shared" si="5"/>
        <v>-7327.31</v>
      </c>
      <c r="T89" s="16"/>
      <c r="U89" s="16"/>
    </row>
    <row r="90" spans="1:21" s="15" customFormat="1" ht="12" customHeight="1" x14ac:dyDescent="0.3">
      <c r="A90" s="11">
        <v>84</v>
      </c>
      <c r="B90" s="17" t="s">
        <v>105</v>
      </c>
      <c r="C90" s="13">
        <v>2950015.65</v>
      </c>
      <c r="D90" s="13">
        <v>435337.16</v>
      </c>
      <c r="E90" s="13">
        <v>18681.849999999999</v>
      </c>
      <c r="F90" s="13">
        <v>19399.060000000001</v>
      </c>
      <c r="G90" s="13">
        <v>5629.7</v>
      </c>
      <c r="H90" s="13">
        <v>11493.81</v>
      </c>
      <c r="I90" s="13">
        <f t="shared" si="3"/>
        <v>17123.509999999998</v>
      </c>
      <c r="J90" s="13">
        <v>13966.89</v>
      </c>
      <c r="K90" s="13">
        <v>16663.57</v>
      </c>
      <c r="L90" s="13">
        <v>3454.29</v>
      </c>
      <c r="M90" s="13">
        <v>101119.03</v>
      </c>
      <c r="N90" s="13">
        <v>1046.45</v>
      </c>
      <c r="O90" s="13">
        <v>0</v>
      </c>
      <c r="P90" s="14">
        <f t="shared" si="4"/>
        <v>3576807.46</v>
      </c>
      <c r="R90" s="13">
        <v>-8605.0499999999993</v>
      </c>
      <c r="S90" s="14">
        <f t="shared" si="5"/>
        <v>-8605.0499999999993</v>
      </c>
      <c r="T90" s="16"/>
      <c r="U90" s="16"/>
    </row>
    <row r="91" spans="1:21" s="15" customFormat="1" ht="12" customHeight="1" x14ac:dyDescent="0.3">
      <c r="A91" s="11">
        <v>85</v>
      </c>
      <c r="B91" s="17" t="s">
        <v>106</v>
      </c>
      <c r="C91" s="13">
        <v>1825874.69</v>
      </c>
      <c r="D91" s="13">
        <v>278158.63</v>
      </c>
      <c r="E91" s="13">
        <v>10576.08</v>
      </c>
      <c r="F91" s="13">
        <v>10982.11</v>
      </c>
      <c r="G91" s="13">
        <v>7155.52</v>
      </c>
      <c r="H91" s="13">
        <v>14608.99</v>
      </c>
      <c r="I91" s="13">
        <f t="shared" si="3"/>
        <v>21764.510000000002</v>
      </c>
      <c r="J91" s="13">
        <v>17755.509999999998</v>
      </c>
      <c r="K91" s="13">
        <v>21183.69</v>
      </c>
      <c r="L91" s="13">
        <v>1955.53</v>
      </c>
      <c r="M91" s="13">
        <v>0</v>
      </c>
      <c r="N91" s="13">
        <v>592.41</v>
      </c>
      <c r="O91" s="13">
        <v>0</v>
      </c>
      <c r="P91" s="14">
        <f t="shared" si="4"/>
        <v>2188843.1599999992</v>
      </c>
      <c r="R91" s="13">
        <v>-4871.45</v>
      </c>
      <c r="S91" s="14">
        <f t="shared" si="5"/>
        <v>-4871.45</v>
      </c>
      <c r="T91" s="16"/>
      <c r="U91" s="16"/>
    </row>
    <row r="92" spans="1:21" s="15" customFormat="1" ht="12" customHeight="1" x14ac:dyDescent="0.3">
      <c r="A92" s="11">
        <v>86</v>
      </c>
      <c r="B92" s="17" t="s">
        <v>107</v>
      </c>
      <c r="C92" s="13">
        <v>2852200.3</v>
      </c>
      <c r="D92" s="13">
        <v>506371.97</v>
      </c>
      <c r="E92" s="13">
        <v>19262.71</v>
      </c>
      <c r="F92" s="13">
        <v>20002.22</v>
      </c>
      <c r="G92" s="13">
        <v>10364.42</v>
      </c>
      <c r="H92" s="13">
        <v>21160.41</v>
      </c>
      <c r="I92" s="13">
        <f t="shared" si="3"/>
        <v>31524.83</v>
      </c>
      <c r="J92" s="13">
        <v>41330.300000000003</v>
      </c>
      <c r="K92" s="13">
        <v>49310.22</v>
      </c>
      <c r="L92" s="13">
        <v>3561.69</v>
      </c>
      <c r="M92" s="13">
        <v>0</v>
      </c>
      <c r="N92" s="13">
        <v>1078.98</v>
      </c>
      <c r="O92" s="13">
        <v>0</v>
      </c>
      <c r="P92" s="14">
        <f t="shared" si="4"/>
        <v>3524643.2199999997</v>
      </c>
      <c r="R92" s="13">
        <v>-8872.6</v>
      </c>
      <c r="S92" s="14">
        <f t="shared" si="5"/>
        <v>-8872.6</v>
      </c>
      <c r="T92" s="16"/>
      <c r="U92" s="16"/>
    </row>
    <row r="93" spans="1:21" s="15" customFormat="1" ht="12" customHeight="1" x14ac:dyDescent="0.3">
      <c r="A93" s="11">
        <v>87</v>
      </c>
      <c r="B93" s="17" t="s">
        <v>108</v>
      </c>
      <c r="C93" s="13">
        <v>4388212.1099999994</v>
      </c>
      <c r="D93" s="13">
        <v>731950.87</v>
      </c>
      <c r="E93" s="13">
        <v>26399.86</v>
      </c>
      <c r="F93" s="13">
        <v>27413.37</v>
      </c>
      <c r="G93" s="13">
        <v>27647.29</v>
      </c>
      <c r="H93" s="13">
        <v>56445.79</v>
      </c>
      <c r="I93" s="13">
        <f t="shared" si="3"/>
        <v>84093.08</v>
      </c>
      <c r="J93" s="13">
        <v>68456.19</v>
      </c>
      <c r="K93" s="13">
        <v>81673.490000000005</v>
      </c>
      <c r="L93" s="13">
        <v>4881.3500000000004</v>
      </c>
      <c r="M93" s="13">
        <v>0</v>
      </c>
      <c r="N93" s="13">
        <v>1478.76</v>
      </c>
      <c r="O93" s="13">
        <v>0</v>
      </c>
      <c r="P93" s="14">
        <f t="shared" si="4"/>
        <v>5414559.0800000001</v>
      </c>
      <c r="R93" s="13">
        <v>-12160.04</v>
      </c>
      <c r="S93" s="14">
        <f t="shared" si="5"/>
        <v>-12160.04</v>
      </c>
      <c r="T93" s="16"/>
      <c r="U93" s="16"/>
    </row>
    <row r="94" spans="1:21" s="15" customFormat="1" ht="12" customHeight="1" x14ac:dyDescent="0.3">
      <c r="A94" s="11">
        <v>88</v>
      </c>
      <c r="B94" s="17" t="s">
        <v>109</v>
      </c>
      <c r="C94" s="13">
        <v>1901897.92</v>
      </c>
      <c r="D94" s="13">
        <v>181664.93</v>
      </c>
      <c r="E94" s="13">
        <v>11255.99</v>
      </c>
      <c r="F94" s="13">
        <v>11688.12</v>
      </c>
      <c r="G94" s="13">
        <v>1525.28</v>
      </c>
      <c r="H94" s="13">
        <v>3114.06</v>
      </c>
      <c r="I94" s="13">
        <f t="shared" si="3"/>
        <v>4639.34</v>
      </c>
      <c r="J94" s="13">
        <v>3779.94</v>
      </c>
      <c r="K94" s="13">
        <v>4509.76</v>
      </c>
      <c r="L94" s="13">
        <v>2081.2399999999998</v>
      </c>
      <c r="M94" s="13">
        <v>27261.15</v>
      </c>
      <c r="N94" s="13">
        <v>630.49</v>
      </c>
      <c r="O94" s="13">
        <v>0</v>
      </c>
      <c r="P94" s="14">
        <f t="shared" si="4"/>
        <v>2149408.88</v>
      </c>
      <c r="R94" s="13">
        <v>-5184.62</v>
      </c>
      <c r="S94" s="14">
        <f t="shared" si="5"/>
        <v>-5184.62</v>
      </c>
      <c r="T94" s="16"/>
      <c r="U94" s="16"/>
    </row>
    <row r="95" spans="1:21" s="15" customFormat="1" ht="12" customHeight="1" x14ac:dyDescent="0.3">
      <c r="A95" s="11">
        <v>89</v>
      </c>
      <c r="B95" s="17" t="s">
        <v>110</v>
      </c>
      <c r="C95" s="13">
        <v>52768255.980000004</v>
      </c>
      <c r="D95" s="13">
        <v>7467089.9699999997</v>
      </c>
      <c r="E95" s="13">
        <v>365602.06</v>
      </c>
      <c r="F95" s="13">
        <v>379637.82</v>
      </c>
      <c r="G95" s="13">
        <v>143050.65</v>
      </c>
      <c r="H95" s="13">
        <v>292057.75</v>
      </c>
      <c r="I95" s="13">
        <f t="shared" si="3"/>
        <v>435108.4</v>
      </c>
      <c r="J95" s="13">
        <v>565629.04</v>
      </c>
      <c r="K95" s="13">
        <v>674838.85</v>
      </c>
      <c r="L95" s="13">
        <v>67600.100000000006</v>
      </c>
      <c r="M95" s="13">
        <v>0</v>
      </c>
      <c r="N95" s="13">
        <v>20478.84</v>
      </c>
      <c r="O95" s="13">
        <v>802394</v>
      </c>
      <c r="P95" s="14">
        <f t="shared" si="4"/>
        <v>63546635.06000001</v>
      </c>
      <c r="R95" s="13">
        <v>-168399.97</v>
      </c>
      <c r="S95" s="14">
        <f t="shared" si="5"/>
        <v>-168399.97</v>
      </c>
      <c r="T95" s="16"/>
      <c r="U95" s="16"/>
    </row>
    <row r="96" spans="1:21" s="15" customFormat="1" ht="12" customHeight="1" x14ac:dyDescent="0.3">
      <c r="A96" s="11">
        <v>90</v>
      </c>
      <c r="B96" s="17" t="s">
        <v>111</v>
      </c>
      <c r="C96" s="13">
        <v>1778098.6</v>
      </c>
      <c r="D96" s="13">
        <v>216378.64</v>
      </c>
      <c r="E96" s="13">
        <v>12172.06</v>
      </c>
      <c r="F96" s="13">
        <v>12639.35</v>
      </c>
      <c r="G96" s="13">
        <v>3002.4</v>
      </c>
      <c r="H96" s="13">
        <v>6129.82</v>
      </c>
      <c r="I96" s="13">
        <f t="shared" si="3"/>
        <v>9132.2199999999993</v>
      </c>
      <c r="J96" s="13">
        <v>7441.95</v>
      </c>
      <c r="K96" s="13">
        <v>8878.82</v>
      </c>
      <c r="L96" s="13">
        <v>2250.62</v>
      </c>
      <c r="M96" s="13">
        <v>0</v>
      </c>
      <c r="N96" s="13">
        <v>681.81</v>
      </c>
      <c r="O96" s="13">
        <v>65842</v>
      </c>
      <c r="P96" s="14">
        <f t="shared" si="4"/>
        <v>2113516.0700000003</v>
      </c>
      <c r="R96" s="13">
        <v>-5606.57</v>
      </c>
      <c r="S96" s="14">
        <f t="shared" si="5"/>
        <v>-5606.57</v>
      </c>
      <c r="T96" s="16"/>
      <c r="U96" s="16"/>
    </row>
    <row r="97" spans="1:21" s="15" customFormat="1" ht="12" customHeight="1" x14ac:dyDescent="0.3">
      <c r="A97" s="11">
        <v>91</v>
      </c>
      <c r="B97" s="17" t="s">
        <v>112</v>
      </c>
      <c r="C97" s="13">
        <v>1853252.2999999998</v>
      </c>
      <c r="D97" s="13">
        <v>328706.77</v>
      </c>
      <c r="E97" s="13">
        <v>12980.4</v>
      </c>
      <c r="F97" s="13">
        <v>13478.73</v>
      </c>
      <c r="G97" s="13">
        <v>5497.06</v>
      </c>
      <c r="H97" s="13">
        <v>11223.02</v>
      </c>
      <c r="I97" s="13">
        <f t="shared" si="3"/>
        <v>16720.080000000002</v>
      </c>
      <c r="J97" s="13">
        <v>21858.35</v>
      </c>
      <c r="K97" s="13">
        <v>26078.69</v>
      </c>
      <c r="L97" s="13">
        <v>2400.09</v>
      </c>
      <c r="M97" s="13">
        <v>0</v>
      </c>
      <c r="N97" s="13">
        <v>727.08</v>
      </c>
      <c r="O97" s="13">
        <v>0</v>
      </c>
      <c r="P97" s="14">
        <f t="shared" si="4"/>
        <v>2276202.4899999998</v>
      </c>
      <c r="R97" s="13">
        <v>-5978.9</v>
      </c>
      <c r="S97" s="14">
        <f t="shared" si="5"/>
        <v>-5978.9</v>
      </c>
      <c r="T97" s="16"/>
      <c r="U97" s="16"/>
    </row>
    <row r="98" spans="1:21" s="15" customFormat="1" ht="12" customHeight="1" x14ac:dyDescent="0.3">
      <c r="A98" s="11">
        <v>92</v>
      </c>
      <c r="B98" s="17" t="s">
        <v>113</v>
      </c>
      <c r="C98" s="13">
        <v>2515846.7400000002</v>
      </c>
      <c r="D98" s="13">
        <v>490999.38</v>
      </c>
      <c r="E98" s="13">
        <v>17334.330000000002</v>
      </c>
      <c r="F98" s="13">
        <v>17999.8</v>
      </c>
      <c r="G98" s="13">
        <v>14284.34</v>
      </c>
      <c r="H98" s="13">
        <v>29163.47</v>
      </c>
      <c r="I98" s="13">
        <f t="shared" si="3"/>
        <v>43447.81</v>
      </c>
      <c r="J98" s="13">
        <v>35330.85</v>
      </c>
      <c r="K98" s="13">
        <v>42152.41</v>
      </c>
      <c r="L98" s="13">
        <v>3205.13</v>
      </c>
      <c r="M98" s="13">
        <v>0</v>
      </c>
      <c r="N98" s="13">
        <v>970.97</v>
      </c>
      <c r="O98" s="13">
        <v>96199</v>
      </c>
      <c r="P98" s="14">
        <f t="shared" si="4"/>
        <v>3263486.4200000004</v>
      </c>
      <c r="R98" s="13">
        <v>-7984.36</v>
      </c>
      <c r="S98" s="14">
        <f t="shared" si="5"/>
        <v>-7984.36</v>
      </c>
      <c r="T98" s="16"/>
      <c r="U98" s="16"/>
    </row>
    <row r="99" spans="1:21" s="15" customFormat="1" ht="12" customHeight="1" x14ac:dyDescent="0.3">
      <c r="A99" s="11">
        <v>93</v>
      </c>
      <c r="B99" s="17" t="s">
        <v>114</v>
      </c>
      <c r="C99" s="13">
        <v>3867250.5300000003</v>
      </c>
      <c r="D99" s="13">
        <v>802528.58</v>
      </c>
      <c r="E99" s="13">
        <v>24007.47</v>
      </c>
      <c r="F99" s="13">
        <v>24929.14</v>
      </c>
      <c r="G99" s="13">
        <v>347853.26</v>
      </c>
      <c r="H99" s="13">
        <v>710190.7</v>
      </c>
      <c r="I99" s="13">
        <f t="shared" si="3"/>
        <v>1058043.96</v>
      </c>
      <c r="J99" s="13">
        <v>79821.7</v>
      </c>
      <c r="K99" s="13">
        <v>95233.41</v>
      </c>
      <c r="L99" s="13">
        <v>4439</v>
      </c>
      <c r="M99" s="13">
        <v>0</v>
      </c>
      <c r="N99" s="13">
        <v>1344.75</v>
      </c>
      <c r="O99" s="13">
        <v>0</v>
      </c>
      <c r="P99" s="14">
        <f t="shared" si="4"/>
        <v>5957598.54</v>
      </c>
      <c r="R99" s="13">
        <v>-11058.08</v>
      </c>
      <c r="S99" s="14">
        <f t="shared" si="5"/>
        <v>-11058.08</v>
      </c>
      <c r="T99" s="16"/>
      <c r="U99" s="16"/>
    </row>
    <row r="100" spans="1:21" s="15" customFormat="1" ht="12" customHeight="1" x14ac:dyDescent="0.3">
      <c r="A100" s="11">
        <v>94</v>
      </c>
      <c r="B100" s="17" t="s">
        <v>115</v>
      </c>
      <c r="C100" s="13">
        <v>3912258.9899999998</v>
      </c>
      <c r="D100" s="13">
        <v>713410.86</v>
      </c>
      <c r="E100" s="13">
        <v>22526.71</v>
      </c>
      <c r="F100" s="13">
        <v>23391.53</v>
      </c>
      <c r="G100" s="13">
        <v>276444.15000000002</v>
      </c>
      <c r="H100" s="13">
        <v>564399.1</v>
      </c>
      <c r="I100" s="13">
        <f t="shared" si="3"/>
        <v>840843.25</v>
      </c>
      <c r="J100" s="13">
        <v>81949.119999999995</v>
      </c>
      <c r="K100" s="13">
        <v>97771.59</v>
      </c>
      <c r="L100" s="13">
        <v>4165.21</v>
      </c>
      <c r="M100" s="13">
        <v>0</v>
      </c>
      <c r="N100" s="13">
        <v>1261.81</v>
      </c>
      <c r="O100" s="13">
        <v>0</v>
      </c>
      <c r="P100" s="14">
        <f t="shared" si="4"/>
        <v>5697579.0699999994</v>
      </c>
      <c r="R100" s="13">
        <v>-10376.030000000001</v>
      </c>
      <c r="S100" s="14">
        <f t="shared" si="5"/>
        <v>-10376.030000000001</v>
      </c>
      <c r="T100" s="16"/>
      <c r="U100" s="16"/>
    </row>
    <row r="101" spans="1:21" s="15" customFormat="1" ht="12" customHeight="1" x14ac:dyDescent="0.3">
      <c r="A101" s="11">
        <v>96</v>
      </c>
      <c r="B101" s="17" t="s">
        <v>116</v>
      </c>
      <c r="C101" s="13">
        <v>5776367.0099999998</v>
      </c>
      <c r="D101" s="13">
        <v>1407734.8</v>
      </c>
      <c r="E101" s="13">
        <v>36204.300000000003</v>
      </c>
      <c r="F101" s="13">
        <v>37594.22</v>
      </c>
      <c r="G101" s="13">
        <v>623797.82999999996</v>
      </c>
      <c r="H101" s="13">
        <v>1273569.83</v>
      </c>
      <c r="I101" s="13">
        <f t="shared" si="3"/>
        <v>1897367.6600000001</v>
      </c>
      <c r="J101" s="13">
        <v>139672.4</v>
      </c>
      <c r="K101" s="13">
        <v>166639.89000000001</v>
      </c>
      <c r="L101" s="13">
        <v>6694.2</v>
      </c>
      <c r="M101" s="13">
        <v>0</v>
      </c>
      <c r="N101" s="13">
        <v>2027.95</v>
      </c>
      <c r="O101" s="13">
        <v>94111</v>
      </c>
      <c r="P101" s="14">
        <f t="shared" si="4"/>
        <v>9564413.4299999978</v>
      </c>
      <c r="R101" s="13">
        <v>-16676.060000000001</v>
      </c>
      <c r="S101" s="14">
        <f t="shared" si="5"/>
        <v>-16676.060000000001</v>
      </c>
      <c r="T101" s="16"/>
      <c r="U101" s="16"/>
    </row>
    <row r="102" spans="1:21" s="15" customFormat="1" ht="12" customHeight="1" x14ac:dyDescent="0.3">
      <c r="A102" s="11">
        <v>97</v>
      </c>
      <c r="B102" s="17" t="s">
        <v>117</v>
      </c>
      <c r="C102" s="13">
        <v>9356069.1799999997</v>
      </c>
      <c r="D102" s="13">
        <v>1470970.76</v>
      </c>
      <c r="E102" s="13">
        <v>55886.86</v>
      </c>
      <c r="F102" s="13">
        <v>58032.41</v>
      </c>
      <c r="G102" s="13">
        <v>37172.720000000001</v>
      </c>
      <c r="H102" s="13">
        <v>75893.27</v>
      </c>
      <c r="I102" s="13">
        <f t="shared" si="3"/>
        <v>113065.99</v>
      </c>
      <c r="J102" s="13">
        <v>147396.31</v>
      </c>
      <c r="K102" s="13">
        <v>175855.11</v>
      </c>
      <c r="L102" s="13">
        <v>10333.52</v>
      </c>
      <c r="M102" s="13">
        <v>0</v>
      </c>
      <c r="N102" s="13">
        <v>3130.45</v>
      </c>
      <c r="O102" s="13">
        <v>0</v>
      </c>
      <c r="P102" s="14">
        <f t="shared" si="4"/>
        <v>11390740.589999998</v>
      </c>
      <c r="R102" s="13">
        <v>-25742.05</v>
      </c>
      <c r="S102" s="14">
        <f t="shared" si="5"/>
        <v>-25742.05</v>
      </c>
      <c r="T102" s="16"/>
      <c r="U102" s="16"/>
    </row>
    <row r="103" spans="1:21" s="15" customFormat="1" ht="12" customHeight="1" x14ac:dyDescent="0.3">
      <c r="A103" s="11">
        <v>98</v>
      </c>
      <c r="B103" s="17" t="s">
        <v>118</v>
      </c>
      <c r="C103" s="13">
        <v>2361244.37</v>
      </c>
      <c r="D103" s="13">
        <v>236688.34</v>
      </c>
      <c r="E103" s="13">
        <v>17969.38</v>
      </c>
      <c r="F103" s="13">
        <v>18659.240000000002</v>
      </c>
      <c r="G103" s="13">
        <v>4847.9399999999996</v>
      </c>
      <c r="H103" s="13">
        <v>9897.74</v>
      </c>
      <c r="I103" s="13">
        <f t="shared" si="3"/>
        <v>14745.68</v>
      </c>
      <c r="J103" s="13">
        <v>11968.8</v>
      </c>
      <c r="K103" s="13">
        <v>14279.7</v>
      </c>
      <c r="L103" s="13">
        <v>3322.55</v>
      </c>
      <c r="M103" s="13">
        <v>0</v>
      </c>
      <c r="N103" s="13">
        <v>1006.54</v>
      </c>
      <c r="O103" s="13">
        <v>14838</v>
      </c>
      <c r="P103" s="14">
        <f t="shared" si="4"/>
        <v>2694722.6</v>
      </c>
      <c r="R103" s="13">
        <v>-8276.8799999999992</v>
      </c>
      <c r="S103" s="14">
        <f t="shared" si="5"/>
        <v>-8276.8799999999992</v>
      </c>
      <c r="T103" s="16"/>
      <c r="U103" s="16"/>
    </row>
    <row r="104" spans="1:21" s="15" customFormat="1" ht="12" customHeight="1" x14ac:dyDescent="0.3">
      <c r="A104" s="11">
        <v>99</v>
      </c>
      <c r="B104" s="17" t="s">
        <v>119</v>
      </c>
      <c r="C104" s="13">
        <v>6688963.5699999994</v>
      </c>
      <c r="D104" s="13">
        <v>1908816.83</v>
      </c>
      <c r="E104" s="13">
        <v>39850.36</v>
      </c>
      <c r="F104" s="13">
        <v>41380.25</v>
      </c>
      <c r="G104" s="13">
        <v>54907.88</v>
      </c>
      <c r="H104" s="13">
        <v>112102.05</v>
      </c>
      <c r="I104" s="13">
        <f t="shared" si="3"/>
        <v>167009.93</v>
      </c>
      <c r="J104" s="13">
        <v>136082.07</v>
      </c>
      <c r="K104" s="13">
        <v>162356.35</v>
      </c>
      <c r="L104" s="13">
        <v>7368.36</v>
      </c>
      <c r="M104" s="13">
        <v>0</v>
      </c>
      <c r="N104" s="13">
        <v>2232.1799999999998</v>
      </c>
      <c r="O104" s="13">
        <v>300078</v>
      </c>
      <c r="P104" s="14">
        <f t="shared" si="4"/>
        <v>9454137.8999999966</v>
      </c>
      <c r="R104" s="13">
        <v>-18355.48</v>
      </c>
      <c r="S104" s="14">
        <f t="shared" si="5"/>
        <v>-18355.48</v>
      </c>
      <c r="T104" s="16"/>
      <c r="U104" s="16"/>
    </row>
    <row r="105" spans="1:21" s="15" customFormat="1" ht="12" customHeight="1" x14ac:dyDescent="0.3">
      <c r="A105" s="11">
        <v>100</v>
      </c>
      <c r="B105" s="17" t="s">
        <v>120</v>
      </c>
      <c r="C105" s="13">
        <v>3438283.05</v>
      </c>
      <c r="D105" s="13">
        <v>1005435.11</v>
      </c>
      <c r="E105" s="13">
        <v>21742.07</v>
      </c>
      <c r="F105" s="13">
        <v>22576.77</v>
      </c>
      <c r="G105" s="13">
        <v>273729.95</v>
      </c>
      <c r="H105" s="13">
        <v>558857.68000000005</v>
      </c>
      <c r="I105" s="13">
        <f t="shared" si="3"/>
        <v>832587.63000000012</v>
      </c>
      <c r="J105" s="13">
        <v>63937.32</v>
      </c>
      <c r="K105" s="13">
        <v>76282.13</v>
      </c>
      <c r="L105" s="13">
        <v>4020.13</v>
      </c>
      <c r="M105" s="13">
        <v>0</v>
      </c>
      <c r="N105" s="13">
        <v>1217.8599999999999</v>
      </c>
      <c r="O105" s="13">
        <v>93172</v>
      </c>
      <c r="P105" s="14">
        <f t="shared" si="4"/>
        <v>5559254.0700000003</v>
      </c>
      <c r="R105" s="13">
        <v>-10014.620000000001</v>
      </c>
      <c r="S105" s="14">
        <f t="shared" si="5"/>
        <v>-10014.620000000001</v>
      </c>
      <c r="T105" s="16"/>
      <c r="U105" s="16"/>
    </row>
    <row r="106" spans="1:21" s="15" customFormat="1" ht="12" customHeight="1" x14ac:dyDescent="0.3">
      <c r="A106" s="11">
        <v>101</v>
      </c>
      <c r="B106" s="17" t="s">
        <v>121</v>
      </c>
      <c r="C106" s="13">
        <v>146073460.32999998</v>
      </c>
      <c r="D106" s="13">
        <v>17461861.379999999</v>
      </c>
      <c r="E106" s="13">
        <v>1059344.03</v>
      </c>
      <c r="F106" s="13">
        <v>1100013.1600000001</v>
      </c>
      <c r="G106" s="13">
        <v>244337.51</v>
      </c>
      <c r="H106" s="13">
        <v>498848.79</v>
      </c>
      <c r="I106" s="13">
        <f t="shared" si="3"/>
        <v>743186.3</v>
      </c>
      <c r="J106" s="13">
        <v>948578.4</v>
      </c>
      <c r="K106" s="13">
        <v>1131726.83</v>
      </c>
      <c r="L106" s="13">
        <v>195873.55</v>
      </c>
      <c r="M106" s="13">
        <v>0</v>
      </c>
      <c r="N106" s="13">
        <v>59338.09</v>
      </c>
      <c r="O106" s="13">
        <v>8764827</v>
      </c>
      <c r="P106" s="14">
        <f t="shared" si="4"/>
        <v>177538209.07000002</v>
      </c>
      <c r="R106" s="13">
        <v>-487944.51</v>
      </c>
      <c r="S106" s="14">
        <f t="shared" si="5"/>
        <v>-487944.51</v>
      </c>
      <c r="T106" s="16"/>
      <c r="U106" s="16"/>
    </row>
    <row r="107" spans="1:21" s="15" customFormat="1" ht="12" customHeight="1" x14ac:dyDescent="0.3">
      <c r="A107" s="11">
        <v>102</v>
      </c>
      <c r="B107" s="17" t="s">
        <v>122</v>
      </c>
      <c r="C107" s="13">
        <v>4224275.84</v>
      </c>
      <c r="D107" s="13">
        <v>735192.58</v>
      </c>
      <c r="E107" s="13">
        <v>25297.62</v>
      </c>
      <c r="F107" s="13">
        <v>26268.81</v>
      </c>
      <c r="G107" s="13">
        <v>26991.16</v>
      </c>
      <c r="H107" s="13">
        <v>55106.19</v>
      </c>
      <c r="I107" s="13">
        <f t="shared" si="3"/>
        <v>82097.350000000006</v>
      </c>
      <c r="J107" s="13">
        <v>66955.53</v>
      </c>
      <c r="K107" s="13">
        <v>79883.08</v>
      </c>
      <c r="L107" s="13">
        <v>4677.55</v>
      </c>
      <c r="M107" s="13">
        <v>0</v>
      </c>
      <c r="N107" s="13">
        <v>1417.02</v>
      </c>
      <c r="O107" s="13">
        <v>0</v>
      </c>
      <c r="P107" s="14">
        <f t="shared" si="4"/>
        <v>5246065.379999999</v>
      </c>
      <c r="R107" s="13">
        <v>-11652.34</v>
      </c>
      <c r="S107" s="14">
        <f t="shared" si="5"/>
        <v>-11652.34</v>
      </c>
      <c r="T107" s="16"/>
      <c r="U107" s="16"/>
    </row>
    <row r="108" spans="1:21" s="15" customFormat="1" ht="12" customHeight="1" x14ac:dyDescent="0.3">
      <c r="A108" s="11">
        <v>103</v>
      </c>
      <c r="B108" s="17" t="s">
        <v>123</v>
      </c>
      <c r="C108" s="13">
        <v>3227779.02</v>
      </c>
      <c r="D108" s="13">
        <v>490442.85</v>
      </c>
      <c r="E108" s="13">
        <v>19682.509999999998</v>
      </c>
      <c r="F108" s="13">
        <v>20438.14</v>
      </c>
      <c r="G108" s="13">
        <v>19894.39</v>
      </c>
      <c r="H108" s="13">
        <v>40617.15</v>
      </c>
      <c r="I108" s="13">
        <f t="shared" si="3"/>
        <v>60511.54</v>
      </c>
      <c r="J108" s="13">
        <v>49374.37</v>
      </c>
      <c r="K108" s="13">
        <v>58907.42</v>
      </c>
      <c r="L108" s="13">
        <v>3639.31</v>
      </c>
      <c r="M108" s="13">
        <v>0</v>
      </c>
      <c r="N108" s="13">
        <v>1102.5</v>
      </c>
      <c r="O108" s="13">
        <v>0</v>
      </c>
      <c r="P108" s="14">
        <f t="shared" si="4"/>
        <v>3931877.66</v>
      </c>
      <c r="R108" s="13">
        <v>-9065.9599999999991</v>
      </c>
      <c r="S108" s="14">
        <f t="shared" si="5"/>
        <v>-9065.9599999999991</v>
      </c>
      <c r="T108" s="16"/>
      <c r="U108" s="16"/>
    </row>
    <row r="109" spans="1:21" s="15" customFormat="1" ht="12" customHeight="1" x14ac:dyDescent="0.3">
      <c r="A109" s="11">
        <v>104</v>
      </c>
      <c r="B109" s="17" t="s">
        <v>124</v>
      </c>
      <c r="C109" s="13">
        <v>2438612.73</v>
      </c>
      <c r="D109" s="13">
        <v>385735.54</v>
      </c>
      <c r="E109" s="13">
        <v>15204.55</v>
      </c>
      <c r="F109" s="13">
        <v>15788.26</v>
      </c>
      <c r="G109" s="13">
        <v>6697.42</v>
      </c>
      <c r="H109" s="13">
        <v>13673.72</v>
      </c>
      <c r="I109" s="13">
        <f t="shared" si="3"/>
        <v>20371.14</v>
      </c>
      <c r="J109" s="13">
        <v>26921.09</v>
      </c>
      <c r="K109" s="13">
        <v>32118.93</v>
      </c>
      <c r="L109" s="13">
        <v>2811.33</v>
      </c>
      <c r="M109" s="13">
        <v>0</v>
      </c>
      <c r="N109" s="13">
        <v>851.67</v>
      </c>
      <c r="O109" s="13">
        <v>30377</v>
      </c>
      <c r="P109" s="14">
        <f t="shared" si="4"/>
        <v>2968792.2399999998</v>
      </c>
      <c r="R109" s="13">
        <v>-7003.37</v>
      </c>
      <c r="S109" s="14">
        <f t="shared" si="5"/>
        <v>-7003.37</v>
      </c>
      <c r="T109" s="16"/>
      <c r="U109" s="16"/>
    </row>
    <row r="110" spans="1:21" s="15" customFormat="1" ht="12" customHeight="1" x14ac:dyDescent="0.3">
      <c r="A110" s="11">
        <v>105</v>
      </c>
      <c r="B110" s="17" t="s">
        <v>125</v>
      </c>
      <c r="C110" s="13">
        <v>2219603.7599999998</v>
      </c>
      <c r="D110" s="13">
        <v>332513.53000000003</v>
      </c>
      <c r="E110" s="13">
        <v>14760.76</v>
      </c>
      <c r="F110" s="13">
        <v>15327.43</v>
      </c>
      <c r="G110" s="13">
        <v>6474.18</v>
      </c>
      <c r="H110" s="13">
        <v>13217.93</v>
      </c>
      <c r="I110" s="13">
        <f t="shared" si="3"/>
        <v>19692.11</v>
      </c>
      <c r="J110" s="13">
        <v>25879.48</v>
      </c>
      <c r="K110" s="13">
        <v>30876.21</v>
      </c>
      <c r="L110" s="13">
        <v>2729.28</v>
      </c>
      <c r="M110" s="13">
        <v>0</v>
      </c>
      <c r="N110" s="13">
        <v>826.81</v>
      </c>
      <c r="O110" s="13">
        <v>102014</v>
      </c>
      <c r="P110" s="14">
        <f t="shared" si="4"/>
        <v>2764223.3699999996</v>
      </c>
      <c r="R110" s="13">
        <v>-6798.95</v>
      </c>
      <c r="S110" s="14">
        <f t="shared" si="5"/>
        <v>-6798.95</v>
      </c>
      <c r="T110" s="16"/>
      <c r="U110" s="16"/>
    </row>
    <row r="111" spans="1:21" s="15" customFormat="1" ht="12" customHeight="1" x14ac:dyDescent="0.3">
      <c r="A111" s="11">
        <v>106</v>
      </c>
      <c r="B111" s="17" t="s">
        <v>126</v>
      </c>
      <c r="C111" s="13">
        <v>5653209.8399999999</v>
      </c>
      <c r="D111" s="13">
        <v>1030691.88</v>
      </c>
      <c r="E111" s="13">
        <v>30765.05</v>
      </c>
      <c r="F111" s="13">
        <v>31946.14</v>
      </c>
      <c r="G111" s="13">
        <v>44789.23</v>
      </c>
      <c r="H111" s="13">
        <v>91443.43</v>
      </c>
      <c r="I111" s="13">
        <f t="shared" si="3"/>
        <v>136232.66</v>
      </c>
      <c r="J111" s="13">
        <v>110821.45</v>
      </c>
      <c r="K111" s="13">
        <v>132218.49</v>
      </c>
      <c r="L111" s="13">
        <v>5688.48</v>
      </c>
      <c r="M111" s="13">
        <v>0</v>
      </c>
      <c r="N111" s="13">
        <v>1723.27</v>
      </c>
      <c r="O111" s="13">
        <v>0</v>
      </c>
      <c r="P111" s="14">
        <f t="shared" si="4"/>
        <v>7133297.2599999998</v>
      </c>
      <c r="R111" s="13">
        <v>-14170.69</v>
      </c>
      <c r="S111" s="14">
        <f t="shared" si="5"/>
        <v>-14170.69</v>
      </c>
      <c r="T111" s="16"/>
      <c r="U111" s="16"/>
    </row>
    <row r="112" spans="1:21" s="15" customFormat="1" ht="12" customHeight="1" x14ac:dyDescent="0.3">
      <c r="A112" s="11">
        <v>107</v>
      </c>
      <c r="B112" s="17" t="s">
        <v>127</v>
      </c>
      <c r="C112" s="13">
        <v>5891704.5600000005</v>
      </c>
      <c r="D112" s="13">
        <v>1055765.02</v>
      </c>
      <c r="E112" s="13">
        <v>31902.400000000001</v>
      </c>
      <c r="F112" s="13">
        <v>33127.160000000003</v>
      </c>
      <c r="G112" s="13">
        <v>43586.26</v>
      </c>
      <c r="H112" s="13">
        <v>88987.4</v>
      </c>
      <c r="I112" s="13">
        <f t="shared" si="3"/>
        <v>132573.66</v>
      </c>
      <c r="J112" s="13">
        <v>107902.54</v>
      </c>
      <c r="K112" s="13">
        <v>128736</v>
      </c>
      <c r="L112" s="13">
        <v>5898.78</v>
      </c>
      <c r="M112" s="13">
        <v>0</v>
      </c>
      <c r="N112" s="13">
        <v>1786.98</v>
      </c>
      <c r="O112" s="13">
        <v>0</v>
      </c>
      <c r="P112" s="14">
        <f t="shared" si="4"/>
        <v>7389397.1000000015</v>
      </c>
      <c r="R112" s="13">
        <v>-14694.56</v>
      </c>
      <c r="S112" s="14">
        <f t="shared" si="5"/>
        <v>-14694.56</v>
      </c>
      <c r="T112" s="16"/>
      <c r="U112" s="16"/>
    </row>
    <row r="113" spans="1:21" s="15" customFormat="1" ht="12" customHeight="1" x14ac:dyDescent="0.3">
      <c r="A113" s="11">
        <v>108</v>
      </c>
      <c r="B113" s="17" t="s">
        <v>128</v>
      </c>
      <c r="C113" s="13">
        <v>9902865.2899999991</v>
      </c>
      <c r="D113" s="13">
        <v>1758970.8799999999</v>
      </c>
      <c r="E113" s="13">
        <v>60599.54</v>
      </c>
      <c r="F113" s="13">
        <v>62926</v>
      </c>
      <c r="G113" s="13">
        <v>44300.06</v>
      </c>
      <c r="H113" s="13">
        <v>90444.71</v>
      </c>
      <c r="I113" s="13">
        <f t="shared" si="3"/>
        <v>134744.77000000002</v>
      </c>
      <c r="J113" s="13">
        <v>177187.19</v>
      </c>
      <c r="K113" s="13">
        <v>211397.92</v>
      </c>
      <c r="L113" s="13">
        <v>11204.9</v>
      </c>
      <c r="M113" s="13">
        <v>0</v>
      </c>
      <c r="N113" s="13">
        <v>3394.42</v>
      </c>
      <c r="O113" s="13">
        <v>0</v>
      </c>
      <c r="P113" s="14">
        <f t="shared" si="4"/>
        <v>12323290.909999996</v>
      </c>
      <c r="R113" s="13">
        <v>-27912.75</v>
      </c>
      <c r="S113" s="14">
        <f t="shared" si="5"/>
        <v>-27912.75</v>
      </c>
      <c r="T113" s="16"/>
      <c r="U113" s="16"/>
    </row>
    <row r="114" spans="1:21" s="15" customFormat="1" ht="12" customHeight="1" x14ac:dyDescent="0.3">
      <c r="A114" s="11">
        <v>109</v>
      </c>
      <c r="B114" s="17" t="s">
        <v>129</v>
      </c>
      <c r="C114" s="13">
        <v>4117658.29</v>
      </c>
      <c r="D114" s="13">
        <v>667607.96</v>
      </c>
      <c r="E114" s="13">
        <v>24625.43</v>
      </c>
      <c r="F114" s="13">
        <v>25570.82</v>
      </c>
      <c r="G114" s="13">
        <v>229323.03</v>
      </c>
      <c r="H114" s="13">
        <v>468194.78</v>
      </c>
      <c r="I114" s="13">
        <f t="shared" si="3"/>
        <v>697517.81</v>
      </c>
      <c r="J114" s="13">
        <v>67034.62</v>
      </c>
      <c r="K114" s="13">
        <v>79977.440000000002</v>
      </c>
      <c r="L114" s="13">
        <v>4553.26</v>
      </c>
      <c r="M114" s="13">
        <v>0</v>
      </c>
      <c r="N114" s="13">
        <v>1379.37</v>
      </c>
      <c r="O114" s="13">
        <v>0</v>
      </c>
      <c r="P114" s="14">
        <f t="shared" si="4"/>
        <v>5685925.0000000009</v>
      </c>
      <c r="R114" s="13">
        <v>-11342.72</v>
      </c>
      <c r="S114" s="14">
        <f t="shared" si="5"/>
        <v>-11342.72</v>
      </c>
      <c r="T114" s="16"/>
      <c r="U114" s="16"/>
    </row>
    <row r="115" spans="1:21" s="15" customFormat="1" ht="12" customHeight="1" x14ac:dyDescent="0.3">
      <c r="A115" s="11">
        <v>110</v>
      </c>
      <c r="B115" s="17" t="s">
        <v>130</v>
      </c>
      <c r="C115" s="13">
        <v>2519205.96</v>
      </c>
      <c r="D115" s="13">
        <v>247108.46</v>
      </c>
      <c r="E115" s="13">
        <v>16943.310000000001</v>
      </c>
      <c r="F115" s="13">
        <v>17593.77</v>
      </c>
      <c r="G115" s="13">
        <v>5027.5600000000004</v>
      </c>
      <c r="H115" s="13">
        <v>10264.469999999999</v>
      </c>
      <c r="I115" s="13">
        <f t="shared" si="3"/>
        <v>15292.029999999999</v>
      </c>
      <c r="J115" s="13">
        <v>12429.65</v>
      </c>
      <c r="K115" s="13">
        <v>14829.52</v>
      </c>
      <c r="L115" s="13">
        <v>3132.83</v>
      </c>
      <c r="M115" s="13">
        <v>0</v>
      </c>
      <c r="N115" s="13">
        <v>949.06</v>
      </c>
      <c r="O115" s="13">
        <v>15611</v>
      </c>
      <c r="P115" s="14">
        <f t="shared" si="4"/>
        <v>2863095.59</v>
      </c>
      <c r="R115" s="13">
        <v>-7804.26</v>
      </c>
      <c r="S115" s="14">
        <f t="shared" si="5"/>
        <v>-7804.26</v>
      </c>
      <c r="T115" s="16"/>
      <c r="U115" s="16"/>
    </row>
    <row r="116" spans="1:21" s="15" customFormat="1" ht="12" customHeight="1" x14ac:dyDescent="0.3">
      <c r="A116" s="11">
        <v>111</v>
      </c>
      <c r="B116" s="17" t="s">
        <v>131</v>
      </c>
      <c r="C116" s="13">
        <v>3694773.7</v>
      </c>
      <c r="D116" s="13">
        <v>708147.05</v>
      </c>
      <c r="E116" s="13">
        <v>26221.41</v>
      </c>
      <c r="F116" s="13">
        <v>27228.07</v>
      </c>
      <c r="G116" s="13">
        <v>435300.94</v>
      </c>
      <c r="H116" s="13">
        <v>888727.26</v>
      </c>
      <c r="I116" s="13">
        <f t="shared" si="3"/>
        <v>1324028.2</v>
      </c>
      <c r="J116" s="13">
        <v>76551.240000000005</v>
      </c>
      <c r="K116" s="13">
        <v>91331.5</v>
      </c>
      <c r="L116" s="13">
        <v>4848.3599999999997</v>
      </c>
      <c r="M116" s="13">
        <v>0</v>
      </c>
      <c r="N116" s="13">
        <v>1468.77</v>
      </c>
      <c r="O116" s="13">
        <v>0</v>
      </c>
      <c r="P116" s="14">
        <f t="shared" si="4"/>
        <v>5954598.3000000007</v>
      </c>
      <c r="R116" s="13">
        <v>-12077.84</v>
      </c>
      <c r="S116" s="14">
        <f t="shared" si="5"/>
        <v>-12077.84</v>
      </c>
      <c r="T116" s="16"/>
      <c r="U116" s="16"/>
    </row>
    <row r="117" spans="1:21" s="15" customFormat="1" ht="12" customHeight="1" x14ac:dyDescent="0.3">
      <c r="A117" s="11">
        <v>112</v>
      </c>
      <c r="B117" s="17" t="s">
        <v>132</v>
      </c>
      <c r="C117" s="13">
        <v>2912387.83</v>
      </c>
      <c r="D117" s="13">
        <v>394761.15</v>
      </c>
      <c r="E117" s="13">
        <v>21006.2</v>
      </c>
      <c r="F117" s="13">
        <v>21812.639999999999</v>
      </c>
      <c r="G117" s="13">
        <v>462405.11</v>
      </c>
      <c r="H117" s="13">
        <v>944064.19</v>
      </c>
      <c r="I117" s="13">
        <f t="shared" si="3"/>
        <v>1406469.2999999998</v>
      </c>
      <c r="J117" s="13">
        <v>65117.760000000002</v>
      </c>
      <c r="K117" s="13">
        <v>77690.48</v>
      </c>
      <c r="L117" s="13">
        <v>3884.06</v>
      </c>
      <c r="M117" s="13">
        <v>0</v>
      </c>
      <c r="N117" s="13">
        <v>1176.6400000000001</v>
      </c>
      <c r="O117" s="13">
        <v>217036</v>
      </c>
      <c r="P117" s="14">
        <f t="shared" si="4"/>
        <v>5121342.0599999996</v>
      </c>
      <c r="R117" s="13">
        <v>-9675.67</v>
      </c>
      <c r="S117" s="14">
        <f t="shared" si="5"/>
        <v>-9675.67</v>
      </c>
      <c r="T117" s="16"/>
      <c r="U117" s="16"/>
    </row>
    <row r="118" spans="1:21" s="15" customFormat="1" ht="12" customHeight="1" x14ac:dyDescent="0.3">
      <c r="A118" s="11">
        <v>113</v>
      </c>
      <c r="B118" s="17" t="s">
        <v>133</v>
      </c>
      <c r="C118" s="13">
        <v>1214834.3400000001</v>
      </c>
      <c r="D118" s="13">
        <v>75345.67</v>
      </c>
      <c r="E118" s="13">
        <v>11566.87</v>
      </c>
      <c r="F118" s="13">
        <v>12010.94</v>
      </c>
      <c r="G118" s="13">
        <v>61370.13</v>
      </c>
      <c r="H118" s="13">
        <v>125295.64</v>
      </c>
      <c r="I118" s="13">
        <f t="shared" si="3"/>
        <v>186665.77</v>
      </c>
      <c r="J118" s="13">
        <v>14088.37</v>
      </c>
      <c r="K118" s="13">
        <v>16808.509999999998</v>
      </c>
      <c r="L118" s="13">
        <v>2138.7199999999998</v>
      </c>
      <c r="M118" s="13">
        <v>0</v>
      </c>
      <c r="N118" s="13">
        <v>647.91</v>
      </c>
      <c r="O118" s="13">
        <v>0</v>
      </c>
      <c r="P118" s="14">
        <f t="shared" si="4"/>
        <v>1534107.1</v>
      </c>
      <c r="R118" s="13">
        <v>-5327.82</v>
      </c>
      <c r="S118" s="14">
        <f t="shared" si="5"/>
        <v>-5327.82</v>
      </c>
      <c r="T118" s="16"/>
      <c r="U118" s="16"/>
    </row>
    <row r="119" spans="1:21" s="15" customFormat="1" ht="12" customHeight="1" x14ac:dyDescent="0.3">
      <c r="A119" s="11">
        <v>114</v>
      </c>
      <c r="B119" s="17" t="s">
        <v>134</v>
      </c>
      <c r="C119" s="13">
        <v>2189967.5700000003</v>
      </c>
      <c r="D119" s="13">
        <v>385122.93</v>
      </c>
      <c r="E119" s="13">
        <v>16348.65</v>
      </c>
      <c r="F119" s="13">
        <v>16976.29</v>
      </c>
      <c r="G119" s="13">
        <v>15639.09</v>
      </c>
      <c r="H119" s="13">
        <v>31929.38</v>
      </c>
      <c r="I119" s="13">
        <f t="shared" si="3"/>
        <v>47568.47</v>
      </c>
      <c r="J119" s="13">
        <v>38734.379999999997</v>
      </c>
      <c r="K119" s="13">
        <v>46213.08</v>
      </c>
      <c r="L119" s="13">
        <v>3022.88</v>
      </c>
      <c r="M119" s="13">
        <v>0</v>
      </c>
      <c r="N119" s="13">
        <v>915.75</v>
      </c>
      <c r="O119" s="13">
        <v>525870</v>
      </c>
      <c r="P119" s="14">
        <f t="shared" si="4"/>
        <v>3270740.0000000005</v>
      </c>
      <c r="R119" s="13">
        <v>-7530.35</v>
      </c>
      <c r="S119" s="14">
        <f t="shared" si="5"/>
        <v>-7530.35</v>
      </c>
      <c r="T119" s="16"/>
      <c r="U119" s="16"/>
    </row>
    <row r="120" spans="1:21" s="15" customFormat="1" ht="12" customHeight="1" x14ac:dyDescent="0.3">
      <c r="A120" s="11">
        <v>115</v>
      </c>
      <c r="B120" s="17" t="s">
        <v>135</v>
      </c>
      <c r="C120" s="13">
        <v>1895044.8900000001</v>
      </c>
      <c r="D120" s="13">
        <v>293918.8</v>
      </c>
      <c r="E120" s="13">
        <v>14245.87</v>
      </c>
      <c r="F120" s="13">
        <v>14792.78</v>
      </c>
      <c r="G120" s="13">
        <v>104200.04</v>
      </c>
      <c r="H120" s="13">
        <v>212738.84</v>
      </c>
      <c r="I120" s="13">
        <f t="shared" si="3"/>
        <v>316938.88</v>
      </c>
      <c r="J120" s="13">
        <v>24561.02</v>
      </c>
      <c r="K120" s="13">
        <v>29303.18</v>
      </c>
      <c r="L120" s="13">
        <v>2634.07</v>
      </c>
      <c r="M120" s="13">
        <v>0</v>
      </c>
      <c r="N120" s="13">
        <v>797.97</v>
      </c>
      <c r="O120" s="13">
        <v>0</v>
      </c>
      <c r="P120" s="14">
        <f t="shared" si="4"/>
        <v>2592237.46</v>
      </c>
      <c r="R120" s="13">
        <v>-6561.79</v>
      </c>
      <c r="S120" s="14">
        <f t="shared" si="5"/>
        <v>-6561.79</v>
      </c>
      <c r="T120" s="16"/>
      <c r="U120" s="16"/>
    </row>
    <row r="121" spans="1:21" s="15" customFormat="1" ht="12" customHeight="1" x14ac:dyDescent="0.3">
      <c r="A121" s="11">
        <v>116</v>
      </c>
      <c r="B121" s="17" t="s">
        <v>136</v>
      </c>
      <c r="C121" s="13">
        <v>1758491.27</v>
      </c>
      <c r="D121" s="13">
        <v>293949.14</v>
      </c>
      <c r="E121" s="13">
        <v>14499.6</v>
      </c>
      <c r="F121" s="13">
        <v>15056.26</v>
      </c>
      <c r="G121" s="13">
        <v>8701.8700000000008</v>
      </c>
      <c r="H121" s="13">
        <v>17766.07</v>
      </c>
      <c r="I121" s="13">
        <f t="shared" si="3"/>
        <v>26467.940000000002</v>
      </c>
      <c r="J121" s="13">
        <v>21464.82</v>
      </c>
      <c r="K121" s="13">
        <v>25609.18</v>
      </c>
      <c r="L121" s="13">
        <v>2680.99</v>
      </c>
      <c r="M121" s="13">
        <v>0</v>
      </c>
      <c r="N121" s="13">
        <v>812.18</v>
      </c>
      <c r="O121" s="13">
        <v>131345</v>
      </c>
      <c r="P121" s="14">
        <f t="shared" si="4"/>
        <v>2290376.3800000008</v>
      </c>
      <c r="R121" s="13">
        <v>-6678.66</v>
      </c>
      <c r="S121" s="14">
        <f t="shared" si="5"/>
        <v>-6678.66</v>
      </c>
      <c r="T121" s="16"/>
      <c r="U121" s="16"/>
    </row>
    <row r="122" spans="1:21" s="15" customFormat="1" ht="12" customHeight="1" x14ac:dyDescent="0.3">
      <c r="A122" s="11">
        <v>117</v>
      </c>
      <c r="B122" s="17" t="s">
        <v>137</v>
      </c>
      <c r="C122" s="13">
        <v>1590517.91</v>
      </c>
      <c r="D122" s="13">
        <v>222449.91</v>
      </c>
      <c r="E122" s="13">
        <v>12571.27</v>
      </c>
      <c r="F122" s="13">
        <v>13053.89</v>
      </c>
      <c r="G122" s="13">
        <v>5596.3</v>
      </c>
      <c r="H122" s="13">
        <v>11425.62</v>
      </c>
      <c r="I122" s="13">
        <f t="shared" si="3"/>
        <v>17021.920000000002</v>
      </c>
      <c r="J122" s="13">
        <v>13848.33</v>
      </c>
      <c r="K122" s="13">
        <v>16522.12</v>
      </c>
      <c r="L122" s="13">
        <v>2324.44</v>
      </c>
      <c r="M122" s="13">
        <v>0</v>
      </c>
      <c r="N122" s="13">
        <v>704.17</v>
      </c>
      <c r="O122" s="13">
        <v>0</v>
      </c>
      <c r="P122" s="14">
        <f t="shared" si="4"/>
        <v>1889013.9599999997</v>
      </c>
      <c r="R122" s="13">
        <v>-5790.45</v>
      </c>
      <c r="S122" s="14">
        <f t="shared" si="5"/>
        <v>-5790.45</v>
      </c>
      <c r="T122" s="16"/>
      <c r="U122" s="16"/>
    </row>
    <row r="123" spans="1:21" s="15" customFormat="1" ht="12" customHeight="1" x14ac:dyDescent="0.3">
      <c r="A123" s="11">
        <v>118</v>
      </c>
      <c r="B123" s="17" t="s">
        <v>138</v>
      </c>
      <c r="C123" s="13">
        <v>1356684.35</v>
      </c>
      <c r="D123" s="13">
        <v>103617.64</v>
      </c>
      <c r="E123" s="13">
        <v>13572.05</v>
      </c>
      <c r="F123" s="13">
        <v>14093.09</v>
      </c>
      <c r="G123" s="13">
        <v>43958.19</v>
      </c>
      <c r="H123" s="13">
        <v>89746.74</v>
      </c>
      <c r="I123" s="13">
        <f t="shared" si="3"/>
        <v>133704.93</v>
      </c>
      <c r="J123" s="13">
        <v>10053.68</v>
      </c>
      <c r="K123" s="13">
        <v>11994.81</v>
      </c>
      <c r="L123" s="13">
        <v>2509.48</v>
      </c>
      <c r="M123" s="13">
        <v>0</v>
      </c>
      <c r="N123" s="13">
        <v>760.22</v>
      </c>
      <c r="O123" s="13">
        <v>0</v>
      </c>
      <c r="P123" s="14">
        <f t="shared" si="4"/>
        <v>1646990.25</v>
      </c>
      <c r="R123" s="13">
        <v>-6251.42</v>
      </c>
      <c r="S123" s="14">
        <f t="shared" si="5"/>
        <v>-6251.42</v>
      </c>
      <c r="T123" s="16"/>
      <c r="U123" s="16"/>
    </row>
    <row r="124" spans="1:21" s="15" customFormat="1" ht="12" customHeight="1" x14ac:dyDescent="0.3">
      <c r="A124" s="11">
        <v>119</v>
      </c>
      <c r="B124" s="17" t="s">
        <v>139</v>
      </c>
      <c r="C124" s="13">
        <v>1542612.7999999998</v>
      </c>
      <c r="D124" s="13">
        <v>55512.07</v>
      </c>
      <c r="E124" s="13">
        <v>16635.939999999999</v>
      </c>
      <c r="F124" s="13">
        <v>17274.61</v>
      </c>
      <c r="G124" s="13">
        <v>39435.769999999997</v>
      </c>
      <c r="H124" s="13">
        <v>80513.59</v>
      </c>
      <c r="I124" s="13">
        <f t="shared" si="3"/>
        <v>119949.35999999999</v>
      </c>
      <c r="J124" s="13">
        <v>8311.9500000000007</v>
      </c>
      <c r="K124" s="13">
        <v>9916.7900000000009</v>
      </c>
      <c r="L124" s="13">
        <v>3076</v>
      </c>
      <c r="M124" s="13">
        <v>0</v>
      </c>
      <c r="N124" s="13">
        <v>931.85</v>
      </c>
      <c r="O124" s="13">
        <v>0</v>
      </c>
      <c r="P124" s="14">
        <f t="shared" si="4"/>
        <v>1774221.3699999999</v>
      </c>
      <c r="R124" s="13">
        <v>-7662.68</v>
      </c>
      <c r="S124" s="14">
        <f t="shared" si="5"/>
        <v>-7662.68</v>
      </c>
      <c r="T124" s="16"/>
      <c r="U124" s="16"/>
    </row>
    <row r="125" spans="1:21" s="15" customFormat="1" ht="12" customHeight="1" x14ac:dyDescent="0.3">
      <c r="A125" s="11">
        <v>120</v>
      </c>
      <c r="B125" s="17" t="s">
        <v>140</v>
      </c>
      <c r="C125" s="13">
        <v>978685.33</v>
      </c>
      <c r="D125" s="13">
        <v>115854.2</v>
      </c>
      <c r="E125" s="13">
        <v>9902.5400000000009</v>
      </c>
      <c r="F125" s="13">
        <v>10282.700000000001</v>
      </c>
      <c r="G125" s="13">
        <v>21972.6</v>
      </c>
      <c r="H125" s="13">
        <v>44860.11</v>
      </c>
      <c r="I125" s="13">
        <f t="shared" si="3"/>
        <v>66832.709999999992</v>
      </c>
      <c r="J125" s="13">
        <v>7142.31</v>
      </c>
      <c r="K125" s="13">
        <v>8521.33</v>
      </c>
      <c r="L125" s="13">
        <v>1830.99</v>
      </c>
      <c r="M125" s="13">
        <v>0</v>
      </c>
      <c r="N125" s="13">
        <v>554.67999999999995</v>
      </c>
      <c r="O125" s="13">
        <v>0</v>
      </c>
      <c r="P125" s="14">
        <f t="shared" si="4"/>
        <v>1199606.79</v>
      </c>
      <c r="R125" s="13">
        <v>-4561.21</v>
      </c>
      <c r="S125" s="14">
        <f t="shared" si="5"/>
        <v>-4561.21</v>
      </c>
      <c r="T125" s="16"/>
      <c r="U125" s="16"/>
    </row>
    <row r="126" spans="1:21" s="15" customFormat="1" ht="12" customHeight="1" x14ac:dyDescent="0.3">
      <c r="A126" s="11">
        <v>121</v>
      </c>
      <c r="B126" s="17" t="s">
        <v>141</v>
      </c>
      <c r="C126" s="13">
        <v>1245673.5</v>
      </c>
      <c r="D126" s="13">
        <v>125514.6</v>
      </c>
      <c r="E126" s="13">
        <v>11405.78</v>
      </c>
      <c r="F126" s="13">
        <v>11843.66</v>
      </c>
      <c r="G126" s="13">
        <v>63403.21</v>
      </c>
      <c r="H126" s="13">
        <v>129446.45</v>
      </c>
      <c r="I126" s="13">
        <f t="shared" si="3"/>
        <v>192849.66</v>
      </c>
      <c r="J126" s="13">
        <v>14445.98</v>
      </c>
      <c r="K126" s="13">
        <v>17235.16</v>
      </c>
      <c r="L126" s="13">
        <v>2108.94</v>
      </c>
      <c r="M126" s="13">
        <v>0</v>
      </c>
      <c r="N126" s="13">
        <v>638.88</v>
      </c>
      <c r="O126" s="13">
        <v>0</v>
      </c>
      <c r="P126" s="14">
        <f t="shared" si="4"/>
        <v>1621716.1599999997</v>
      </c>
      <c r="R126" s="13">
        <v>-5253.62</v>
      </c>
      <c r="S126" s="14">
        <f t="shared" si="5"/>
        <v>-5253.62</v>
      </c>
      <c r="T126" s="16"/>
      <c r="U126" s="16"/>
    </row>
    <row r="127" spans="1:21" s="15" customFormat="1" ht="12" customHeight="1" x14ac:dyDescent="0.3">
      <c r="A127" s="11">
        <v>122</v>
      </c>
      <c r="B127" s="17" t="s">
        <v>142</v>
      </c>
      <c r="C127" s="13">
        <v>2133580.19</v>
      </c>
      <c r="D127" s="13">
        <v>411048.66</v>
      </c>
      <c r="E127" s="13">
        <v>17435</v>
      </c>
      <c r="F127" s="13">
        <v>18104.34</v>
      </c>
      <c r="G127" s="13">
        <v>6303.91</v>
      </c>
      <c r="H127" s="13">
        <v>12870.31</v>
      </c>
      <c r="I127" s="13">
        <f t="shared" si="3"/>
        <v>19174.22</v>
      </c>
      <c r="J127" s="13">
        <v>25247.13</v>
      </c>
      <c r="K127" s="13">
        <v>30121.77</v>
      </c>
      <c r="L127" s="13">
        <v>3223.74</v>
      </c>
      <c r="M127" s="13">
        <v>0</v>
      </c>
      <c r="N127" s="13">
        <v>976.6</v>
      </c>
      <c r="O127" s="13">
        <v>0</v>
      </c>
      <c r="P127" s="14">
        <f t="shared" si="4"/>
        <v>2658911.6500000004</v>
      </c>
      <c r="R127" s="13">
        <v>-8030.73</v>
      </c>
      <c r="S127" s="14">
        <f t="shared" si="5"/>
        <v>-8030.73</v>
      </c>
      <c r="T127" s="16"/>
      <c r="U127" s="16"/>
    </row>
    <row r="128" spans="1:21" s="15" customFormat="1" ht="12" customHeight="1" x14ac:dyDescent="0.3">
      <c r="A128" s="11">
        <v>123</v>
      </c>
      <c r="B128" s="17" t="s">
        <v>143</v>
      </c>
      <c r="C128" s="13">
        <v>1553819.3599999999</v>
      </c>
      <c r="D128" s="13">
        <v>243196.91</v>
      </c>
      <c r="E128" s="13">
        <v>13412.47</v>
      </c>
      <c r="F128" s="13">
        <v>13927.39</v>
      </c>
      <c r="G128" s="13">
        <v>4361.01</v>
      </c>
      <c r="H128" s="13">
        <v>8903.61</v>
      </c>
      <c r="I128" s="13">
        <f t="shared" si="3"/>
        <v>13264.62</v>
      </c>
      <c r="J128" s="13">
        <v>17498.8</v>
      </c>
      <c r="K128" s="13">
        <v>20877.41</v>
      </c>
      <c r="L128" s="13">
        <v>2479.98</v>
      </c>
      <c r="M128" s="13">
        <v>0</v>
      </c>
      <c r="N128" s="13">
        <v>751.29</v>
      </c>
      <c r="O128" s="13">
        <v>0</v>
      </c>
      <c r="P128" s="14">
        <f t="shared" si="4"/>
        <v>1879228.2299999997</v>
      </c>
      <c r="R128" s="13">
        <v>-6177.92</v>
      </c>
      <c r="S128" s="14">
        <f t="shared" si="5"/>
        <v>-6177.92</v>
      </c>
      <c r="T128" s="16"/>
      <c r="U128" s="16"/>
    </row>
    <row r="129" spans="1:21" s="15" customFormat="1" ht="12" customHeight="1" x14ac:dyDescent="0.3">
      <c r="A129" s="11">
        <v>124</v>
      </c>
      <c r="B129" s="17" t="s">
        <v>144</v>
      </c>
      <c r="C129" s="13">
        <v>2246036.02</v>
      </c>
      <c r="D129" s="13">
        <v>361129.7</v>
      </c>
      <c r="E129" s="13">
        <v>17300.580000000002</v>
      </c>
      <c r="F129" s="13">
        <v>17964.759999999998</v>
      </c>
      <c r="G129" s="13">
        <v>15816.12</v>
      </c>
      <c r="H129" s="13">
        <v>32290.81</v>
      </c>
      <c r="I129" s="13">
        <f t="shared" si="3"/>
        <v>48106.93</v>
      </c>
      <c r="J129" s="13">
        <v>39164.410000000003</v>
      </c>
      <c r="K129" s="13">
        <v>46726.14</v>
      </c>
      <c r="L129" s="13">
        <v>3198.89</v>
      </c>
      <c r="M129" s="13">
        <v>0</v>
      </c>
      <c r="N129" s="13">
        <v>969.07</v>
      </c>
      <c r="O129" s="13">
        <v>0</v>
      </c>
      <c r="P129" s="14">
        <f t="shared" si="4"/>
        <v>2780596.5000000005</v>
      </c>
      <c r="R129" s="13">
        <v>-7968.82</v>
      </c>
      <c r="S129" s="14">
        <f t="shared" si="5"/>
        <v>-7968.82</v>
      </c>
      <c r="T129" s="16"/>
      <c r="U129" s="16"/>
    </row>
    <row r="130" spans="1:21" s="15" customFormat="1" ht="12" customHeight="1" x14ac:dyDescent="0.3">
      <c r="A130" s="11">
        <v>125</v>
      </c>
      <c r="B130" s="17" t="s">
        <v>145</v>
      </c>
      <c r="C130" s="13">
        <v>1454240.42</v>
      </c>
      <c r="D130" s="13">
        <v>182151.04000000001</v>
      </c>
      <c r="E130" s="13">
        <v>10224.07</v>
      </c>
      <c r="F130" s="13">
        <v>10616.58</v>
      </c>
      <c r="G130" s="13">
        <v>7806.09</v>
      </c>
      <c r="H130" s="13">
        <v>15937.22</v>
      </c>
      <c r="I130" s="13">
        <f t="shared" si="3"/>
        <v>23743.309999999998</v>
      </c>
      <c r="J130" s="13">
        <v>19286.16</v>
      </c>
      <c r="K130" s="13">
        <v>23009.87</v>
      </c>
      <c r="L130" s="13">
        <v>1890.44</v>
      </c>
      <c r="M130" s="13">
        <v>0</v>
      </c>
      <c r="N130" s="13">
        <v>572.69000000000005</v>
      </c>
      <c r="O130" s="13">
        <v>0</v>
      </c>
      <c r="P130" s="14">
        <f t="shared" si="4"/>
        <v>1725734.58</v>
      </c>
      <c r="R130" s="13">
        <v>-4709.3100000000004</v>
      </c>
      <c r="S130" s="14">
        <f t="shared" si="5"/>
        <v>-4709.3100000000004</v>
      </c>
      <c r="T130" s="16"/>
      <c r="U130" s="16"/>
    </row>
    <row r="131" spans="1:21" s="15" customFormat="1" ht="12" customHeight="1" x14ac:dyDescent="0.3">
      <c r="A131" s="18" t="s">
        <v>146</v>
      </c>
      <c r="B131" s="19" t="s">
        <v>147</v>
      </c>
      <c r="C131" s="13">
        <v>77525.350000000006</v>
      </c>
      <c r="D131" s="13">
        <v>39429.56</v>
      </c>
      <c r="E131" s="13">
        <v>0</v>
      </c>
      <c r="F131" s="13">
        <v>0</v>
      </c>
      <c r="G131" s="13">
        <v>0</v>
      </c>
      <c r="H131" s="13">
        <v>0</v>
      </c>
      <c r="I131" s="13">
        <f t="shared" si="3"/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4">
        <f t="shared" si="4"/>
        <v>116954.91</v>
      </c>
      <c r="R131" s="13">
        <v>0</v>
      </c>
      <c r="S131" s="14">
        <f t="shared" si="5"/>
        <v>0</v>
      </c>
      <c r="T131" s="16"/>
      <c r="U131" s="16"/>
    </row>
    <row r="132" spans="1:21" s="15" customFormat="1" ht="13.5" thickBot="1" x14ac:dyDescent="0.35">
      <c r="A132" s="20"/>
      <c r="B132" s="21" t="s">
        <v>148</v>
      </c>
      <c r="C132" s="22">
        <f t="shared" ref="C132" si="6">SUM(C7:C131)</f>
        <v>684013487.80000019</v>
      </c>
      <c r="D132" s="22">
        <v>119803973</v>
      </c>
      <c r="E132" s="22">
        <f t="shared" ref="E132:P132" si="7">SUM(E7:E131)</f>
        <v>4566129.4000000004</v>
      </c>
      <c r="F132" s="22">
        <f t="shared" si="7"/>
        <v>4741426.7999999989</v>
      </c>
      <c r="G132" s="22">
        <f t="shared" si="7"/>
        <v>14947408.399999997</v>
      </c>
      <c r="H132" s="22">
        <f t="shared" si="7"/>
        <v>30517208.199999988</v>
      </c>
      <c r="I132" s="22">
        <f t="shared" si="7"/>
        <v>45464616.599999987</v>
      </c>
      <c r="J132" s="22">
        <f t="shared" si="7"/>
        <v>9054988.6000000015</v>
      </c>
      <c r="K132" s="22">
        <f t="shared" si="7"/>
        <v>10803296.200000001</v>
      </c>
      <c r="L132" s="22">
        <f t="shared" si="7"/>
        <v>844280.7999999997</v>
      </c>
      <c r="M132" s="22">
        <f t="shared" si="7"/>
        <v>2003836.4</v>
      </c>
      <c r="N132" s="22">
        <f t="shared" si="7"/>
        <v>255767.2</v>
      </c>
      <c r="O132" s="22">
        <f t="shared" si="7"/>
        <v>16936676</v>
      </c>
      <c r="P132" s="23">
        <f t="shared" si="7"/>
        <v>898488478.81000018</v>
      </c>
      <c r="R132" s="22">
        <f t="shared" ref="R132:S132" si="8">SUM(R7:R131)</f>
        <v>-2103204.9000000004</v>
      </c>
      <c r="S132" s="23">
        <f t="shared" si="8"/>
        <v>-2103204.9000000004</v>
      </c>
      <c r="U132" s="16"/>
    </row>
    <row r="133" spans="1:21" s="1" customFormat="1" ht="14.25" x14ac:dyDescent="0.3">
      <c r="B133" s="36" t="s">
        <v>161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1:21" x14ac:dyDescent="0.3">
      <c r="O134" s="25"/>
    </row>
    <row r="135" spans="1:21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6"/>
      <c r="P135" s="26"/>
    </row>
    <row r="137" spans="1:21" x14ac:dyDescent="0.3">
      <c r="B137" s="27" t="s">
        <v>149</v>
      </c>
    </row>
    <row r="138" spans="1:21" ht="12" customHeight="1" x14ac:dyDescent="0.3">
      <c r="B138" s="38" t="s">
        <v>150</v>
      </c>
      <c r="C138" s="38"/>
    </row>
    <row r="139" spans="1:21" ht="12" customHeight="1" x14ac:dyDescent="0.3">
      <c r="B139" s="29" t="s">
        <v>151</v>
      </c>
      <c r="C139" s="30"/>
    </row>
    <row r="140" spans="1:21" ht="12" customHeight="1" x14ac:dyDescent="0.3">
      <c r="B140" s="29" t="s">
        <v>152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21" ht="12" customHeight="1" x14ac:dyDescent="0.3">
      <c r="B141" s="29" t="s">
        <v>153</v>
      </c>
      <c r="C141" s="31"/>
    </row>
    <row r="142" spans="1:21" ht="12" customHeight="1" x14ac:dyDescent="0.3">
      <c r="B142" s="29" t="s">
        <v>154</v>
      </c>
      <c r="C142" s="28"/>
    </row>
    <row r="143" spans="1:21" ht="12" customHeight="1" x14ac:dyDescent="0.3">
      <c r="B143" s="29" t="s">
        <v>155</v>
      </c>
      <c r="C143" s="28"/>
    </row>
    <row r="144" spans="1:21" ht="12" customHeight="1" x14ac:dyDescent="0.3">
      <c r="B144" s="29" t="s">
        <v>156</v>
      </c>
      <c r="C144" s="28"/>
    </row>
    <row r="145" spans="2:6" ht="12" customHeight="1" x14ac:dyDescent="0.3">
      <c r="B145" s="29" t="s">
        <v>157</v>
      </c>
      <c r="C145" s="28"/>
    </row>
    <row r="146" spans="2:6" ht="12" customHeight="1" x14ac:dyDescent="0.3">
      <c r="B146" s="33" t="s">
        <v>158</v>
      </c>
      <c r="C146" s="34"/>
    </row>
    <row r="147" spans="2:6" ht="12" customHeight="1" x14ac:dyDescent="0.3">
      <c r="B147" s="29" t="s">
        <v>159</v>
      </c>
      <c r="C147" s="28"/>
    </row>
    <row r="148" spans="2:6" ht="12" customHeight="1" x14ac:dyDescent="0.3">
      <c r="B148" s="37" t="s">
        <v>160</v>
      </c>
      <c r="C148" s="37"/>
      <c r="D148" s="37"/>
      <c r="E148" s="37"/>
      <c r="F148" s="35"/>
    </row>
  </sheetData>
  <mergeCells count="24">
    <mergeCell ref="S5:S6"/>
    <mergeCell ref="P5:P6"/>
    <mergeCell ref="R4:S4"/>
    <mergeCell ref="A5:A6"/>
    <mergeCell ref="B5:B6"/>
    <mergeCell ref="C5:C6"/>
    <mergeCell ref="D5:D6"/>
    <mergeCell ref="E5:E6"/>
    <mergeCell ref="B1:O1"/>
    <mergeCell ref="B2:O2"/>
    <mergeCell ref="B3:O3"/>
    <mergeCell ref="F5:F6"/>
    <mergeCell ref="R5:R6"/>
    <mergeCell ref="B133:O133"/>
    <mergeCell ref="B148:E148"/>
    <mergeCell ref="B138:C138"/>
    <mergeCell ref="N5:N6"/>
    <mergeCell ref="O5:O6"/>
    <mergeCell ref="G5:G6"/>
    <mergeCell ref="I5:I6"/>
    <mergeCell ref="J5:J6"/>
    <mergeCell ref="K5:K6"/>
    <mergeCell ref="L5:L6"/>
    <mergeCell ref="M5:M6"/>
  </mergeCells>
  <conditionalFormatting sqref="E149:E1048576 E134:E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Walter Agustín Sánchez Meza</cp:lastModifiedBy>
  <dcterms:created xsi:type="dcterms:W3CDTF">2023-04-28T16:31:04Z</dcterms:created>
  <dcterms:modified xsi:type="dcterms:W3CDTF">2023-05-03T19:24:20Z</dcterms:modified>
</cp:coreProperties>
</file>