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admin\Documents\Para Publicar\2020 10 Octubre\Participaciones Fiscales Federales a Municipios\"/>
    </mc:Choice>
  </mc:AlternateContent>
  <bookViews>
    <workbookView xWindow="120" yWindow="135" windowWidth="18915" windowHeight="7995"/>
  </bookViews>
  <sheets>
    <sheet name="Septiembre 2020" sheetId="1" r:id="rId1"/>
  </sheets>
  <definedNames>
    <definedName name="_xlnm.Print_Area" localSheetId="0">'Septiembre 2020'!$A$1:$V$142</definedName>
    <definedName name="_xlnm.Print_Titles" localSheetId="0">'Septiembre 2020'!$1:$3</definedName>
  </definedNames>
  <calcPr calcId="152511"/>
</workbook>
</file>

<file path=xl/calcChain.xml><?xml version="1.0" encoding="utf-8"?>
<calcChain xmlns="http://schemas.openxmlformats.org/spreadsheetml/2006/main">
  <c r="T129" i="1" l="1"/>
  <c r="S129" i="1"/>
  <c r="R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U128" i="1"/>
  <c r="P128" i="1"/>
  <c r="U127" i="1"/>
  <c r="P127" i="1"/>
  <c r="U126" i="1"/>
  <c r="P126" i="1"/>
  <c r="U125" i="1"/>
  <c r="P125" i="1"/>
  <c r="U124" i="1"/>
  <c r="P124" i="1"/>
  <c r="U123" i="1"/>
  <c r="P123" i="1"/>
  <c r="U122" i="1"/>
  <c r="P122" i="1"/>
  <c r="U121" i="1"/>
  <c r="P121" i="1"/>
  <c r="U120" i="1"/>
  <c r="P120" i="1"/>
  <c r="U119" i="1"/>
  <c r="P119" i="1"/>
  <c r="U118" i="1"/>
  <c r="P118" i="1"/>
  <c r="U117" i="1"/>
  <c r="P117" i="1"/>
  <c r="U116" i="1"/>
  <c r="P116" i="1"/>
  <c r="U115" i="1"/>
  <c r="P115" i="1"/>
  <c r="U114" i="1"/>
  <c r="P114" i="1"/>
  <c r="U113" i="1"/>
  <c r="P113" i="1"/>
  <c r="U112" i="1"/>
  <c r="P112" i="1"/>
  <c r="U111" i="1"/>
  <c r="P111" i="1"/>
  <c r="U110" i="1"/>
  <c r="P110" i="1"/>
  <c r="U109" i="1"/>
  <c r="P109" i="1"/>
  <c r="U108" i="1"/>
  <c r="P108" i="1"/>
  <c r="U107" i="1"/>
  <c r="P107" i="1"/>
  <c r="U106" i="1"/>
  <c r="P106" i="1"/>
  <c r="U105" i="1"/>
  <c r="P105" i="1"/>
  <c r="U104" i="1"/>
  <c r="P104" i="1"/>
  <c r="U103" i="1"/>
  <c r="P103" i="1"/>
  <c r="U102" i="1"/>
  <c r="P102" i="1"/>
  <c r="U101" i="1"/>
  <c r="P101" i="1"/>
  <c r="U100" i="1"/>
  <c r="P100" i="1"/>
  <c r="U99" i="1"/>
  <c r="P99" i="1"/>
  <c r="U98" i="1"/>
  <c r="P98" i="1"/>
  <c r="U97" i="1"/>
  <c r="P97" i="1"/>
  <c r="U96" i="1"/>
  <c r="P96" i="1"/>
  <c r="U95" i="1"/>
  <c r="P95" i="1"/>
  <c r="U94" i="1"/>
  <c r="P94" i="1"/>
  <c r="U93" i="1"/>
  <c r="P93" i="1"/>
  <c r="U92" i="1"/>
  <c r="P92" i="1"/>
  <c r="U91" i="1"/>
  <c r="P91" i="1"/>
  <c r="U90" i="1"/>
  <c r="P90" i="1"/>
  <c r="U89" i="1"/>
  <c r="P89" i="1"/>
  <c r="U88" i="1"/>
  <c r="P88" i="1"/>
  <c r="U87" i="1"/>
  <c r="P87" i="1"/>
  <c r="U86" i="1"/>
  <c r="P86" i="1"/>
  <c r="U85" i="1"/>
  <c r="P85" i="1"/>
  <c r="U84" i="1"/>
  <c r="P84" i="1"/>
  <c r="U83" i="1"/>
  <c r="P83" i="1"/>
  <c r="U82" i="1"/>
  <c r="P82" i="1"/>
  <c r="U81" i="1"/>
  <c r="P81" i="1"/>
  <c r="U80" i="1"/>
  <c r="P80" i="1"/>
  <c r="U79" i="1"/>
  <c r="P79" i="1"/>
  <c r="U78" i="1"/>
  <c r="P78" i="1"/>
  <c r="U77" i="1"/>
  <c r="P77" i="1"/>
  <c r="U76" i="1"/>
  <c r="P76" i="1"/>
  <c r="U75" i="1"/>
  <c r="P75" i="1"/>
  <c r="U74" i="1"/>
  <c r="P74" i="1"/>
  <c r="U73" i="1"/>
  <c r="P73" i="1"/>
  <c r="U72" i="1"/>
  <c r="P72" i="1"/>
  <c r="U71" i="1"/>
  <c r="P71" i="1"/>
  <c r="U70" i="1"/>
  <c r="P70" i="1"/>
  <c r="U69" i="1"/>
  <c r="P69" i="1"/>
  <c r="U68" i="1"/>
  <c r="P68" i="1"/>
  <c r="U67" i="1"/>
  <c r="P67" i="1"/>
  <c r="U66" i="1"/>
  <c r="P66" i="1"/>
  <c r="U65" i="1"/>
  <c r="P65" i="1"/>
  <c r="U64" i="1"/>
  <c r="P64" i="1"/>
  <c r="U63" i="1"/>
  <c r="P63" i="1"/>
  <c r="U62" i="1"/>
  <c r="P62" i="1"/>
  <c r="U61" i="1"/>
  <c r="P61" i="1"/>
  <c r="U60" i="1"/>
  <c r="P60" i="1"/>
  <c r="U59" i="1"/>
  <c r="P59" i="1"/>
  <c r="U58" i="1"/>
  <c r="P58" i="1"/>
  <c r="U57" i="1"/>
  <c r="P57" i="1"/>
  <c r="U56" i="1"/>
  <c r="P56" i="1"/>
  <c r="U55" i="1"/>
  <c r="P55" i="1"/>
  <c r="U54" i="1"/>
  <c r="P54" i="1"/>
  <c r="U53" i="1"/>
  <c r="P53" i="1"/>
  <c r="U52" i="1"/>
  <c r="P52" i="1"/>
  <c r="U51" i="1"/>
  <c r="P51" i="1"/>
  <c r="U50" i="1"/>
  <c r="P50" i="1"/>
  <c r="U49" i="1"/>
  <c r="P49" i="1"/>
  <c r="U48" i="1"/>
  <c r="P48" i="1"/>
  <c r="U47" i="1"/>
  <c r="P47" i="1"/>
  <c r="U46" i="1"/>
  <c r="P46" i="1"/>
  <c r="U45" i="1"/>
  <c r="P45" i="1"/>
  <c r="U44" i="1"/>
  <c r="P44" i="1"/>
  <c r="U43" i="1"/>
  <c r="P43" i="1"/>
  <c r="U42" i="1"/>
  <c r="P42" i="1"/>
  <c r="U41" i="1"/>
  <c r="P41" i="1"/>
  <c r="U40" i="1"/>
  <c r="P40" i="1"/>
  <c r="U39" i="1"/>
  <c r="P39" i="1"/>
  <c r="U38" i="1"/>
  <c r="P38" i="1"/>
  <c r="U37" i="1"/>
  <c r="P37" i="1"/>
  <c r="U36" i="1"/>
  <c r="P36" i="1"/>
  <c r="U35" i="1"/>
  <c r="P35" i="1"/>
  <c r="U34" i="1"/>
  <c r="P34" i="1"/>
  <c r="U33" i="1"/>
  <c r="P33" i="1"/>
  <c r="U32" i="1"/>
  <c r="P32" i="1"/>
  <c r="U31" i="1"/>
  <c r="P31" i="1"/>
  <c r="U30" i="1"/>
  <c r="P30" i="1"/>
  <c r="U29" i="1"/>
  <c r="P29" i="1"/>
  <c r="U28" i="1"/>
  <c r="P28" i="1"/>
  <c r="U27" i="1"/>
  <c r="P27" i="1"/>
  <c r="U26" i="1"/>
  <c r="P26" i="1"/>
  <c r="U25" i="1"/>
  <c r="P25" i="1"/>
  <c r="U24" i="1"/>
  <c r="P24" i="1"/>
  <c r="U23" i="1"/>
  <c r="P23" i="1"/>
  <c r="U22" i="1"/>
  <c r="P22" i="1"/>
  <c r="U21" i="1"/>
  <c r="P21" i="1"/>
  <c r="U20" i="1"/>
  <c r="P20" i="1"/>
  <c r="U19" i="1"/>
  <c r="P19" i="1"/>
  <c r="U18" i="1"/>
  <c r="P18" i="1"/>
  <c r="U17" i="1"/>
  <c r="P17" i="1"/>
  <c r="U16" i="1"/>
  <c r="P16" i="1"/>
  <c r="U15" i="1"/>
  <c r="P15" i="1"/>
  <c r="U14" i="1"/>
  <c r="P14" i="1"/>
  <c r="U13" i="1"/>
  <c r="P13" i="1"/>
  <c r="U12" i="1"/>
  <c r="P12" i="1"/>
  <c r="U11" i="1"/>
  <c r="P11" i="1"/>
  <c r="U10" i="1"/>
  <c r="P10" i="1"/>
  <c r="U9" i="1"/>
  <c r="P9" i="1"/>
  <c r="U8" i="1"/>
  <c r="P8" i="1"/>
  <c r="U7" i="1"/>
  <c r="P7" i="1"/>
  <c r="U6" i="1"/>
  <c r="P6" i="1"/>
  <c r="U5" i="1"/>
  <c r="P5" i="1"/>
  <c r="U4" i="1"/>
  <c r="P4" i="1"/>
  <c r="P129" i="1" l="1"/>
  <c r="U129" i="1"/>
</calcChain>
</file>

<file path=xl/sharedStrings.xml><?xml version="1.0" encoding="utf-8"?>
<sst xmlns="http://schemas.openxmlformats.org/spreadsheetml/2006/main" count="160" uniqueCount="155">
  <si>
    <t>Ramo General 28, distribución de Participaciones a los Municipios del Estado de Chiapas</t>
  </si>
  <si>
    <r>
      <t xml:space="preserve">Mes de </t>
    </r>
    <r>
      <rPr>
        <b/>
        <sz val="8"/>
        <color theme="1"/>
        <rFont val="Arial Narrow"/>
        <family val="2"/>
      </rPr>
      <t>septiembre</t>
    </r>
    <r>
      <rPr>
        <sz val="8"/>
        <color theme="1"/>
        <rFont val="Arial Narrow"/>
        <family val="2"/>
      </rPr>
      <t xml:space="preserve"> del ejercicio fiscal</t>
    </r>
    <r>
      <rPr>
        <b/>
        <sz val="8"/>
        <color theme="1"/>
        <rFont val="Arial Narrow"/>
        <family val="2"/>
      </rPr>
      <t xml:space="preserve"> 2020</t>
    </r>
  </si>
  <si>
    <t>FEIEF compensación provisional del mes de agosto de  2020</t>
  </si>
  <si>
    <t>No.</t>
  </si>
  <si>
    <t>Municipio</t>
  </si>
  <si>
    <t>FGP</t>
  </si>
  <si>
    <t>FFM</t>
  </si>
  <si>
    <t>ISAN</t>
  </si>
  <si>
    <t>IEPS</t>
  </si>
  <si>
    <t>1er ajuste 
cuatrimestral 2020</t>
  </si>
  <si>
    <t>IEPS 
Neto</t>
  </si>
  <si>
    <t>FOFIR</t>
  </si>
  <si>
    <t>IVFGyD</t>
  </si>
  <si>
    <t>FoCo</t>
  </si>
  <si>
    <t>FoCo 
ISAN</t>
  </si>
  <si>
    <t>FEXHI</t>
  </si>
  <si>
    <t>ISR 
Participable</t>
  </si>
  <si>
    <t xml:space="preserve">ISR EBI 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</si>
  <si>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</si>
  <si>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</si>
  <si>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</si>
  <si>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</si>
  <si>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</si>
  <si>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</si>
  <si>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</si>
  <si>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</si>
  <si>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</si>
  <si>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</si>
  <si>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</si>
  <si>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</si>
  <si>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</si>
  <si>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</si>
  <si>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</si>
  <si>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</si>
  <si>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</si>
  <si>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</si>
  <si>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</si>
  <si>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</si>
  <si>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</si>
  <si>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</si>
  <si>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</si>
  <si>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</si>
  <si>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</si>
  <si>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</si>
  <si>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</si>
  <si>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</si>
  <si>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</si>
  <si>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</si>
  <si>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</si>
  <si>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</si>
  <si>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</si>
  <si>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</si>
  <si>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</si>
  <si>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</si>
  <si>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</si>
  <si>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</si>
  <si>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</si>
  <si>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</si>
  <si>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</si>
  <si>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</si>
  <si>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</si>
  <si>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</si>
  <si>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</si>
  <si>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</si>
  <si>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</si>
  <si>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</si>
  <si>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</si>
  <si>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</si>
  <si>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</si>
  <si>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</si>
  <si>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</si>
  <si>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</si>
  <si>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</si>
  <si>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</si>
  <si>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</si>
  <si>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</si>
  <si>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</si>
  <si>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</si>
  <si>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</si>
  <si>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</si>
  <si>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</si>
  <si>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</si>
  <si>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</si>
  <si>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</si>
  <si>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</si>
  <si>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</si>
  <si>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</si>
  <si>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</si>
  <si>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</si>
  <si>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</si>
  <si>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</si>
  <si>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</si>
  <si>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</si>
  <si>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</si>
  <si>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</si>
  <si>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</si>
  <si>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</si>
  <si>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</si>
  <si>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</si>
  <si>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</si>
  <si>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</si>
  <si>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</si>
  <si>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</si>
  <si>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</si>
  <si>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</si>
  <si>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</si>
  <si>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</si>
  <si>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</si>
  <si>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</si>
  <si>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</si>
  <si>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</si>
  <si>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</si>
  <si>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</si>
  <si>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</si>
  <si>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</si>
  <si>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</si>
  <si>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</si>
  <si>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</si>
  <si>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</si>
  <si>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</si>
  <si>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</si>
  <si>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</si>
  <si>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</si>
  <si>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</si>
  <si>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</si>
  <si>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</si>
  <si>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</si>
  <si>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</si>
  <si>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</si>
  <si>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</si>
  <si>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</si>
  <si>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</si>
  <si>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</si>
  <si>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</si>
  <si>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</si>
  <si>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</si>
  <si>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</si>
  <si>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</si>
  <si>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</si>
  <si>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</si>
  <si>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</si>
  <si>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</si>
  <si>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</si>
  <si>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</si>
  <si>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</si>
  <si>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</si>
  <si>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</si>
  <si>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</si>
  <si>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</si>
  <si>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</si>
  <si>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</si>
  <si>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</si>
  <si>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</si>
  <si>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ISR EBI: Impuesto sobre la renta, Enajenación de Bienes Inmuebles</t>
  </si>
  <si>
    <t>Área responsable de la información: Unidad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</si>
</sst>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theme="0" tint="-0.499984740745262"/>
      <name val="Arial Narrow"/>
      <family val="2"/>
    </font>
    <font>
      <sz val="6"/>
      <color theme="0" tint="-0.499984740745262"/>
      <name val="Arial Narrow"/>
      <family val="2"/>
    </font>
    <font>
      <b/>
      <sz val="6.5"/>
      <color theme="0" tint="-0.499984740745262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7" applyNumberFormat="0" applyAlignment="0" applyProtection="0"/>
    <xf numFmtId="164" fontId="7" fillId="0" borderId="0" applyFont="0" applyFill="0" applyBorder="0" applyAlignment="0" applyProtection="0"/>
    <xf numFmtId="0" fontId="23" fillId="4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23" borderId="0" applyNumberFormat="0" applyBorder="0" applyAlignment="0" applyProtection="0"/>
    <xf numFmtId="0" fontId="24" fillId="0" borderId="0"/>
    <xf numFmtId="0" fontId="26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24" borderId="10" applyNumberFormat="0" applyFont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1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2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</cellStyleXfs>
  <cellXfs count="36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3" xfId="4" applyFont="1" applyFill="1" applyBorder="1" applyAlignment="1" applyProtection="1">
      <alignment vertical="center" wrapText="1"/>
    </xf>
    <xf numFmtId="41" fontId="10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4" xfId="4" applyFont="1" applyFill="1" applyBorder="1" applyAlignment="1" applyProtection="1">
      <alignment vertical="center" wrapText="1"/>
    </xf>
    <xf numFmtId="41" fontId="10" fillId="2" borderId="4" xfId="0" applyNumberFormat="1" applyFont="1" applyFill="1" applyBorder="1" applyAlignment="1">
      <alignment vertical="center"/>
    </xf>
    <xf numFmtId="41" fontId="11" fillId="2" borderId="4" xfId="0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vertical="center"/>
    </xf>
    <xf numFmtId="41" fontId="10" fillId="2" borderId="5" xfId="0" applyNumberFormat="1" applyFont="1" applyFill="1" applyBorder="1" applyAlignment="1">
      <alignment vertical="center"/>
    </xf>
    <xf numFmtId="41" fontId="11" fillId="2" borderId="5" xfId="0" applyNumberFormat="1" applyFont="1" applyFill="1" applyBorder="1" applyAlignment="1">
      <alignment vertical="center"/>
    </xf>
    <xf numFmtId="41" fontId="11" fillId="2" borderId="6" xfId="1" applyNumberFormat="1" applyFont="1" applyFill="1" applyBorder="1" applyAlignment="1">
      <alignment vertical="center"/>
    </xf>
    <xf numFmtId="0" fontId="12" fillId="2" borderId="6" xfId="1" applyFont="1" applyFill="1" applyBorder="1" applyAlignment="1">
      <alignment horizontal="center" vertical="center"/>
    </xf>
    <xf numFmtId="41" fontId="11" fillId="2" borderId="6" xfId="0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horizontal="left" vertical="center"/>
    </xf>
  </cellXfs>
  <cellStyles count="8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10" xfId="39"/>
    <cellStyle name="Millares 11" xfId="40"/>
    <cellStyle name="Millares 12" xfId="41"/>
    <cellStyle name="Millares 13" xfId="42"/>
    <cellStyle name="Millares 2" xfId="43"/>
    <cellStyle name="Millares 2 2" xfId="44"/>
    <cellStyle name="Millares 2 3" xfId="45"/>
    <cellStyle name="Millares 3" xfId="46"/>
    <cellStyle name="Millares 3 2" xfId="47"/>
    <cellStyle name="Millares 4" xfId="48"/>
    <cellStyle name="Millares 4 2" xfId="49"/>
    <cellStyle name="Millares 5" xfId="50"/>
    <cellStyle name="Millares 6" xfId="51"/>
    <cellStyle name="Millares 7" xfId="52"/>
    <cellStyle name="Millares 8" xfId="53"/>
    <cellStyle name="Millares 9" xfId="54"/>
    <cellStyle name="Moneda 2" xfId="55"/>
    <cellStyle name="Neutral 2" xfId="56"/>
    <cellStyle name="Normal" xfId="0" builtinId="0"/>
    <cellStyle name="Normal 2" xfId="57"/>
    <cellStyle name="Normal 2 2" xfId="2"/>
    <cellStyle name="Normal 2 2 2" xfId="58"/>
    <cellStyle name="Normal 2 3" xfId="59"/>
    <cellStyle name="Normal 2 3 2" xfId="60"/>
    <cellStyle name="Normal 2_JULIO" xfId="61"/>
    <cellStyle name="Normal 3" xfId="1"/>
    <cellStyle name="Normal 3 2" xfId="62"/>
    <cellStyle name="Normal 3 2 2" xfId="63"/>
    <cellStyle name="Normal 3 2 3" xfId="64"/>
    <cellStyle name="Normal 3 3" xfId="65"/>
    <cellStyle name="Normal 3_JULIO" xfId="66"/>
    <cellStyle name="Normal 4" xfId="67"/>
    <cellStyle name="Normal 4 2" xfId="3"/>
    <cellStyle name="Normal 4 3" xfId="68"/>
    <cellStyle name="Normal 5" xfId="69"/>
    <cellStyle name="Normal 5 2" xfId="70"/>
    <cellStyle name="Normal 6" xfId="71"/>
    <cellStyle name="Normal 6 2" xfId="72"/>
    <cellStyle name="Normal 7" xfId="73"/>
    <cellStyle name="Notas 2" xfId="74"/>
    <cellStyle name="Porcentaje 2" xfId="75"/>
    <cellStyle name="Porcentaje 3" xfId="76"/>
    <cellStyle name="Salida 2" xfId="77"/>
    <cellStyle name="Texto de advertencia 2" xfId="78"/>
    <cellStyle name="Texto explicativo 2" xfId="79"/>
    <cellStyle name="Título 1 2" xfId="80"/>
    <cellStyle name="Título 2 2" xfId="81"/>
    <cellStyle name="Título 3 2" xfId="82"/>
    <cellStyle name="Título 4" xfId="83"/>
    <cellStyle name="Total 2" xfId="8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46"/>
  <sheetViews>
    <sheetView tabSelected="1" topLeftCell="A131" zoomScale="120" zoomScaleNormal="120" workbookViewId="0">
      <selection activeCell="H135" sqref="H135"/>
    </sheetView>
  </sheetViews>
  <sheetFormatPr baseColWidth="10" defaultColWidth="0" defaultRowHeight="13.5" customHeight="1" zeroHeight="1" x14ac:dyDescent="0.3"/>
  <cols>
    <col min="1" max="1" width="3.140625" style="31" bestFit="1" customWidth="1"/>
    <col min="2" max="2" width="18.42578125" style="1" bestFit="1" customWidth="1"/>
    <col min="3" max="3" width="10.7109375" style="12" customWidth="1"/>
    <col min="4" max="4" width="10.140625" style="12" customWidth="1"/>
    <col min="5" max="5" width="7.7109375" style="12" customWidth="1"/>
    <col min="6" max="6" width="9" style="12" customWidth="1"/>
    <col min="7" max="7" width="11" style="12" customWidth="1"/>
    <col min="8" max="8" width="9" style="12" customWidth="1"/>
    <col min="9" max="9" width="9.85546875" style="12" customWidth="1"/>
    <col min="10" max="11" width="9.28515625" style="12" customWidth="1"/>
    <col min="12" max="12" width="7.7109375" style="12" customWidth="1"/>
    <col min="13" max="13" width="8.7109375" style="12" customWidth="1"/>
    <col min="14" max="14" width="9.85546875" style="12" customWidth="1"/>
    <col min="15" max="15" width="11.42578125" style="12" customWidth="1"/>
    <col min="16" max="16" width="12.85546875" style="12" customWidth="1"/>
    <col min="17" max="17" width="3.140625" style="12" customWidth="1"/>
    <col min="18" max="18" width="10.140625" style="12" bestFit="1" customWidth="1"/>
    <col min="19" max="19" width="9.85546875" style="12" bestFit="1" customWidth="1"/>
    <col min="20" max="20" width="9.85546875" style="12" customWidth="1"/>
    <col min="21" max="21" width="10.42578125" style="12" bestFit="1" customWidth="1"/>
    <col min="22" max="22" width="0.28515625" style="12" customWidth="1"/>
    <col min="23" max="16384" width="11.42578125" style="12" hidden="1"/>
  </cols>
  <sheetData>
    <row r="1" spans="1:21" s="1" customFormat="1" ht="14.25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1" s="1" customFormat="1" ht="12.75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R2" s="34" t="s">
        <v>2</v>
      </c>
      <c r="S2" s="34"/>
      <c r="T2" s="34"/>
      <c r="U2" s="34"/>
    </row>
    <row r="3" spans="1:21" s="7" customFormat="1" ht="18" x14ac:dyDescent="0.3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5" t="s">
        <v>18</v>
      </c>
      <c r="Q3" s="6"/>
      <c r="R3" s="2" t="s">
        <v>5</v>
      </c>
      <c r="S3" s="2" t="s">
        <v>6</v>
      </c>
      <c r="T3" s="2" t="s">
        <v>11</v>
      </c>
      <c r="U3" s="5" t="s">
        <v>18</v>
      </c>
    </row>
    <row r="4" spans="1:21" ht="13.5" customHeight="1" x14ac:dyDescent="0.3">
      <c r="A4" s="8">
        <v>1</v>
      </c>
      <c r="B4" s="9" t="s">
        <v>19</v>
      </c>
      <c r="C4" s="10">
        <v>1503551.71</v>
      </c>
      <c r="D4" s="10">
        <v>187715.15</v>
      </c>
      <c r="E4" s="10">
        <v>7304.32</v>
      </c>
      <c r="F4" s="10">
        <v>12486.96</v>
      </c>
      <c r="G4" s="10">
        <v>0</v>
      </c>
      <c r="H4" s="10">
        <v>12486.96</v>
      </c>
      <c r="I4" s="10">
        <v>7769.75</v>
      </c>
      <c r="J4" s="10">
        <v>23541.10140158307</v>
      </c>
      <c r="K4" s="10">
        <v>33662.199999999997</v>
      </c>
      <c r="L4" s="10">
        <v>2953.31</v>
      </c>
      <c r="M4" s="10">
        <v>0</v>
      </c>
      <c r="N4" s="10">
        <v>365176</v>
      </c>
      <c r="O4" s="10">
        <v>485.96</v>
      </c>
      <c r="P4" s="11">
        <f>C4+D4+E4+H4+I4+J4+K4+L4+M4+N4+O4</f>
        <v>2144646.4614015827</v>
      </c>
      <c r="R4" s="10">
        <v>315103.03999999998</v>
      </c>
      <c r="S4" s="10">
        <v>63588.26</v>
      </c>
      <c r="T4" s="10">
        <v>0</v>
      </c>
      <c r="U4" s="11">
        <f>R4+S4+T4</f>
        <v>378691.3</v>
      </c>
    </row>
    <row r="5" spans="1:21" ht="13.5" customHeight="1" x14ac:dyDescent="0.3">
      <c r="A5" s="13">
        <v>2</v>
      </c>
      <c r="B5" s="14" t="s">
        <v>20</v>
      </c>
      <c r="C5" s="15">
        <v>1305617.5</v>
      </c>
      <c r="D5" s="15">
        <v>214370.4</v>
      </c>
      <c r="E5" s="15">
        <v>6226.09</v>
      </c>
      <c r="F5" s="15">
        <v>10738.92</v>
      </c>
      <c r="G5" s="15">
        <v>0</v>
      </c>
      <c r="H5" s="15">
        <v>10738.92</v>
      </c>
      <c r="I5" s="15">
        <v>9339</v>
      </c>
      <c r="J5" s="15">
        <v>28420.324952773888</v>
      </c>
      <c r="K5" s="15">
        <v>40639.17</v>
      </c>
      <c r="L5" s="15">
        <v>2550.35</v>
      </c>
      <c r="M5" s="15">
        <v>0</v>
      </c>
      <c r="N5" s="15">
        <v>0</v>
      </c>
      <c r="O5" s="15">
        <v>518.03</v>
      </c>
      <c r="P5" s="16">
        <f t="shared" ref="P5:P69" si="0">C5+D5+E5+H5+I5+J5+K5+L5+M5+N5+O5</f>
        <v>1618419.7849527739</v>
      </c>
      <c r="R5" s="15">
        <v>335896.12</v>
      </c>
      <c r="S5" s="15">
        <v>68886.75</v>
      </c>
      <c r="T5" s="15">
        <v>0</v>
      </c>
      <c r="U5" s="16">
        <f>R5+S5+T5</f>
        <v>404782.87</v>
      </c>
    </row>
    <row r="6" spans="1:21" ht="13.5" customHeight="1" x14ac:dyDescent="0.3">
      <c r="A6" s="13">
        <v>3</v>
      </c>
      <c r="B6" s="14" t="s">
        <v>21</v>
      </c>
      <c r="C6" s="15">
        <v>2156150.56</v>
      </c>
      <c r="D6" s="15">
        <v>303794.09000000003</v>
      </c>
      <c r="E6" s="15">
        <v>10358.08</v>
      </c>
      <c r="F6" s="15">
        <v>18485.03</v>
      </c>
      <c r="G6" s="15">
        <v>0</v>
      </c>
      <c r="H6" s="15">
        <v>18485.03</v>
      </c>
      <c r="I6" s="15">
        <v>12194.76</v>
      </c>
      <c r="J6" s="15">
        <v>39043.337283024834</v>
      </c>
      <c r="K6" s="15">
        <v>55829.36</v>
      </c>
      <c r="L6" s="15">
        <v>4128.03</v>
      </c>
      <c r="M6" s="15">
        <v>0</v>
      </c>
      <c r="N6" s="15">
        <v>173065</v>
      </c>
      <c r="O6" s="15">
        <v>696.86</v>
      </c>
      <c r="P6" s="16">
        <f t="shared" si="0"/>
        <v>2773745.1072830241</v>
      </c>
      <c r="R6" s="15">
        <v>451849.83</v>
      </c>
      <c r="S6" s="15">
        <v>95243.18</v>
      </c>
      <c r="T6" s="15">
        <v>0</v>
      </c>
      <c r="U6" s="16">
        <f t="shared" ref="U6:U69" si="1">R6+S6+T6</f>
        <v>547093.01</v>
      </c>
    </row>
    <row r="7" spans="1:21" ht="13.5" customHeight="1" x14ac:dyDescent="0.3">
      <c r="A7" s="13">
        <v>4</v>
      </c>
      <c r="B7" s="17" t="s">
        <v>22</v>
      </c>
      <c r="C7" s="15">
        <v>2324389.0499999998</v>
      </c>
      <c r="D7" s="15">
        <v>329691.8</v>
      </c>
      <c r="E7" s="15">
        <v>11136.44</v>
      </c>
      <c r="F7" s="15">
        <v>21013.01</v>
      </c>
      <c r="G7" s="15">
        <v>0</v>
      </c>
      <c r="H7" s="15">
        <v>21013.01</v>
      </c>
      <c r="I7" s="15">
        <v>305561.15000000002</v>
      </c>
      <c r="J7" s="15">
        <v>48476.613048212152</v>
      </c>
      <c r="K7" s="15">
        <v>69318.320000000007</v>
      </c>
      <c r="L7" s="15">
        <v>4294.97</v>
      </c>
      <c r="M7" s="15">
        <v>0</v>
      </c>
      <c r="N7" s="15">
        <v>918620</v>
      </c>
      <c r="O7" s="15">
        <v>619.29999999999995</v>
      </c>
      <c r="P7" s="16">
        <f t="shared" si="0"/>
        <v>4033120.6530482112</v>
      </c>
      <c r="R7" s="15">
        <v>401556.9</v>
      </c>
      <c r="S7" s="15">
        <v>87132.39</v>
      </c>
      <c r="T7" s="15">
        <v>0</v>
      </c>
      <c r="U7" s="16">
        <f t="shared" si="1"/>
        <v>488689.29000000004</v>
      </c>
    </row>
    <row r="8" spans="1:21" ht="13.5" customHeight="1" x14ac:dyDescent="0.3">
      <c r="A8" s="13">
        <v>5</v>
      </c>
      <c r="B8" s="14" t="s">
        <v>23</v>
      </c>
      <c r="C8" s="15">
        <v>1562943.1800000002</v>
      </c>
      <c r="D8" s="15">
        <v>295009.26</v>
      </c>
      <c r="E8" s="15">
        <v>7606.08</v>
      </c>
      <c r="F8" s="15">
        <v>13355.23</v>
      </c>
      <c r="G8" s="15">
        <v>0</v>
      </c>
      <c r="H8" s="15">
        <v>13355.23</v>
      </c>
      <c r="I8" s="15">
        <v>179200.32</v>
      </c>
      <c r="J8" s="15">
        <v>28492.821710597713</v>
      </c>
      <c r="K8" s="15">
        <v>40742.83</v>
      </c>
      <c r="L8" s="15">
        <v>3022.1</v>
      </c>
      <c r="M8" s="15">
        <v>164200.99</v>
      </c>
      <c r="N8" s="15">
        <v>0</v>
      </c>
      <c r="O8" s="15">
        <v>443.16</v>
      </c>
      <c r="P8" s="16">
        <f t="shared" si="0"/>
        <v>2295015.9717105981</v>
      </c>
      <c r="R8" s="15">
        <v>287348.95</v>
      </c>
      <c r="S8" s="15">
        <v>59032.34</v>
      </c>
      <c r="T8" s="15">
        <v>0</v>
      </c>
      <c r="U8" s="16">
        <f t="shared" si="1"/>
        <v>346381.29000000004</v>
      </c>
    </row>
    <row r="9" spans="1:21" ht="13.5" customHeight="1" x14ac:dyDescent="0.3">
      <c r="A9" s="13">
        <v>6</v>
      </c>
      <c r="B9" s="14" t="s">
        <v>24</v>
      </c>
      <c r="C9" s="15">
        <v>2508756.87</v>
      </c>
      <c r="D9" s="15">
        <v>582463.82999999996</v>
      </c>
      <c r="E9" s="15">
        <v>11756.32</v>
      </c>
      <c r="F9" s="15">
        <v>24600.7</v>
      </c>
      <c r="G9" s="15">
        <v>0</v>
      </c>
      <c r="H9" s="15">
        <v>24600.7</v>
      </c>
      <c r="I9" s="15">
        <v>13205.4</v>
      </c>
      <c r="J9" s="15">
        <v>41235.042691460629</v>
      </c>
      <c r="K9" s="15">
        <v>58963.360000000001</v>
      </c>
      <c r="L9" s="15">
        <v>4309.87</v>
      </c>
      <c r="M9" s="15">
        <v>0</v>
      </c>
      <c r="N9" s="15">
        <v>18860</v>
      </c>
      <c r="O9" s="15">
        <v>581.9</v>
      </c>
      <c r="P9" s="16">
        <f t="shared" si="0"/>
        <v>3264733.2926914608</v>
      </c>
      <c r="R9" s="15">
        <v>377308.9</v>
      </c>
      <c r="S9" s="15">
        <v>82716.679999999993</v>
      </c>
      <c r="T9" s="15">
        <v>0</v>
      </c>
      <c r="U9" s="16">
        <f t="shared" si="1"/>
        <v>460025.58</v>
      </c>
    </row>
    <row r="10" spans="1:21" ht="13.5" customHeight="1" x14ac:dyDescent="0.3">
      <c r="A10" s="13">
        <v>7</v>
      </c>
      <c r="B10" s="14" t="s">
        <v>25</v>
      </c>
      <c r="C10" s="15">
        <v>1104168.02</v>
      </c>
      <c r="D10" s="15">
        <v>87001.23</v>
      </c>
      <c r="E10" s="15">
        <v>5349.41</v>
      </c>
      <c r="F10" s="15">
        <v>9346.09</v>
      </c>
      <c r="G10" s="15">
        <v>0</v>
      </c>
      <c r="H10" s="15">
        <v>9346.09</v>
      </c>
      <c r="I10" s="15">
        <v>110639.82</v>
      </c>
      <c r="J10" s="15">
        <v>15754.446190966895</v>
      </c>
      <c r="K10" s="15">
        <v>22527.81</v>
      </c>
      <c r="L10" s="15">
        <v>2141.29</v>
      </c>
      <c r="M10" s="15">
        <v>0</v>
      </c>
      <c r="N10" s="15">
        <v>42136</v>
      </c>
      <c r="O10" s="15">
        <v>342.36</v>
      </c>
      <c r="P10" s="16">
        <f t="shared" si="0"/>
        <v>1399406.4761909673</v>
      </c>
      <c r="R10" s="15">
        <v>221987.12</v>
      </c>
      <c r="S10" s="15">
        <v>45790.68</v>
      </c>
      <c r="T10" s="15">
        <v>0</v>
      </c>
      <c r="U10" s="16">
        <f t="shared" si="1"/>
        <v>267777.8</v>
      </c>
    </row>
    <row r="11" spans="1:21" ht="13.5" customHeight="1" x14ac:dyDescent="0.3">
      <c r="A11" s="13">
        <v>8</v>
      </c>
      <c r="B11" s="14" t="s">
        <v>26</v>
      </c>
      <c r="C11" s="15">
        <v>1638417.75</v>
      </c>
      <c r="D11" s="15">
        <v>243414.27</v>
      </c>
      <c r="E11" s="15">
        <v>7823.75</v>
      </c>
      <c r="F11" s="15">
        <v>13936.43</v>
      </c>
      <c r="G11" s="15">
        <v>0</v>
      </c>
      <c r="H11" s="15">
        <v>13936.43</v>
      </c>
      <c r="I11" s="15">
        <v>12101.08</v>
      </c>
      <c r="J11" s="15">
        <v>38664.736464347981</v>
      </c>
      <c r="K11" s="15">
        <v>55287.99</v>
      </c>
      <c r="L11" s="15">
        <v>3140.33</v>
      </c>
      <c r="M11" s="15">
        <v>0</v>
      </c>
      <c r="N11" s="15">
        <v>0</v>
      </c>
      <c r="O11" s="15">
        <v>577.9</v>
      </c>
      <c r="P11" s="16">
        <f t="shared" si="0"/>
        <v>2013364.2364643479</v>
      </c>
      <c r="R11" s="15">
        <v>374718.96</v>
      </c>
      <c r="S11" s="15">
        <v>80380.23</v>
      </c>
      <c r="T11" s="15">
        <v>0</v>
      </c>
      <c r="U11" s="16">
        <f t="shared" si="1"/>
        <v>455099.19</v>
      </c>
    </row>
    <row r="12" spans="1:21" ht="13.5" customHeight="1" x14ac:dyDescent="0.3">
      <c r="A12" s="13">
        <v>9</v>
      </c>
      <c r="B12" s="14" t="s">
        <v>27</v>
      </c>
      <c r="C12" s="15">
        <v>3435640.44</v>
      </c>
      <c r="D12" s="15">
        <v>473669.24</v>
      </c>
      <c r="E12" s="15">
        <v>16937.13</v>
      </c>
      <c r="F12" s="15">
        <v>29248.15</v>
      </c>
      <c r="G12" s="15">
        <v>0</v>
      </c>
      <c r="H12" s="15">
        <v>29248.15</v>
      </c>
      <c r="I12" s="15">
        <v>17236.8</v>
      </c>
      <c r="J12" s="15">
        <v>49233.779905548479</v>
      </c>
      <c r="K12" s="15">
        <v>70401.02</v>
      </c>
      <c r="L12" s="15">
        <v>6710.91</v>
      </c>
      <c r="M12" s="15">
        <v>0</v>
      </c>
      <c r="N12" s="15">
        <v>0</v>
      </c>
      <c r="O12" s="15">
        <v>837.74</v>
      </c>
      <c r="P12" s="16">
        <f t="shared" si="0"/>
        <v>4099915.209905548</v>
      </c>
      <c r="R12" s="15">
        <v>543198.30000000005</v>
      </c>
      <c r="S12" s="15">
        <v>113981.83</v>
      </c>
      <c r="T12" s="15">
        <v>0</v>
      </c>
      <c r="U12" s="16">
        <f t="shared" si="1"/>
        <v>657180.13</v>
      </c>
    </row>
    <row r="13" spans="1:21" ht="13.5" customHeight="1" x14ac:dyDescent="0.3">
      <c r="A13" s="13">
        <v>10</v>
      </c>
      <c r="B13" s="14" t="s">
        <v>28</v>
      </c>
      <c r="C13" s="15">
        <v>893354.67999999993</v>
      </c>
      <c r="D13" s="15">
        <v>105924.57</v>
      </c>
      <c r="E13" s="15">
        <v>4389.68</v>
      </c>
      <c r="F13" s="15">
        <v>6813.31</v>
      </c>
      <c r="G13" s="15">
        <v>0</v>
      </c>
      <c r="H13" s="15">
        <v>6813.31</v>
      </c>
      <c r="I13" s="15">
        <v>3220.14</v>
      </c>
      <c r="J13" s="15">
        <v>10685.56778681694</v>
      </c>
      <c r="K13" s="15">
        <v>15279.65</v>
      </c>
      <c r="L13" s="15">
        <v>1849.4</v>
      </c>
      <c r="M13" s="15">
        <v>0</v>
      </c>
      <c r="N13" s="15">
        <v>0</v>
      </c>
      <c r="O13" s="15">
        <v>339.32</v>
      </c>
      <c r="P13" s="16">
        <f t="shared" si="0"/>
        <v>1041856.3177868171</v>
      </c>
      <c r="R13" s="15">
        <v>220019.06</v>
      </c>
      <c r="S13" s="15">
        <v>61372.58</v>
      </c>
      <c r="T13" s="15">
        <v>0</v>
      </c>
      <c r="U13" s="16">
        <f t="shared" si="1"/>
        <v>281391.64</v>
      </c>
    </row>
    <row r="14" spans="1:21" ht="13.5" customHeight="1" x14ac:dyDescent="0.3">
      <c r="A14" s="13">
        <v>11</v>
      </c>
      <c r="B14" s="14" t="s">
        <v>29</v>
      </c>
      <c r="C14" s="15">
        <v>1975013.33</v>
      </c>
      <c r="D14" s="15">
        <v>289478.03999999998</v>
      </c>
      <c r="E14" s="15">
        <v>9287.33</v>
      </c>
      <c r="F14" s="15">
        <v>19428.310000000001</v>
      </c>
      <c r="G14" s="15">
        <v>0</v>
      </c>
      <c r="H14" s="15">
        <v>19428.310000000001</v>
      </c>
      <c r="I14" s="15">
        <v>8654.93</v>
      </c>
      <c r="J14" s="15">
        <v>27428.633083250745</v>
      </c>
      <c r="K14" s="15">
        <v>39221.11</v>
      </c>
      <c r="L14" s="15">
        <v>3392.39</v>
      </c>
      <c r="M14" s="15">
        <v>0</v>
      </c>
      <c r="N14" s="15">
        <v>0</v>
      </c>
      <c r="O14" s="15">
        <v>427</v>
      </c>
      <c r="P14" s="16">
        <f t="shared" si="0"/>
        <v>2372331.0730832512</v>
      </c>
      <c r="R14" s="15">
        <v>276868.3</v>
      </c>
      <c r="S14" s="15">
        <v>57128.45</v>
      </c>
      <c r="T14" s="15">
        <v>0</v>
      </c>
      <c r="U14" s="16">
        <f t="shared" si="1"/>
        <v>333996.75</v>
      </c>
    </row>
    <row r="15" spans="1:21" ht="13.5" customHeight="1" x14ac:dyDescent="0.3">
      <c r="A15" s="13">
        <v>12</v>
      </c>
      <c r="B15" s="14" t="s">
        <v>30</v>
      </c>
      <c r="C15" s="15">
        <v>2599926.7199999997</v>
      </c>
      <c r="D15" s="15">
        <v>417894.62</v>
      </c>
      <c r="E15" s="15">
        <v>12278.92</v>
      </c>
      <c r="F15" s="15">
        <v>22495.94</v>
      </c>
      <c r="G15" s="15">
        <v>0</v>
      </c>
      <c r="H15" s="15">
        <v>22495.94</v>
      </c>
      <c r="I15" s="15">
        <v>22224.71</v>
      </c>
      <c r="J15" s="15">
        <v>66690.74013849358</v>
      </c>
      <c r="K15" s="15">
        <v>95363.3</v>
      </c>
      <c r="L15" s="15">
        <v>4898.22</v>
      </c>
      <c r="M15" s="15">
        <v>0</v>
      </c>
      <c r="N15" s="15">
        <v>0</v>
      </c>
      <c r="O15" s="15">
        <v>958.48</v>
      </c>
      <c r="P15" s="16">
        <f t="shared" si="0"/>
        <v>3242731.6501384932</v>
      </c>
      <c r="R15" s="15">
        <v>621486.07999999996</v>
      </c>
      <c r="S15" s="15">
        <v>139834.76999999999</v>
      </c>
      <c r="T15" s="15">
        <v>0</v>
      </c>
      <c r="U15" s="16">
        <f t="shared" si="1"/>
        <v>761320.85</v>
      </c>
    </row>
    <row r="16" spans="1:21" ht="13.5" customHeight="1" x14ac:dyDescent="0.3">
      <c r="A16" s="13">
        <v>13</v>
      </c>
      <c r="B16" s="17" t="s">
        <v>31</v>
      </c>
      <c r="C16" s="15">
        <v>1864265.3199999998</v>
      </c>
      <c r="D16" s="15">
        <v>347055.51</v>
      </c>
      <c r="E16" s="15">
        <v>8887.2800000000007</v>
      </c>
      <c r="F16" s="15">
        <v>16247.79</v>
      </c>
      <c r="G16" s="15">
        <v>0</v>
      </c>
      <c r="H16" s="15">
        <v>16247.79</v>
      </c>
      <c r="I16" s="15">
        <v>15038.05</v>
      </c>
      <c r="J16" s="15">
        <v>47729.679693183032</v>
      </c>
      <c r="K16" s="15">
        <v>68250.25</v>
      </c>
      <c r="L16" s="15">
        <v>3516.41</v>
      </c>
      <c r="M16" s="15">
        <v>0</v>
      </c>
      <c r="N16" s="15">
        <v>0</v>
      </c>
      <c r="O16" s="15">
        <v>613.05999999999995</v>
      </c>
      <c r="P16" s="16">
        <f t="shared" si="0"/>
        <v>2371603.3496931829</v>
      </c>
      <c r="R16" s="15">
        <v>397516.15</v>
      </c>
      <c r="S16" s="15">
        <v>88261.46</v>
      </c>
      <c r="T16" s="15">
        <v>0</v>
      </c>
      <c r="U16" s="16">
        <f t="shared" si="1"/>
        <v>485777.61000000004</v>
      </c>
    </row>
    <row r="17" spans="1:21" ht="13.5" customHeight="1" x14ac:dyDescent="0.3">
      <c r="A17" s="13">
        <v>14</v>
      </c>
      <c r="B17" s="14" t="s">
        <v>32</v>
      </c>
      <c r="C17" s="15">
        <v>1864372.75</v>
      </c>
      <c r="D17" s="15">
        <v>253852.29</v>
      </c>
      <c r="E17" s="15">
        <v>8724.27</v>
      </c>
      <c r="F17" s="15">
        <v>18193.830000000002</v>
      </c>
      <c r="G17" s="15">
        <v>0</v>
      </c>
      <c r="H17" s="15">
        <v>18193.830000000002</v>
      </c>
      <c r="I17" s="15">
        <v>201958.83</v>
      </c>
      <c r="J17" s="15">
        <v>32835.252929963586</v>
      </c>
      <c r="K17" s="15">
        <v>46952.22</v>
      </c>
      <c r="L17" s="15">
        <v>3211.85</v>
      </c>
      <c r="M17" s="15">
        <v>0</v>
      </c>
      <c r="N17" s="15">
        <v>0</v>
      </c>
      <c r="O17" s="15">
        <v>453.48</v>
      </c>
      <c r="P17" s="16">
        <f t="shared" si="0"/>
        <v>2430554.7729299641</v>
      </c>
      <c r="R17" s="15">
        <v>294038.07</v>
      </c>
      <c r="S17" s="15">
        <v>120103.39</v>
      </c>
      <c r="T17" s="15">
        <v>0</v>
      </c>
      <c r="U17" s="16">
        <f t="shared" si="1"/>
        <v>414141.46</v>
      </c>
    </row>
    <row r="18" spans="1:21" ht="13.5" customHeight="1" x14ac:dyDescent="0.3">
      <c r="A18" s="13">
        <v>15</v>
      </c>
      <c r="B18" s="14" t="s">
        <v>33</v>
      </c>
      <c r="C18" s="15">
        <v>2714380.7</v>
      </c>
      <c r="D18" s="15">
        <v>467448.5</v>
      </c>
      <c r="E18" s="15">
        <v>12971.83</v>
      </c>
      <c r="F18" s="15">
        <v>24370.38</v>
      </c>
      <c r="G18" s="15">
        <v>0</v>
      </c>
      <c r="H18" s="15">
        <v>24370.38</v>
      </c>
      <c r="I18" s="15">
        <v>19591.53</v>
      </c>
      <c r="J18" s="15">
        <v>58386.935935652415</v>
      </c>
      <c r="K18" s="15">
        <v>83489.42</v>
      </c>
      <c r="L18" s="15">
        <v>5030.46</v>
      </c>
      <c r="M18" s="15">
        <v>0</v>
      </c>
      <c r="N18" s="15">
        <v>18689</v>
      </c>
      <c r="O18" s="15">
        <v>769.97</v>
      </c>
      <c r="P18" s="16">
        <f t="shared" si="0"/>
        <v>3405128.7259356524</v>
      </c>
      <c r="R18" s="15">
        <v>499257.86</v>
      </c>
      <c r="S18" s="15">
        <v>112405.38</v>
      </c>
      <c r="T18" s="15">
        <v>0</v>
      </c>
      <c r="U18" s="16">
        <f t="shared" si="1"/>
        <v>611663.24</v>
      </c>
    </row>
    <row r="19" spans="1:21" ht="13.5" customHeight="1" x14ac:dyDescent="0.3">
      <c r="A19" s="13">
        <v>16</v>
      </c>
      <c r="B19" s="14" t="s">
        <v>34</v>
      </c>
      <c r="C19" s="15">
        <v>1765573.45</v>
      </c>
      <c r="D19" s="15">
        <v>203261.83</v>
      </c>
      <c r="E19" s="15">
        <v>8787.68</v>
      </c>
      <c r="F19" s="15">
        <v>14421.41</v>
      </c>
      <c r="G19" s="15">
        <v>0</v>
      </c>
      <c r="H19" s="15">
        <v>14421.41</v>
      </c>
      <c r="I19" s="15">
        <v>7332.75</v>
      </c>
      <c r="J19" s="15">
        <v>23072.851103008165</v>
      </c>
      <c r="K19" s="15">
        <v>32992.639999999999</v>
      </c>
      <c r="L19" s="15">
        <v>3552.08</v>
      </c>
      <c r="M19" s="15">
        <v>0</v>
      </c>
      <c r="N19" s="15">
        <v>11981</v>
      </c>
      <c r="O19" s="15">
        <v>457.85</v>
      </c>
      <c r="P19" s="16">
        <f t="shared" si="0"/>
        <v>2071433.5411030082</v>
      </c>
      <c r="R19" s="15">
        <v>296871.53999999998</v>
      </c>
      <c r="S19" s="15">
        <v>59851.11</v>
      </c>
      <c r="T19" s="15">
        <v>0</v>
      </c>
      <c r="U19" s="16">
        <f t="shared" si="1"/>
        <v>356722.64999999997</v>
      </c>
    </row>
    <row r="20" spans="1:21" ht="13.5" customHeight="1" x14ac:dyDescent="0.3">
      <c r="A20" s="13">
        <v>17</v>
      </c>
      <c r="B20" s="14" t="s">
        <v>35</v>
      </c>
      <c r="C20" s="15">
        <v>4827374.04</v>
      </c>
      <c r="D20" s="15">
        <v>798529.44</v>
      </c>
      <c r="E20" s="15">
        <v>23049.08</v>
      </c>
      <c r="F20" s="15">
        <v>42525.74</v>
      </c>
      <c r="G20" s="15">
        <v>0</v>
      </c>
      <c r="H20" s="15">
        <v>42525.74</v>
      </c>
      <c r="I20" s="15">
        <v>35632.49</v>
      </c>
      <c r="J20" s="15">
        <v>105119.22279368737</v>
      </c>
      <c r="K20" s="15">
        <v>150313.47</v>
      </c>
      <c r="L20" s="15">
        <v>9052.49</v>
      </c>
      <c r="M20" s="15">
        <v>0</v>
      </c>
      <c r="N20" s="15">
        <v>0</v>
      </c>
      <c r="O20" s="15">
        <v>1498.49</v>
      </c>
      <c r="P20" s="16">
        <f t="shared" si="0"/>
        <v>5993094.4627936883</v>
      </c>
      <c r="R20" s="15">
        <v>971636.41</v>
      </c>
      <c r="S20" s="15">
        <v>210458.94</v>
      </c>
      <c r="T20" s="15">
        <v>0</v>
      </c>
      <c r="U20" s="16">
        <f t="shared" si="1"/>
        <v>1182095.3500000001</v>
      </c>
    </row>
    <row r="21" spans="1:21" ht="13.5" customHeight="1" x14ac:dyDescent="0.3">
      <c r="A21" s="13">
        <v>18</v>
      </c>
      <c r="B21" s="14" t="s">
        <v>36</v>
      </c>
      <c r="C21" s="15">
        <v>1265855.3599999999</v>
      </c>
      <c r="D21" s="15">
        <v>165117.88</v>
      </c>
      <c r="E21" s="15">
        <v>6082.85</v>
      </c>
      <c r="F21" s="15">
        <v>11183.91</v>
      </c>
      <c r="G21" s="15">
        <v>0</v>
      </c>
      <c r="H21" s="15">
        <v>11183.91</v>
      </c>
      <c r="I21" s="15">
        <v>3957.49</v>
      </c>
      <c r="J21" s="15">
        <v>12679.993426675963</v>
      </c>
      <c r="K21" s="15">
        <v>18131.54</v>
      </c>
      <c r="L21" s="15">
        <v>2378.7800000000002</v>
      </c>
      <c r="M21" s="15">
        <v>0</v>
      </c>
      <c r="N21" s="15">
        <v>82208</v>
      </c>
      <c r="O21" s="15">
        <v>361.27</v>
      </c>
      <c r="P21" s="16">
        <f t="shared" si="0"/>
        <v>1567957.0734266757</v>
      </c>
      <c r="R21" s="15">
        <v>234253.59</v>
      </c>
      <c r="S21" s="15">
        <v>42974.13</v>
      </c>
      <c r="T21" s="15">
        <v>0</v>
      </c>
      <c r="U21" s="16">
        <f t="shared" si="1"/>
        <v>277227.71999999997</v>
      </c>
    </row>
    <row r="22" spans="1:21" ht="13.5" customHeight="1" x14ac:dyDescent="0.3">
      <c r="A22" s="13">
        <v>19</v>
      </c>
      <c r="B22" s="14" t="s">
        <v>37</v>
      </c>
      <c r="C22" s="15">
        <v>10124967.059999999</v>
      </c>
      <c r="D22" s="15">
        <v>1581554.41</v>
      </c>
      <c r="E22" s="15">
        <v>47791.77</v>
      </c>
      <c r="F22" s="15">
        <v>86448.72</v>
      </c>
      <c r="G22" s="15">
        <v>0</v>
      </c>
      <c r="H22" s="15">
        <v>86448.72</v>
      </c>
      <c r="I22" s="15">
        <v>65935.91</v>
      </c>
      <c r="J22" s="15">
        <v>189123.70908345</v>
      </c>
      <c r="K22" s="15">
        <v>270434.27</v>
      </c>
      <c r="L22" s="15">
        <v>19226.599999999999</v>
      </c>
      <c r="M22" s="15">
        <v>0</v>
      </c>
      <c r="N22" s="15">
        <v>0</v>
      </c>
      <c r="O22" s="15">
        <v>3913.94</v>
      </c>
      <c r="P22" s="16">
        <f t="shared" si="0"/>
        <v>12389396.389083447</v>
      </c>
      <c r="R22" s="15">
        <v>2537836.36</v>
      </c>
      <c r="S22" s="15">
        <v>494277.49</v>
      </c>
      <c r="T22" s="15">
        <v>0</v>
      </c>
      <c r="U22" s="16">
        <f t="shared" si="1"/>
        <v>3032113.8499999996</v>
      </c>
    </row>
    <row r="23" spans="1:21" ht="13.5" customHeight="1" x14ac:dyDescent="0.3">
      <c r="A23" s="13">
        <v>20</v>
      </c>
      <c r="B23" s="14" t="s">
        <v>38</v>
      </c>
      <c r="C23" s="15">
        <v>2727387.79</v>
      </c>
      <c r="D23" s="15">
        <v>965326.44</v>
      </c>
      <c r="E23" s="15">
        <v>12978.3</v>
      </c>
      <c r="F23" s="15">
        <v>24781.86</v>
      </c>
      <c r="G23" s="15">
        <v>0</v>
      </c>
      <c r="H23" s="15">
        <v>24781.86</v>
      </c>
      <c r="I23" s="15">
        <v>19940.02</v>
      </c>
      <c r="J23" s="15">
        <v>66052.087583704444</v>
      </c>
      <c r="K23" s="15">
        <v>94450.07</v>
      </c>
      <c r="L23" s="15">
        <v>5000.87</v>
      </c>
      <c r="M23" s="15">
        <v>0</v>
      </c>
      <c r="N23" s="15">
        <v>0</v>
      </c>
      <c r="O23" s="15">
        <v>771.05</v>
      </c>
      <c r="P23" s="16">
        <f t="shared" si="0"/>
        <v>3916688.4875837038</v>
      </c>
      <c r="R23" s="15">
        <v>499953.83</v>
      </c>
      <c r="S23" s="15">
        <v>1211807.75</v>
      </c>
      <c r="T23" s="15">
        <v>0</v>
      </c>
      <c r="U23" s="16">
        <f t="shared" si="1"/>
        <v>1711761.58</v>
      </c>
    </row>
    <row r="24" spans="1:21" ht="13.5" customHeight="1" x14ac:dyDescent="0.3">
      <c r="A24" s="13">
        <v>21</v>
      </c>
      <c r="B24" s="17" t="s">
        <v>39</v>
      </c>
      <c r="C24" s="15">
        <v>1700736.66</v>
      </c>
      <c r="D24" s="15">
        <v>275854.84000000003</v>
      </c>
      <c r="E24" s="15">
        <v>8235.8700000000008</v>
      </c>
      <c r="F24" s="15">
        <v>14214.13</v>
      </c>
      <c r="G24" s="15">
        <v>0</v>
      </c>
      <c r="H24" s="15">
        <v>14214.13</v>
      </c>
      <c r="I24" s="15">
        <v>9367.36</v>
      </c>
      <c r="J24" s="15">
        <v>28913.791059777752</v>
      </c>
      <c r="K24" s="15">
        <v>41344.79</v>
      </c>
      <c r="L24" s="15">
        <v>3322.01</v>
      </c>
      <c r="M24" s="15">
        <v>0</v>
      </c>
      <c r="N24" s="15">
        <v>0</v>
      </c>
      <c r="O24" s="15">
        <v>555.5</v>
      </c>
      <c r="P24" s="16">
        <f t="shared" si="0"/>
        <v>2082544.951059778</v>
      </c>
      <c r="R24" s="15">
        <v>360189.86</v>
      </c>
      <c r="S24" s="15">
        <v>74718.25</v>
      </c>
      <c r="T24" s="15">
        <v>0</v>
      </c>
      <c r="U24" s="16">
        <f t="shared" si="1"/>
        <v>434908.11</v>
      </c>
    </row>
    <row r="25" spans="1:21" ht="13.5" customHeight="1" x14ac:dyDescent="0.3">
      <c r="A25" s="13">
        <v>22</v>
      </c>
      <c r="B25" s="17" t="s">
        <v>40</v>
      </c>
      <c r="C25" s="15">
        <v>1189395.6400000001</v>
      </c>
      <c r="D25" s="15">
        <v>265018.92</v>
      </c>
      <c r="E25" s="15">
        <v>5873.35</v>
      </c>
      <c r="F25" s="15">
        <v>9177.7999999999993</v>
      </c>
      <c r="G25" s="15">
        <v>0</v>
      </c>
      <c r="H25" s="15">
        <v>9177.7999999999993</v>
      </c>
      <c r="I25" s="15">
        <v>214179.17</v>
      </c>
      <c r="J25" s="15">
        <v>28340.405329405534</v>
      </c>
      <c r="K25" s="15">
        <v>40524.89</v>
      </c>
      <c r="L25" s="15">
        <v>2454.77</v>
      </c>
      <c r="M25" s="15">
        <v>0</v>
      </c>
      <c r="N25" s="15">
        <v>0</v>
      </c>
      <c r="O25" s="15">
        <v>416.52</v>
      </c>
      <c r="P25" s="16">
        <f t="shared" si="0"/>
        <v>1755381.4653294056</v>
      </c>
      <c r="R25" s="15">
        <v>270074.57</v>
      </c>
      <c r="S25" s="15">
        <v>104474.62</v>
      </c>
      <c r="T25" s="15">
        <v>0</v>
      </c>
      <c r="U25" s="16">
        <f t="shared" si="1"/>
        <v>374549.19</v>
      </c>
    </row>
    <row r="26" spans="1:21" ht="13.5" customHeight="1" x14ac:dyDescent="0.3">
      <c r="A26" s="13">
        <v>23</v>
      </c>
      <c r="B26" s="17" t="s">
        <v>41</v>
      </c>
      <c r="C26" s="15">
        <v>4124948.05</v>
      </c>
      <c r="D26" s="15">
        <v>710473.38</v>
      </c>
      <c r="E26" s="15">
        <v>18833.7</v>
      </c>
      <c r="F26" s="15">
        <v>41675.49</v>
      </c>
      <c r="G26" s="15">
        <v>0</v>
      </c>
      <c r="H26" s="15">
        <v>41675.49</v>
      </c>
      <c r="I26" s="15">
        <v>933308.39</v>
      </c>
      <c r="J26" s="15">
        <v>136251.24598161262</v>
      </c>
      <c r="K26" s="15">
        <v>194830.18</v>
      </c>
      <c r="L26" s="15">
        <v>6798.58</v>
      </c>
      <c r="M26" s="15">
        <v>0</v>
      </c>
      <c r="N26" s="15">
        <v>0</v>
      </c>
      <c r="O26" s="15">
        <v>1130.3900000000001</v>
      </c>
      <c r="P26" s="16">
        <f t="shared" si="0"/>
        <v>6168249.4059816115</v>
      </c>
      <c r="R26" s="15">
        <v>732953.57</v>
      </c>
      <c r="S26" s="15">
        <v>183280.73</v>
      </c>
      <c r="T26" s="15">
        <v>0</v>
      </c>
      <c r="U26" s="16">
        <f t="shared" si="1"/>
        <v>916234.29999999993</v>
      </c>
    </row>
    <row r="27" spans="1:21" ht="13.5" customHeight="1" x14ac:dyDescent="0.3">
      <c r="A27" s="13">
        <v>24</v>
      </c>
      <c r="B27" s="17" t="s">
        <v>42</v>
      </c>
      <c r="C27" s="15">
        <v>1322451.6800000002</v>
      </c>
      <c r="D27" s="15">
        <v>167328.63</v>
      </c>
      <c r="E27" s="15">
        <v>6271.02</v>
      </c>
      <c r="F27" s="15">
        <v>11985.22</v>
      </c>
      <c r="G27" s="15">
        <v>0</v>
      </c>
      <c r="H27" s="15">
        <v>11985.22</v>
      </c>
      <c r="I27" s="15">
        <v>115066.12</v>
      </c>
      <c r="J27" s="15">
        <v>18076.279895160573</v>
      </c>
      <c r="K27" s="15">
        <v>25847.87</v>
      </c>
      <c r="L27" s="15">
        <v>2423.71</v>
      </c>
      <c r="M27" s="15">
        <v>0</v>
      </c>
      <c r="N27" s="15">
        <v>0</v>
      </c>
      <c r="O27" s="15">
        <v>393.48</v>
      </c>
      <c r="P27" s="16">
        <f t="shared" si="0"/>
        <v>1669844.0098951606</v>
      </c>
      <c r="R27" s="15">
        <v>255139.41</v>
      </c>
      <c r="S27" s="15">
        <v>51016.13</v>
      </c>
      <c r="T27" s="15">
        <v>0</v>
      </c>
      <c r="U27" s="16">
        <f t="shared" si="1"/>
        <v>306155.53999999998</v>
      </c>
    </row>
    <row r="28" spans="1:21" ht="13.5" customHeight="1" x14ac:dyDescent="0.3">
      <c r="A28" s="13">
        <v>25</v>
      </c>
      <c r="B28" s="17" t="s">
        <v>43</v>
      </c>
      <c r="C28" s="15">
        <v>1006695.4</v>
      </c>
      <c r="D28" s="15">
        <v>152262.46</v>
      </c>
      <c r="E28" s="15">
        <v>4807.32</v>
      </c>
      <c r="F28" s="15">
        <v>7713.95</v>
      </c>
      <c r="G28" s="15">
        <v>0</v>
      </c>
      <c r="H28" s="15">
        <v>7713.95</v>
      </c>
      <c r="I28" s="15">
        <v>3284.59</v>
      </c>
      <c r="J28" s="15">
        <v>10070.945887512769</v>
      </c>
      <c r="K28" s="15">
        <v>14400.78</v>
      </c>
      <c r="L28" s="15">
        <v>2045.22</v>
      </c>
      <c r="M28" s="15">
        <v>0</v>
      </c>
      <c r="N28" s="15">
        <v>0</v>
      </c>
      <c r="O28" s="15">
        <v>474.44</v>
      </c>
      <c r="P28" s="16">
        <f t="shared" si="0"/>
        <v>1201755.1058875129</v>
      </c>
      <c r="R28" s="15">
        <v>307631.28999999998</v>
      </c>
      <c r="S28" s="15">
        <v>58399.81</v>
      </c>
      <c r="T28" s="15">
        <v>0</v>
      </c>
      <c r="U28" s="16">
        <f t="shared" si="1"/>
        <v>366031.1</v>
      </c>
    </row>
    <row r="29" spans="1:21" ht="13.5" customHeight="1" x14ac:dyDescent="0.3">
      <c r="A29" s="13">
        <v>26</v>
      </c>
      <c r="B29" s="17" t="s">
        <v>44</v>
      </c>
      <c r="C29" s="15">
        <v>2229655.59</v>
      </c>
      <c r="D29" s="15">
        <v>355305.87</v>
      </c>
      <c r="E29" s="15">
        <v>10347.780000000001</v>
      </c>
      <c r="F29" s="15">
        <v>21419.54</v>
      </c>
      <c r="G29" s="15">
        <v>0</v>
      </c>
      <c r="H29" s="15">
        <v>21419.54</v>
      </c>
      <c r="I29" s="15">
        <v>420390.92</v>
      </c>
      <c r="J29" s="15">
        <v>61652.851991655356</v>
      </c>
      <c r="K29" s="15">
        <v>88159.46</v>
      </c>
      <c r="L29" s="15">
        <v>3866.45</v>
      </c>
      <c r="M29" s="15">
        <v>0</v>
      </c>
      <c r="N29" s="15">
        <v>0</v>
      </c>
      <c r="O29" s="15">
        <v>649.89</v>
      </c>
      <c r="P29" s="16">
        <f t="shared" si="0"/>
        <v>3191448.3519916553</v>
      </c>
      <c r="R29" s="15">
        <v>421393.32</v>
      </c>
      <c r="S29" s="15">
        <v>95587.14</v>
      </c>
      <c r="T29" s="15">
        <v>0</v>
      </c>
      <c r="U29" s="16">
        <f t="shared" si="1"/>
        <v>516980.46</v>
      </c>
    </row>
    <row r="30" spans="1:21" ht="13.5" customHeight="1" x14ac:dyDescent="0.3">
      <c r="A30" s="13">
        <v>27</v>
      </c>
      <c r="B30" s="17" t="s">
        <v>45</v>
      </c>
      <c r="C30" s="15">
        <v>5065599.33</v>
      </c>
      <c r="D30" s="15">
        <v>847059.42</v>
      </c>
      <c r="E30" s="15">
        <v>23144.1</v>
      </c>
      <c r="F30" s="15">
        <v>42959.68</v>
      </c>
      <c r="G30" s="15">
        <v>0</v>
      </c>
      <c r="H30" s="15">
        <v>42959.68</v>
      </c>
      <c r="I30" s="15">
        <v>43292.25</v>
      </c>
      <c r="J30" s="15">
        <v>124723.20673998348</v>
      </c>
      <c r="K30" s="15">
        <v>178345.86</v>
      </c>
      <c r="L30" s="15">
        <v>9472.49</v>
      </c>
      <c r="M30" s="15">
        <v>0</v>
      </c>
      <c r="N30" s="15">
        <v>356305</v>
      </c>
      <c r="O30" s="15">
        <v>2533.87</v>
      </c>
      <c r="P30" s="16">
        <f t="shared" si="0"/>
        <v>6693435.2067399835</v>
      </c>
      <c r="R30" s="15">
        <v>1642982.59</v>
      </c>
      <c r="S30" s="15">
        <v>324320.11</v>
      </c>
      <c r="T30" s="15">
        <v>0</v>
      </c>
      <c r="U30" s="16">
        <f t="shared" si="1"/>
        <v>1967302.7000000002</v>
      </c>
    </row>
    <row r="31" spans="1:21" ht="13.5" customHeight="1" x14ac:dyDescent="0.3">
      <c r="A31" s="13">
        <v>28</v>
      </c>
      <c r="B31" s="17" t="s">
        <v>46</v>
      </c>
      <c r="C31" s="15">
        <v>1257775.83</v>
      </c>
      <c r="D31" s="15">
        <v>58457.73</v>
      </c>
      <c r="E31" s="15">
        <v>6107.48</v>
      </c>
      <c r="F31" s="15">
        <v>11060.73</v>
      </c>
      <c r="G31" s="15">
        <v>0</v>
      </c>
      <c r="H31" s="15">
        <v>11060.73</v>
      </c>
      <c r="I31" s="15">
        <v>2534.77</v>
      </c>
      <c r="J31" s="15">
        <v>8346.2194484438915</v>
      </c>
      <c r="K31" s="15">
        <v>11934.54</v>
      </c>
      <c r="L31" s="15">
        <v>2386.09</v>
      </c>
      <c r="M31" s="15">
        <v>0</v>
      </c>
      <c r="N31" s="15">
        <v>9876</v>
      </c>
      <c r="O31" s="15">
        <v>321.99</v>
      </c>
      <c r="P31" s="16">
        <f t="shared" si="0"/>
        <v>1368801.3794484441</v>
      </c>
      <c r="R31" s="15">
        <v>208780.42</v>
      </c>
      <c r="S31" s="15">
        <v>35456.81</v>
      </c>
      <c r="T31" s="15">
        <v>0</v>
      </c>
      <c r="U31" s="16">
        <f t="shared" si="1"/>
        <v>244237.23</v>
      </c>
    </row>
    <row r="32" spans="1:21" ht="13.5" customHeight="1" x14ac:dyDescent="0.3">
      <c r="A32" s="13">
        <v>29</v>
      </c>
      <c r="B32" s="17" t="s">
        <v>47</v>
      </c>
      <c r="C32" s="15">
        <v>935329.46000000008</v>
      </c>
      <c r="D32" s="15">
        <v>393272.79</v>
      </c>
      <c r="E32" s="15">
        <v>4530.67</v>
      </c>
      <c r="F32" s="15">
        <v>7520.71</v>
      </c>
      <c r="G32" s="15">
        <v>0</v>
      </c>
      <c r="H32" s="15">
        <v>7520.71</v>
      </c>
      <c r="I32" s="15">
        <v>2148.48</v>
      </c>
      <c r="J32" s="15">
        <v>6319.0922681869552</v>
      </c>
      <c r="K32" s="15">
        <v>9035.8799999999992</v>
      </c>
      <c r="L32" s="15">
        <v>1867.66</v>
      </c>
      <c r="M32" s="15">
        <v>0</v>
      </c>
      <c r="N32" s="15">
        <v>36918</v>
      </c>
      <c r="O32" s="15">
        <v>346.3</v>
      </c>
      <c r="P32" s="16">
        <f t="shared" si="0"/>
        <v>1397289.0422681866</v>
      </c>
      <c r="R32" s="15">
        <v>224543.5</v>
      </c>
      <c r="S32" s="15">
        <v>33963.919999999998</v>
      </c>
      <c r="T32" s="15">
        <v>0</v>
      </c>
      <c r="U32" s="16">
        <f t="shared" si="1"/>
        <v>258507.41999999998</v>
      </c>
    </row>
    <row r="33" spans="1:21" ht="13.5" customHeight="1" x14ac:dyDescent="0.3">
      <c r="A33" s="13">
        <v>30</v>
      </c>
      <c r="B33" s="17" t="s">
        <v>48</v>
      </c>
      <c r="C33" s="15">
        <v>2290567</v>
      </c>
      <c r="D33" s="15">
        <v>345527.26</v>
      </c>
      <c r="E33" s="15">
        <v>11133.83</v>
      </c>
      <c r="F33" s="15">
        <v>19675.560000000001</v>
      </c>
      <c r="G33" s="15">
        <v>0</v>
      </c>
      <c r="H33" s="15">
        <v>19675.560000000001</v>
      </c>
      <c r="I33" s="15">
        <v>14929.34</v>
      </c>
      <c r="J33" s="15">
        <v>48053.98961865154</v>
      </c>
      <c r="K33" s="15">
        <v>68714</v>
      </c>
      <c r="L33" s="15">
        <v>4411.8</v>
      </c>
      <c r="M33" s="15">
        <v>0</v>
      </c>
      <c r="N33" s="15">
        <v>0</v>
      </c>
      <c r="O33" s="15">
        <v>644.23</v>
      </c>
      <c r="P33" s="16">
        <f t="shared" si="0"/>
        <v>2803657.0096186511</v>
      </c>
      <c r="R33" s="15">
        <v>417728.09</v>
      </c>
      <c r="S33" s="15">
        <v>91691.66</v>
      </c>
      <c r="T33" s="15">
        <v>0</v>
      </c>
      <c r="U33" s="16">
        <f t="shared" si="1"/>
        <v>509419.75</v>
      </c>
    </row>
    <row r="34" spans="1:21" ht="13.5" customHeight="1" x14ac:dyDescent="0.3">
      <c r="A34" s="13">
        <v>31</v>
      </c>
      <c r="B34" s="17" t="s">
        <v>49</v>
      </c>
      <c r="C34" s="15">
        <v>5045224.38</v>
      </c>
      <c r="D34" s="15">
        <v>1521191.13</v>
      </c>
      <c r="E34" s="15">
        <v>23293.94</v>
      </c>
      <c r="F34" s="15">
        <v>48486.23</v>
      </c>
      <c r="G34" s="15">
        <v>0</v>
      </c>
      <c r="H34" s="15">
        <v>48486.23</v>
      </c>
      <c r="I34" s="15">
        <v>1442056.67</v>
      </c>
      <c r="J34" s="15">
        <v>204174.18952813424</v>
      </c>
      <c r="K34" s="15">
        <v>291955.45</v>
      </c>
      <c r="L34" s="15">
        <v>8717.02</v>
      </c>
      <c r="M34" s="15">
        <v>0</v>
      </c>
      <c r="N34" s="15">
        <v>0</v>
      </c>
      <c r="O34" s="15">
        <v>1552.25</v>
      </c>
      <c r="P34" s="16">
        <f t="shared" si="0"/>
        <v>8586651.259528134</v>
      </c>
      <c r="R34" s="15">
        <v>1006492.91</v>
      </c>
      <c r="S34" s="15">
        <v>1172201.9099999999</v>
      </c>
      <c r="T34" s="15">
        <v>0</v>
      </c>
      <c r="U34" s="16">
        <f t="shared" si="1"/>
        <v>2178694.8199999998</v>
      </c>
    </row>
    <row r="35" spans="1:21" ht="13.5" customHeight="1" x14ac:dyDescent="0.3">
      <c r="A35" s="13">
        <v>32</v>
      </c>
      <c r="B35" s="14" t="s">
        <v>50</v>
      </c>
      <c r="C35" s="15">
        <v>2280904.12</v>
      </c>
      <c r="D35" s="15">
        <v>360497.26</v>
      </c>
      <c r="E35" s="15">
        <v>11063.16</v>
      </c>
      <c r="F35" s="15">
        <v>19998.82</v>
      </c>
      <c r="G35" s="15">
        <v>0</v>
      </c>
      <c r="H35" s="15">
        <v>19998.82</v>
      </c>
      <c r="I35" s="15">
        <v>13673.77</v>
      </c>
      <c r="J35" s="15">
        <v>41789.668291267415</v>
      </c>
      <c r="K35" s="15">
        <v>59756.43</v>
      </c>
      <c r="L35" s="15">
        <v>4332.08</v>
      </c>
      <c r="M35" s="15">
        <v>0</v>
      </c>
      <c r="N35" s="15">
        <v>78115</v>
      </c>
      <c r="O35" s="15">
        <v>600.89</v>
      </c>
      <c r="P35" s="16">
        <f t="shared" si="0"/>
        <v>2870731.1982912677</v>
      </c>
      <c r="R35" s="15">
        <v>389621.17</v>
      </c>
      <c r="S35" s="15">
        <v>84641.64</v>
      </c>
      <c r="T35" s="15">
        <v>0</v>
      </c>
      <c r="U35" s="16">
        <f t="shared" si="1"/>
        <v>474262.81</v>
      </c>
    </row>
    <row r="36" spans="1:21" ht="13.5" customHeight="1" x14ac:dyDescent="0.3">
      <c r="A36" s="13">
        <v>33</v>
      </c>
      <c r="B36" s="17" t="s">
        <v>51</v>
      </c>
      <c r="C36" s="15">
        <v>918967.32</v>
      </c>
      <c r="D36" s="15">
        <v>174917.99</v>
      </c>
      <c r="E36" s="15">
        <v>4509.1499999999996</v>
      </c>
      <c r="F36" s="15">
        <v>7154.74</v>
      </c>
      <c r="G36" s="15">
        <v>0</v>
      </c>
      <c r="H36" s="15">
        <v>7154.74</v>
      </c>
      <c r="I36" s="15">
        <v>3192.64</v>
      </c>
      <c r="J36" s="15">
        <v>10627.091854921331</v>
      </c>
      <c r="K36" s="15">
        <v>15196.03</v>
      </c>
      <c r="L36" s="15">
        <v>1880.97</v>
      </c>
      <c r="M36" s="15">
        <v>0</v>
      </c>
      <c r="N36" s="15">
        <v>0</v>
      </c>
      <c r="O36" s="15">
        <v>332.95</v>
      </c>
      <c r="P36" s="16">
        <f t="shared" si="0"/>
        <v>1136778.8818549211</v>
      </c>
      <c r="R36" s="15">
        <v>215884.82</v>
      </c>
      <c r="S36" s="15">
        <v>177537.62</v>
      </c>
      <c r="T36" s="15">
        <v>0</v>
      </c>
      <c r="U36" s="16">
        <f t="shared" si="1"/>
        <v>393422.44</v>
      </c>
    </row>
    <row r="37" spans="1:21" ht="13.5" customHeight="1" x14ac:dyDescent="0.3">
      <c r="A37" s="13">
        <v>34</v>
      </c>
      <c r="B37" s="17" t="s">
        <v>52</v>
      </c>
      <c r="C37" s="15">
        <v>3525144.48</v>
      </c>
      <c r="D37" s="15">
        <v>663154.39</v>
      </c>
      <c r="E37" s="15">
        <v>16708.38</v>
      </c>
      <c r="F37" s="15">
        <v>32313.85</v>
      </c>
      <c r="G37" s="15">
        <v>0</v>
      </c>
      <c r="H37" s="15">
        <v>32313.85</v>
      </c>
      <c r="I37" s="15">
        <v>31555.11</v>
      </c>
      <c r="J37" s="15">
        <v>96676.099762748796</v>
      </c>
      <c r="K37" s="15">
        <v>138240.37</v>
      </c>
      <c r="L37" s="15">
        <v>6408.95</v>
      </c>
      <c r="M37" s="15">
        <v>0</v>
      </c>
      <c r="N37" s="15">
        <v>0</v>
      </c>
      <c r="O37" s="15">
        <v>1002.78</v>
      </c>
      <c r="P37" s="16">
        <f t="shared" si="0"/>
        <v>4511204.4097627494</v>
      </c>
      <c r="R37" s="15">
        <v>650214.81000000006</v>
      </c>
      <c r="S37" s="15">
        <v>154165.92000000001</v>
      </c>
      <c r="T37" s="15">
        <v>0</v>
      </c>
      <c r="U37" s="16">
        <f t="shared" si="1"/>
        <v>804380.7300000001</v>
      </c>
    </row>
    <row r="38" spans="1:21" ht="13.5" customHeight="1" x14ac:dyDescent="0.3">
      <c r="A38" s="13">
        <v>35</v>
      </c>
      <c r="B38" s="17" t="s">
        <v>53</v>
      </c>
      <c r="C38" s="15">
        <v>1343058.63</v>
      </c>
      <c r="D38" s="15">
        <v>222173.44</v>
      </c>
      <c r="E38" s="15">
        <v>6536.32</v>
      </c>
      <c r="F38" s="15">
        <v>10999.08</v>
      </c>
      <c r="G38" s="15">
        <v>0</v>
      </c>
      <c r="H38" s="15">
        <v>10999.08</v>
      </c>
      <c r="I38" s="15">
        <v>6194.49</v>
      </c>
      <c r="J38" s="15">
        <v>19493.372434570443</v>
      </c>
      <c r="K38" s="15">
        <v>27874.22</v>
      </c>
      <c r="L38" s="15">
        <v>2662.02</v>
      </c>
      <c r="M38" s="15">
        <v>0</v>
      </c>
      <c r="N38" s="15">
        <v>159245</v>
      </c>
      <c r="O38" s="15">
        <v>447.75</v>
      </c>
      <c r="P38" s="16">
        <f t="shared" si="0"/>
        <v>1798684.3224345704</v>
      </c>
      <c r="R38" s="15">
        <v>290327.08</v>
      </c>
      <c r="S38" s="15">
        <v>56175.15</v>
      </c>
      <c r="T38" s="15">
        <v>0</v>
      </c>
      <c r="U38" s="16">
        <f t="shared" si="1"/>
        <v>346502.23000000004</v>
      </c>
    </row>
    <row r="39" spans="1:21" ht="13.5" customHeight="1" x14ac:dyDescent="0.3">
      <c r="A39" s="13">
        <v>36</v>
      </c>
      <c r="B39" s="17" t="s">
        <v>54</v>
      </c>
      <c r="C39" s="15">
        <v>1066842.27</v>
      </c>
      <c r="D39" s="15">
        <v>104216.3</v>
      </c>
      <c r="E39" s="15">
        <v>5241.03</v>
      </c>
      <c r="F39" s="15">
        <v>8585.4</v>
      </c>
      <c r="G39" s="15">
        <v>0</v>
      </c>
      <c r="H39" s="15">
        <v>8585.4</v>
      </c>
      <c r="I39" s="15">
        <v>3032.36</v>
      </c>
      <c r="J39" s="15">
        <v>9441.8337850461176</v>
      </c>
      <c r="K39" s="15">
        <v>13501.19</v>
      </c>
      <c r="L39" s="15">
        <v>2147.11</v>
      </c>
      <c r="M39" s="15">
        <v>0</v>
      </c>
      <c r="N39" s="15">
        <v>0</v>
      </c>
      <c r="O39" s="15">
        <v>342.82</v>
      </c>
      <c r="P39" s="16">
        <f t="shared" si="0"/>
        <v>1213350.3137850463</v>
      </c>
      <c r="R39" s="15">
        <v>222288.94</v>
      </c>
      <c r="S39" s="15">
        <v>39308.81</v>
      </c>
      <c r="T39" s="15">
        <v>0</v>
      </c>
      <c r="U39" s="16">
        <f t="shared" si="1"/>
        <v>261597.75</v>
      </c>
    </row>
    <row r="40" spans="1:21" ht="13.5" customHeight="1" x14ac:dyDescent="0.3">
      <c r="A40" s="13">
        <v>37</v>
      </c>
      <c r="B40" s="17" t="s">
        <v>55</v>
      </c>
      <c r="C40" s="15">
        <v>2354413.16</v>
      </c>
      <c r="D40" s="15">
        <v>342599.09</v>
      </c>
      <c r="E40" s="15">
        <v>11299.6</v>
      </c>
      <c r="F40" s="15">
        <v>20941.099999999999</v>
      </c>
      <c r="G40" s="15">
        <v>0</v>
      </c>
      <c r="H40" s="15">
        <v>20941.099999999999</v>
      </c>
      <c r="I40" s="15">
        <v>15046.65</v>
      </c>
      <c r="J40" s="15">
        <v>47010.243376919563</v>
      </c>
      <c r="K40" s="15">
        <v>67221.509999999995</v>
      </c>
      <c r="L40" s="15">
        <v>4401.92</v>
      </c>
      <c r="M40" s="15">
        <v>0</v>
      </c>
      <c r="N40" s="15">
        <v>153628</v>
      </c>
      <c r="O40" s="15">
        <v>662.14</v>
      </c>
      <c r="P40" s="16">
        <f t="shared" si="0"/>
        <v>3017223.4133769195</v>
      </c>
      <c r="R40" s="15">
        <v>429337.79</v>
      </c>
      <c r="S40" s="15">
        <v>93129.73</v>
      </c>
      <c r="T40" s="15">
        <v>0</v>
      </c>
      <c r="U40" s="16">
        <f t="shared" si="1"/>
        <v>522467.51999999996</v>
      </c>
    </row>
    <row r="41" spans="1:21" ht="13.5" customHeight="1" x14ac:dyDescent="0.3">
      <c r="A41" s="13">
        <v>38</v>
      </c>
      <c r="B41" s="17" t="s">
        <v>56</v>
      </c>
      <c r="C41" s="15">
        <v>1709527.71</v>
      </c>
      <c r="D41" s="15">
        <v>259721.34</v>
      </c>
      <c r="E41" s="15">
        <v>8231.56</v>
      </c>
      <c r="F41" s="15">
        <v>14833.99</v>
      </c>
      <c r="G41" s="15">
        <v>0</v>
      </c>
      <c r="H41" s="15">
        <v>14833.99</v>
      </c>
      <c r="I41" s="15">
        <v>10151.549999999999</v>
      </c>
      <c r="J41" s="15">
        <v>33491.921930915043</v>
      </c>
      <c r="K41" s="15">
        <v>47891.21</v>
      </c>
      <c r="L41" s="15">
        <v>3253.35</v>
      </c>
      <c r="M41" s="15">
        <v>0</v>
      </c>
      <c r="N41" s="15">
        <v>306229</v>
      </c>
      <c r="O41" s="15">
        <v>514.19000000000005</v>
      </c>
      <c r="P41" s="16">
        <f t="shared" si="0"/>
        <v>2393845.8219309151</v>
      </c>
      <c r="R41" s="15">
        <v>333405.61</v>
      </c>
      <c r="S41" s="15">
        <v>70835.710000000006</v>
      </c>
      <c r="T41" s="15">
        <v>0</v>
      </c>
      <c r="U41" s="16">
        <f t="shared" si="1"/>
        <v>404241.32</v>
      </c>
    </row>
    <row r="42" spans="1:21" ht="13.5" customHeight="1" x14ac:dyDescent="0.3">
      <c r="A42" s="13">
        <v>39</v>
      </c>
      <c r="B42" s="17" t="s">
        <v>57</v>
      </c>
      <c r="C42" s="15">
        <v>1715706.58</v>
      </c>
      <c r="D42" s="15">
        <v>332449.75</v>
      </c>
      <c r="E42" s="15">
        <v>8202.27</v>
      </c>
      <c r="F42" s="15">
        <v>15385.86</v>
      </c>
      <c r="G42" s="15">
        <v>0</v>
      </c>
      <c r="H42" s="15">
        <v>15385.86</v>
      </c>
      <c r="I42" s="15">
        <v>206349.47</v>
      </c>
      <c r="J42" s="15">
        <v>33616.475651218418</v>
      </c>
      <c r="K42" s="15">
        <v>48069.31</v>
      </c>
      <c r="L42" s="15">
        <v>3182.87</v>
      </c>
      <c r="M42" s="15">
        <v>0</v>
      </c>
      <c r="N42" s="15">
        <v>0</v>
      </c>
      <c r="O42" s="15">
        <v>487.13</v>
      </c>
      <c r="P42" s="16">
        <f t="shared" si="0"/>
        <v>2363449.7156512188</v>
      </c>
      <c r="R42" s="15">
        <v>315859.01</v>
      </c>
      <c r="S42" s="15">
        <v>260397.77</v>
      </c>
      <c r="T42" s="15">
        <v>0</v>
      </c>
      <c r="U42" s="16">
        <f t="shared" si="1"/>
        <v>576256.78</v>
      </c>
    </row>
    <row r="43" spans="1:21" ht="13.5" customHeight="1" x14ac:dyDescent="0.3">
      <c r="A43" s="13">
        <v>40</v>
      </c>
      <c r="B43" s="17" t="s">
        <v>58</v>
      </c>
      <c r="C43" s="15">
        <v>4021956.91</v>
      </c>
      <c r="D43" s="15">
        <v>628496.79</v>
      </c>
      <c r="E43" s="15">
        <v>19463.759999999998</v>
      </c>
      <c r="F43" s="15">
        <v>34160.199999999997</v>
      </c>
      <c r="G43" s="15">
        <v>0</v>
      </c>
      <c r="H43" s="15">
        <v>34160.199999999997</v>
      </c>
      <c r="I43" s="15">
        <v>23346.21</v>
      </c>
      <c r="J43" s="15">
        <v>69968.200841165031</v>
      </c>
      <c r="K43" s="15">
        <v>100049.85</v>
      </c>
      <c r="L43" s="15">
        <v>7778.51</v>
      </c>
      <c r="M43" s="15">
        <v>0</v>
      </c>
      <c r="N43" s="15">
        <v>236409</v>
      </c>
      <c r="O43" s="15">
        <v>1245.67</v>
      </c>
      <c r="P43" s="16">
        <f t="shared" si="0"/>
        <v>5142875.1008411646</v>
      </c>
      <c r="R43" s="15">
        <v>807703.23</v>
      </c>
      <c r="S43" s="15">
        <v>165600.15</v>
      </c>
      <c r="T43" s="15">
        <v>0</v>
      </c>
      <c r="U43" s="16">
        <f t="shared" si="1"/>
        <v>973303.38</v>
      </c>
    </row>
    <row r="44" spans="1:21" ht="13.5" customHeight="1" x14ac:dyDescent="0.3">
      <c r="A44" s="13">
        <v>41</v>
      </c>
      <c r="B44" s="17" t="s">
        <v>59</v>
      </c>
      <c r="C44" s="15">
        <v>2726444.8</v>
      </c>
      <c r="D44" s="15">
        <v>421061.24</v>
      </c>
      <c r="E44" s="15">
        <v>12797.48</v>
      </c>
      <c r="F44" s="15">
        <v>26153.360000000001</v>
      </c>
      <c r="G44" s="15">
        <v>0</v>
      </c>
      <c r="H44" s="15">
        <v>26153.360000000001</v>
      </c>
      <c r="I44" s="15">
        <v>19289.46</v>
      </c>
      <c r="J44" s="15">
        <v>60279.269773906926</v>
      </c>
      <c r="K44" s="15">
        <v>86195.33</v>
      </c>
      <c r="L44" s="15">
        <v>4768.25</v>
      </c>
      <c r="M44" s="15">
        <v>0</v>
      </c>
      <c r="N44" s="15">
        <v>361206</v>
      </c>
      <c r="O44" s="15">
        <v>699.6</v>
      </c>
      <c r="P44" s="16">
        <f t="shared" si="0"/>
        <v>3718894.789773907</v>
      </c>
      <c r="R44" s="15">
        <v>453625.72</v>
      </c>
      <c r="S44" s="15">
        <v>104806.2</v>
      </c>
      <c r="T44" s="15">
        <v>0</v>
      </c>
      <c r="U44" s="16">
        <f t="shared" si="1"/>
        <v>558431.91999999993</v>
      </c>
    </row>
    <row r="45" spans="1:21" ht="13.5" customHeight="1" x14ac:dyDescent="0.3">
      <c r="A45" s="13">
        <v>42</v>
      </c>
      <c r="B45" s="17" t="s">
        <v>60</v>
      </c>
      <c r="C45" s="15">
        <v>1144623.94</v>
      </c>
      <c r="D45" s="15">
        <v>125942.61</v>
      </c>
      <c r="E45" s="15">
        <v>5468.65</v>
      </c>
      <c r="F45" s="15">
        <v>8595.06</v>
      </c>
      <c r="G45" s="15">
        <v>0</v>
      </c>
      <c r="H45" s="15">
        <v>8595.06</v>
      </c>
      <c r="I45" s="15">
        <v>4873.6099999999997</v>
      </c>
      <c r="J45" s="15">
        <v>15188.245351804479</v>
      </c>
      <c r="K45" s="15">
        <v>21718.18</v>
      </c>
      <c r="L45" s="15">
        <v>2350.04</v>
      </c>
      <c r="M45" s="15">
        <v>0</v>
      </c>
      <c r="N45" s="15">
        <v>115586</v>
      </c>
      <c r="O45" s="15">
        <v>562.30999999999995</v>
      </c>
      <c r="P45" s="16">
        <f t="shared" si="0"/>
        <v>1444908.6453518046</v>
      </c>
      <c r="R45" s="15">
        <v>364608.27</v>
      </c>
      <c r="S45" s="15">
        <v>72018.679999999993</v>
      </c>
      <c r="T45" s="15">
        <v>0</v>
      </c>
      <c r="U45" s="16">
        <f t="shared" si="1"/>
        <v>436626.95</v>
      </c>
    </row>
    <row r="46" spans="1:21" ht="13.5" customHeight="1" x14ac:dyDescent="0.3">
      <c r="A46" s="13">
        <v>43</v>
      </c>
      <c r="B46" s="17" t="s">
        <v>61</v>
      </c>
      <c r="C46" s="15">
        <v>1126194.1399999999</v>
      </c>
      <c r="D46" s="15">
        <v>134078.1</v>
      </c>
      <c r="E46" s="15">
        <v>5491.66</v>
      </c>
      <c r="F46" s="15">
        <v>8957.83</v>
      </c>
      <c r="G46" s="15">
        <v>0</v>
      </c>
      <c r="H46" s="15">
        <v>8957.83</v>
      </c>
      <c r="I46" s="15">
        <v>4628.68</v>
      </c>
      <c r="J46" s="15">
        <v>14592.87213107467</v>
      </c>
      <c r="K46" s="15">
        <v>20866.830000000002</v>
      </c>
      <c r="L46" s="15">
        <v>2270.94</v>
      </c>
      <c r="M46" s="15">
        <v>91418.91</v>
      </c>
      <c r="N46" s="15">
        <v>0</v>
      </c>
      <c r="O46" s="15">
        <v>405.26</v>
      </c>
      <c r="P46" s="16">
        <f t="shared" si="0"/>
        <v>1408905.2221310746</v>
      </c>
      <c r="R46" s="15">
        <v>262777.42</v>
      </c>
      <c r="S46" s="15">
        <v>49770.5</v>
      </c>
      <c r="T46" s="15">
        <v>0</v>
      </c>
      <c r="U46" s="16">
        <f t="shared" si="1"/>
        <v>312547.92</v>
      </c>
    </row>
    <row r="47" spans="1:21" ht="13.5" customHeight="1" x14ac:dyDescent="0.3">
      <c r="A47" s="13">
        <v>44</v>
      </c>
      <c r="B47" s="17" t="s">
        <v>62</v>
      </c>
      <c r="C47" s="15">
        <v>1745622.97</v>
      </c>
      <c r="D47" s="15">
        <v>410976.47</v>
      </c>
      <c r="E47" s="15">
        <v>8351.18</v>
      </c>
      <c r="F47" s="15">
        <v>14742.91</v>
      </c>
      <c r="G47" s="15">
        <v>0</v>
      </c>
      <c r="H47" s="15">
        <v>14742.91</v>
      </c>
      <c r="I47" s="15">
        <v>11686.86</v>
      </c>
      <c r="J47" s="15">
        <v>36393.258072897668</v>
      </c>
      <c r="K47" s="15">
        <v>52039.93</v>
      </c>
      <c r="L47" s="15">
        <v>3363.94</v>
      </c>
      <c r="M47" s="15">
        <v>0</v>
      </c>
      <c r="N47" s="15">
        <v>29320</v>
      </c>
      <c r="O47" s="15">
        <v>619.73</v>
      </c>
      <c r="P47" s="16">
        <f t="shared" si="0"/>
        <v>2313117.248072898</v>
      </c>
      <c r="R47" s="15">
        <v>401841.5</v>
      </c>
      <c r="S47" s="15">
        <v>396162.7</v>
      </c>
      <c r="T47" s="15">
        <v>0</v>
      </c>
      <c r="U47" s="16">
        <f t="shared" si="1"/>
        <v>798004.2</v>
      </c>
    </row>
    <row r="48" spans="1:21" ht="13.5" customHeight="1" x14ac:dyDescent="0.3">
      <c r="A48" s="13">
        <v>45</v>
      </c>
      <c r="B48" s="17" t="s">
        <v>63</v>
      </c>
      <c r="C48" s="15">
        <v>1457244.55</v>
      </c>
      <c r="D48" s="15">
        <v>128156.85</v>
      </c>
      <c r="E48" s="15">
        <v>6851.29</v>
      </c>
      <c r="F48" s="15">
        <v>13973.54</v>
      </c>
      <c r="G48" s="15">
        <v>0</v>
      </c>
      <c r="H48" s="15">
        <v>13973.54</v>
      </c>
      <c r="I48" s="15">
        <v>2313.48</v>
      </c>
      <c r="J48" s="15">
        <v>7490.8831261161922</v>
      </c>
      <c r="K48" s="15">
        <v>10711.46</v>
      </c>
      <c r="L48" s="15">
        <v>2551.9699999999998</v>
      </c>
      <c r="M48" s="15">
        <v>45692.480000000003</v>
      </c>
      <c r="N48" s="15">
        <v>31889</v>
      </c>
      <c r="O48" s="15">
        <v>366.8</v>
      </c>
      <c r="P48" s="16">
        <f t="shared" si="0"/>
        <v>1707242.3031261163</v>
      </c>
      <c r="R48" s="15">
        <v>237837.77</v>
      </c>
      <c r="S48" s="15">
        <v>42105.27</v>
      </c>
      <c r="T48" s="15">
        <v>0</v>
      </c>
      <c r="U48" s="16">
        <f t="shared" si="1"/>
        <v>279943.03999999998</v>
      </c>
    </row>
    <row r="49" spans="1:21" ht="13.5" customHeight="1" x14ac:dyDescent="0.3">
      <c r="A49" s="13">
        <v>46</v>
      </c>
      <c r="B49" s="17" t="s">
        <v>64</v>
      </c>
      <c r="C49" s="15">
        <v>2886258.5700000003</v>
      </c>
      <c r="D49" s="15">
        <v>452047.84</v>
      </c>
      <c r="E49" s="15">
        <v>13939.4</v>
      </c>
      <c r="F49" s="15">
        <v>25901.34</v>
      </c>
      <c r="G49" s="15">
        <v>0</v>
      </c>
      <c r="H49" s="15">
        <v>25901.34</v>
      </c>
      <c r="I49" s="15">
        <v>16804.96</v>
      </c>
      <c r="J49" s="15">
        <v>51163.637781250873</v>
      </c>
      <c r="K49" s="15">
        <v>73160.58</v>
      </c>
      <c r="L49" s="15">
        <v>5386.21</v>
      </c>
      <c r="M49" s="15">
        <v>0</v>
      </c>
      <c r="N49" s="15">
        <v>5024</v>
      </c>
      <c r="O49" s="15">
        <v>718.47</v>
      </c>
      <c r="P49" s="16">
        <f t="shared" si="0"/>
        <v>3530405.0077812509</v>
      </c>
      <c r="R49" s="15">
        <v>465863.95</v>
      </c>
      <c r="S49" s="15">
        <v>101392.48</v>
      </c>
      <c r="T49" s="15">
        <v>0</v>
      </c>
      <c r="U49" s="16">
        <f t="shared" si="1"/>
        <v>567256.43000000005</v>
      </c>
    </row>
    <row r="50" spans="1:21" ht="13.5" customHeight="1" x14ac:dyDescent="0.3">
      <c r="A50" s="13">
        <v>47</v>
      </c>
      <c r="B50" s="17" t="s">
        <v>65</v>
      </c>
      <c r="C50" s="15">
        <v>1554781.28</v>
      </c>
      <c r="D50" s="15">
        <v>237396.68</v>
      </c>
      <c r="E50" s="15">
        <v>7368.05</v>
      </c>
      <c r="F50" s="15">
        <v>13998.82</v>
      </c>
      <c r="G50" s="15">
        <v>0</v>
      </c>
      <c r="H50" s="15">
        <v>13998.82</v>
      </c>
      <c r="I50" s="15">
        <v>8854.2999999999993</v>
      </c>
      <c r="J50" s="15">
        <v>28460.50431973442</v>
      </c>
      <c r="K50" s="15">
        <v>40696.620000000003</v>
      </c>
      <c r="L50" s="15">
        <v>2860.91</v>
      </c>
      <c r="M50" s="15">
        <v>0</v>
      </c>
      <c r="N50" s="15">
        <v>0</v>
      </c>
      <c r="O50" s="15">
        <v>478.81</v>
      </c>
      <c r="P50" s="16">
        <f t="shared" si="0"/>
        <v>1894895.9743197346</v>
      </c>
      <c r="R50" s="15">
        <v>310465.3</v>
      </c>
      <c r="S50" s="15">
        <v>327018.96000000002</v>
      </c>
      <c r="T50" s="15">
        <v>0</v>
      </c>
      <c r="U50" s="16">
        <f t="shared" si="1"/>
        <v>637484.26</v>
      </c>
    </row>
    <row r="51" spans="1:21" ht="13.5" customHeight="1" x14ac:dyDescent="0.3">
      <c r="A51" s="13">
        <v>48</v>
      </c>
      <c r="B51" s="17" t="s">
        <v>66</v>
      </c>
      <c r="C51" s="15">
        <v>2328760.17</v>
      </c>
      <c r="D51" s="15">
        <v>288755.43</v>
      </c>
      <c r="E51" s="15">
        <v>11455.76</v>
      </c>
      <c r="F51" s="15">
        <v>19620.990000000002</v>
      </c>
      <c r="G51" s="15">
        <v>0</v>
      </c>
      <c r="H51" s="15">
        <v>19620.990000000002</v>
      </c>
      <c r="I51" s="15">
        <v>9119</v>
      </c>
      <c r="J51" s="15">
        <v>26926.869021284205</v>
      </c>
      <c r="K51" s="15">
        <v>38503.620000000003</v>
      </c>
      <c r="L51" s="15">
        <v>4570.63</v>
      </c>
      <c r="M51" s="15">
        <v>180105.09</v>
      </c>
      <c r="N51" s="15">
        <v>0</v>
      </c>
      <c r="O51" s="15">
        <v>613.75</v>
      </c>
      <c r="P51" s="16">
        <f t="shared" si="0"/>
        <v>2908431.3090212843</v>
      </c>
      <c r="R51" s="15">
        <v>397960.29</v>
      </c>
      <c r="S51" s="15">
        <v>79556.33</v>
      </c>
      <c r="T51" s="15">
        <v>0</v>
      </c>
      <c r="U51" s="16">
        <f t="shared" si="1"/>
        <v>477516.62</v>
      </c>
    </row>
    <row r="52" spans="1:21" ht="13.5" customHeight="1" x14ac:dyDescent="0.3">
      <c r="A52" s="13">
        <v>49</v>
      </c>
      <c r="B52" s="17" t="s">
        <v>67</v>
      </c>
      <c r="C52" s="15">
        <v>1999080.52</v>
      </c>
      <c r="D52" s="15">
        <v>186502.55</v>
      </c>
      <c r="E52" s="15">
        <v>9202.99</v>
      </c>
      <c r="F52" s="15">
        <v>20034.88</v>
      </c>
      <c r="G52" s="15">
        <v>0</v>
      </c>
      <c r="H52" s="15">
        <v>20034.88</v>
      </c>
      <c r="I52" s="15">
        <v>10264.99</v>
      </c>
      <c r="J52" s="15">
        <v>34505.585813455997</v>
      </c>
      <c r="K52" s="15">
        <v>49340.68</v>
      </c>
      <c r="L52" s="15">
        <v>3335.31</v>
      </c>
      <c r="M52" s="15">
        <v>0</v>
      </c>
      <c r="N52" s="15">
        <v>100169</v>
      </c>
      <c r="O52" s="15">
        <v>517.94000000000005</v>
      </c>
      <c r="P52" s="16">
        <f t="shared" si="0"/>
        <v>2412954.4458134566</v>
      </c>
      <c r="R52" s="15">
        <v>335839.18</v>
      </c>
      <c r="S52" s="15">
        <v>71397.69</v>
      </c>
      <c r="T52" s="15">
        <v>0</v>
      </c>
      <c r="U52" s="16">
        <f t="shared" si="1"/>
        <v>407236.87</v>
      </c>
    </row>
    <row r="53" spans="1:21" ht="13.5" customHeight="1" x14ac:dyDescent="0.3">
      <c r="A53" s="13">
        <v>50</v>
      </c>
      <c r="B53" s="17" t="s">
        <v>68</v>
      </c>
      <c r="C53" s="15">
        <v>1549731.54</v>
      </c>
      <c r="D53" s="15">
        <v>96555.42</v>
      </c>
      <c r="E53" s="15">
        <v>7596.61</v>
      </c>
      <c r="F53" s="15">
        <v>13479.47</v>
      </c>
      <c r="G53" s="15">
        <v>0</v>
      </c>
      <c r="H53" s="15">
        <v>13479.47</v>
      </c>
      <c r="I53" s="15">
        <v>2111.9499999999998</v>
      </c>
      <c r="J53" s="15">
        <v>6461.0405961618426</v>
      </c>
      <c r="K53" s="15">
        <v>9238.86</v>
      </c>
      <c r="L53" s="15">
        <v>2977.58</v>
      </c>
      <c r="M53" s="15">
        <v>0</v>
      </c>
      <c r="N53" s="15">
        <v>0</v>
      </c>
      <c r="O53" s="15">
        <v>367.8</v>
      </c>
      <c r="P53" s="16">
        <f t="shared" si="0"/>
        <v>1688520.270596162</v>
      </c>
      <c r="R53" s="15">
        <v>238486.2</v>
      </c>
      <c r="S53" s="15">
        <v>41376.6</v>
      </c>
      <c r="T53" s="15">
        <v>0</v>
      </c>
      <c r="U53" s="16">
        <f t="shared" si="1"/>
        <v>279862.8</v>
      </c>
    </row>
    <row r="54" spans="1:21" ht="13.5" customHeight="1" x14ac:dyDescent="0.3">
      <c r="A54" s="13">
        <v>51</v>
      </c>
      <c r="B54" s="17" t="s">
        <v>69</v>
      </c>
      <c r="C54" s="15">
        <v>3032715.79</v>
      </c>
      <c r="D54" s="15">
        <v>438689.27</v>
      </c>
      <c r="E54" s="15">
        <v>14639.74</v>
      </c>
      <c r="F54" s="15">
        <v>26528.720000000001</v>
      </c>
      <c r="G54" s="15">
        <v>0</v>
      </c>
      <c r="H54" s="15">
        <v>26528.720000000001</v>
      </c>
      <c r="I54" s="15">
        <v>20596.16</v>
      </c>
      <c r="J54" s="15">
        <v>62487.645672655737</v>
      </c>
      <c r="K54" s="15">
        <v>89353.16</v>
      </c>
      <c r="L54" s="15">
        <v>5751.4</v>
      </c>
      <c r="M54" s="15">
        <v>0</v>
      </c>
      <c r="N54" s="15">
        <v>0</v>
      </c>
      <c r="O54" s="15">
        <v>856.46</v>
      </c>
      <c r="P54" s="16">
        <f t="shared" si="0"/>
        <v>3691618.3456726563</v>
      </c>
      <c r="R54" s="15">
        <v>555339.18000000005</v>
      </c>
      <c r="S54" s="15">
        <v>122307.16</v>
      </c>
      <c r="T54" s="15">
        <v>0</v>
      </c>
      <c r="U54" s="16">
        <f t="shared" si="1"/>
        <v>677646.34000000008</v>
      </c>
    </row>
    <row r="55" spans="1:21" ht="13.5" customHeight="1" x14ac:dyDescent="0.3">
      <c r="A55" s="13">
        <v>52</v>
      </c>
      <c r="B55" s="17" t="s">
        <v>70</v>
      </c>
      <c r="C55" s="15">
        <v>5455123.5099999998</v>
      </c>
      <c r="D55" s="15">
        <v>1105845.08</v>
      </c>
      <c r="E55" s="15">
        <v>25697.68</v>
      </c>
      <c r="F55" s="15">
        <v>50647.69</v>
      </c>
      <c r="G55" s="15">
        <v>0</v>
      </c>
      <c r="H55" s="15">
        <v>50647.69</v>
      </c>
      <c r="I55" s="15">
        <v>1136092</v>
      </c>
      <c r="J55" s="15">
        <v>180781.96627189004</v>
      </c>
      <c r="K55" s="15">
        <v>258506.14</v>
      </c>
      <c r="L55" s="15">
        <v>9791.76</v>
      </c>
      <c r="M55" s="15">
        <v>0</v>
      </c>
      <c r="N55" s="15">
        <v>0</v>
      </c>
      <c r="O55" s="15">
        <v>1571.89</v>
      </c>
      <c r="P55" s="16">
        <f t="shared" si="0"/>
        <v>8224057.7162718894</v>
      </c>
      <c r="R55" s="15">
        <v>1019227.33</v>
      </c>
      <c r="S55" s="15">
        <v>248697.91</v>
      </c>
      <c r="T55" s="15">
        <v>0</v>
      </c>
      <c r="U55" s="16">
        <f t="shared" si="1"/>
        <v>1267925.24</v>
      </c>
    </row>
    <row r="56" spans="1:21" ht="13.5" customHeight="1" x14ac:dyDescent="0.3">
      <c r="A56" s="13">
        <v>53</v>
      </c>
      <c r="B56" s="17" t="s">
        <v>71</v>
      </c>
      <c r="C56" s="15">
        <v>931346.1</v>
      </c>
      <c r="D56" s="15">
        <v>132686.54999999999</v>
      </c>
      <c r="E56" s="15">
        <v>4654.79</v>
      </c>
      <c r="F56" s="15">
        <v>7388.15</v>
      </c>
      <c r="G56" s="15">
        <v>0</v>
      </c>
      <c r="H56" s="15">
        <v>7388.15</v>
      </c>
      <c r="I56" s="15">
        <v>3338.3</v>
      </c>
      <c r="J56" s="15">
        <v>10241.345697686702</v>
      </c>
      <c r="K56" s="15">
        <v>14644.44</v>
      </c>
      <c r="L56" s="15">
        <v>1908.28</v>
      </c>
      <c r="M56" s="15">
        <v>0</v>
      </c>
      <c r="N56" s="15">
        <v>0</v>
      </c>
      <c r="O56" s="15">
        <v>258.93</v>
      </c>
      <c r="P56" s="16">
        <f t="shared" si="0"/>
        <v>1106466.8856976866</v>
      </c>
      <c r="R56" s="15">
        <v>167889.89</v>
      </c>
      <c r="S56" s="15">
        <v>23149.5</v>
      </c>
      <c r="T56" s="15">
        <v>0</v>
      </c>
      <c r="U56" s="16">
        <f t="shared" si="1"/>
        <v>191039.39</v>
      </c>
    </row>
    <row r="57" spans="1:21" ht="13.5" customHeight="1" x14ac:dyDescent="0.3">
      <c r="A57" s="13">
        <v>54</v>
      </c>
      <c r="B57" s="17" t="s">
        <v>72</v>
      </c>
      <c r="C57" s="15">
        <v>2080196.54</v>
      </c>
      <c r="D57" s="15">
        <v>337512.91</v>
      </c>
      <c r="E57" s="15">
        <v>10049.290000000001</v>
      </c>
      <c r="F57" s="15">
        <v>18248.34</v>
      </c>
      <c r="G57" s="15">
        <v>0</v>
      </c>
      <c r="H57" s="15">
        <v>18248.34</v>
      </c>
      <c r="I57" s="15">
        <v>12563.86</v>
      </c>
      <c r="J57" s="15">
        <v>40581.993550482133</v>
      </c>
      <c r="K57" s="15">
        <v>58029.54</v>
      </c>
      <c r="L57" s="15">
        <v>3939.79</v>
      </c>
      <c r="M57" s="15">
        <v>0</v>
      </c>
      <c r="N57" s="15">
        <v>170104</v>
      </c>
      <c r="O57" s="15">
        <v>574.86</v>
      </c>
      <c r="P57" s="16">
        <f t="shared" si="0"/>
        <v>2731801.1235504821</v>
      </c>
      <c r="R57" s="15">
        <v>372745.83</v>
      </c>
      <c r="S57" s="15">
        <v>80066.03</v>
      </c>
      <c r="T57" s="15">
        <v>0</v>
      </c>
      <c r="U57" s="16">
        <f t="shared" si="1"/>
        <v>452811.86</v>
      </c>
    </row>
    <row r="58" spans="1:21" ht="13.5" customHeight="1" x14ac:dyDescent="0.3">
      <c r="A58" s="13">
        <v>55</v>
      </c>
      <c r="B58" s="17" t="s">
        <v>73</v>
      </c>
      <c r="C58" s="15">
        <v>933396.92</v>
      </c>
      <c r="D58" s="15">
        <v>75110.880000000005</v>
      </c>
      <c r="E58" s="15">
        <v>4646.6499999999996</v>
      </c>
      <c r="F58" s="15">
        <v>6962.38</v>
      </c>
      <c r="G58" s="15">
        <v>0</v>
      </c>
      <c r="H58" s="15">
        <v>6962.38</v>
      </c>
      <c r="I58" s="15">
        <v>2467.7399999999998</v>
      </c>
      <c r="J58" s="15">
        <v>7278.3795165447882</v>
      </c>
      <c r="K58" s="15">
        <v>10407.6</v>
      </c>
      <c r="L58" s="15">
        <v>1968.23</v>
      </c>
      <c r="M58" s="15">
        <v>0</v>
      </c>
      <c r="N58" s="15">
        <v>0</v>
      </c>
      <c r="O58" s="15">
        <v>334.52</v>
      </c>
      <c r="P58" s="16">
        <f t="shared" si="0"/>
        <v>1042573.2995165448</v>
      </c>
      <c r="R58" s="15">
        <v>216908.75</v>
      </c>
      <c r="S58" s="15">
        <v>40155.03</v>
      </c>
      <c r="T58" s="15">
        <v>0</v>
      </c>
      <c r="U58" s="16">
        <f t="shared" si="1"/>
        <v>257063.78</v>
      </c>
    </row>
    <row r="59" spans="1:21" ht="13.5" customHeight="1" x14ac:dyDescent="0.3">
      <c r="A59" s="13">
        <v>56</v>
      </c>
      <c r="B59" s="17" t="s">
        <v>74</v>
      </c>
      <c r="C59" s="15">
        <v>831598.54</v>
      </c>
      <c r="D59" s="15">
        <v>69518.009999999995</v>
      </c>
      <c r="E59" s="15">
        <v>4282.32</v>
      </c>
      <c r="F59" s="15">
        <v>5819.17</v>
      </c>
      <c r="G59" s="15">
        <v>0</v>
      </c>
      <c r="H59" s="15">
        <v>5819.17</v>
      </c>
      <c r="I59" s="15">
        <v>130887.93</v>
      </c>
      <c r="J59" s="15">
        <v>18799.297698678405</v>
      </c>
      <c r="K59" s="15">
        <v>26881.74</v>
      </c>
      <c r="L59" s="15">
        <v>1840.51</v>
      </c>
      <c r="M59" s="15">
        <v>0</v>
      </c>
      <c r="N59" s="15">
        <v>0</v>
      </c>
      <c r="O59" s="15">
        <v>252.69</v>
      </c>
      <c r="P59" s="16">
        <f t="shared" si="0"/>
        <v>1089880.2076986784</v>
      </c>
      <c r="R59" s="15">
        <v>163844.20000000001</v>
      </c>
      <c r="S59" s="15">
        <v>20306.919999999998</v>
      </c>
      <c r="T59" s="15">
        <v>0</v>
      </c>
      <c r="U59" s="16">
        <f t="shared" si="1"/>
        <v>184151.12</v>
      </c>
    </row>
    <row r="60" spans="1:21" ht="13.5" customHeight="1" x14ac:dyDescent="0.3">
      <c r="A60" s="13">
        <v>57</v>
      </c>
      <c r="B60" s="17" t="s">
        <v>75</v>
      </c>
      <c r="C60" s="15">
        <v>3874334.2199999997</v>
      </c>
      <c r="D60" s="15">
        <v>755166.3</v>
      </c>
      <c r="E60" s="15">
        <v>18336.45</v>
      </c>
      <c r="F60" s="15">
        <v>35379.53</v>
      </c>
      <c r="G60" s="15">
        <v>0</v>
      </c>
      <c r="H60" s="15">
        <v>35379.53</v>
      </c>
      <c r="I60" s="15">
        <v>31353.59</v>
      </c>
      <c r="J60" s="15">
        <v>95221.67218243923</v>
      </c>
      <c r="K60" s="15">
        <v>136160.63</v>
      </c>
      <c r="L60" s="15">
        <v>7055.66</v>
      </c>
      <c r="M60" s="15">
        <v>0</v>
      </c>
      <c r="N60" s="15">
        <v>198604</v>
      </c>
      <c r="O60" s="15">
        <v>1139.99</v>
      </c>
      <c r="P60" s="16">
        <f t="shared" si="0"/>
        <v>5152752.042182439</v>
      </c>
      <c r="R60" s="15">
        <v>739181.36</v>
      </c>
      <c r="S60" s="15">
        <v>170859</v>
      </c>
      <c r="T60" s="15">
        <v>0</v>
      </c>
      <c r="U60" s="16">
        <f t="shared" si="1"/>
        <v>910040.36</v>
      </c>
    </row>
    <row r="61" spans="1:21" ht="13.5" customHeight="1" x14ac:dyDescent="0.3">
      <c r="A61" s="13">
        <v>58</v>
      </c>
      <c r="B61" s="17" t="s">
        <v>76</v>
      </c>
      <c r="C61" s="15">
        <v>821414.56</v>
      </c>
      <c r="D61" s="15">
        <v>59867.6</v>
      </c>
      <c r="E61" s="15">
        <v>4028.41</v>
      </c>
      <c r="F61" s="15">
        <v>5994.09</v>
      </c>
      <c r="G61" s="15">
        <v>0</v>
      </c>
      <c r="H61" s="15">
        <v>5994.09</v>
      </c>
      <c r="I61" s="15">
        <v>38055.699999999997</v>
      </c>
      <c r="J61" s="15">
        <v>6189.3085768067576</v>
      </c>
      <c r="K61" s="15">
        <v>8850.2999999999993</v>
      </c>
      <c r="L61" s="15">
        <v>1735.44</v>
      </c>
      <c r="M61" s="15">
        <v>0</v>
      </c>
      <c r="N61" s="15">
        <v>0</v>
      </c>
      <c r="O61" s="15">
        <v>355.49</v>
      </c>
      <c r="P61" s="16">
        <f t="shared" si="0"/>
        <v>946490.89857680677</v>
      </c>
      <c r="R61" s="15">
        <v>230504.07</v>
      </c>
      <c r="S61" s="15">
        <v>40126.29</v>
      </c>
      <c r="T61" s="15">
        <v>0</v>
      </c>
      <c r="U61" s="16">
        <f t="shared" si="1"/>
        <v>270630.36</v>
      </c>
    </row>
    <row r="62" spans="1:21" ht="13.5" customHeight="1" x14ac:dyDescent="0.3">
      <c r="A62" s="13">
        <v>59</v>
      </c>
      <c r="B62" s="17" t="s">
        <v>77</v>
      </c>
      <c r="C62" s="15">
        <v>9068548.3200000003</v>
      </c>
      <c r="D62" s="15">
        <v>2127554.88</v>
      </c>
      <c r="E62" s="15">
        <v>41691.25</v>
      </c>
      <c r="F62" s="15">
        <v>86866.57</v>
      </c>
      <c r="G62" s="15">
        <v>0</v>
      </c>
      <c r="H62" s="15">
        <v>86866.57</v>
      </c>
      <c r="I62" s="15">
        <v>2037337.5</v>
      </c>
      <c r="J62" s="15">
        <v>322964.29246517702</v>
      </c>
      <c r="K62" s="15">
        <v>461817.37</v>
      </c>
      <c r="L62" s="15">
        <v>15663.86</v>
      </c>
      <c r="M62" s="15">
        <v>0</v>
      </c>
      <c r="N62" s="15">
        <v>0</v>
      </c>
      <c r="O62" s="15">
        <v>2954.71</v>
      </c>
      <c r="P62" s="16">
        <f t="shared" si="0"/>
        <v>14165398.752465175</v>
      </c>
      <c r="R62" s="15">
        <v>1915864.9</v>
      </c>
      <c r="S62" s="15">
        <v>449341.65</v>
      </c>
      <c r="T62" s="15">
        <v>0</v>
      </c>
      <c r="U62" s="16">
        <f t="shared" si="1"/>
        <v>2365206.5499999998</v>
      </c>
    </row>
    <row r="63" spans="1:21" ht="13.5" customHeight="1" x14ac:dyDescent="0.3">
      <c r="A63" s="13">
        <v>60</v>
      </c>
      <c r="B63" s="17" t="s">
        <v>78</v>
      </c>
      <c r="C63" s="15">
        <v>1144757.51</v>
      </c>
      <c r="D63" s="15">
        <v>160773.42000000001</v>
      </c>
      <c r="E63" s="15">
        <v>5589.71</v>
      </c>
      <c r="F63" s="15">
        <v>9211.39</v>
      </c>
      <c r="G63" s="15">
        <v>0</v>
      </c>
      <c r="H63" s="15">
        <v>9211.39</v>
      </c>
      <c r="I63" s="15">
        <v>129268.37</v>
      </c>
      <c r="J63" s="15">
        <v>19243.985386428423</v>
      </c>
      <c r="K63" s="15">
        <v>27517.61</v>
      </c>
      <c r="L63" s="15">
        <v>2295.77</v>
      </c>
      <c r="M63" s="15">
        <v>0</v>
      </c>
      <c r="N63" s="15">
        <v>0</v>
      </c>
      <c r="O63" s="15">
        <v>391.79</v>
      </c>
      <c r="P63" s="16">
        <f t="shared" si="0"/>
        <v>1499049.5553864285</v>
      </c>
      <c r="R63" s="15">
        <v>254037.13</v>
      </c>
      <c r="S63" s="15">
        <v>48910.73</v>
      </c>
      <c r="T63" s="15">
        <v>0</v>
      </c>
      <c r="U63" s="16">
        <f t="shared" si="1"/>
        <v>302947.86</v>
      </c>
    </row>
    <row r="64" spans="1:21" ht="13.5" customHeight="1" x14ac:dyDescent="0.3">
      <c r="A64" s="13">
        <v>61</v>
      </c>
      <c r="B64" s="18" t="s">
        <v>79</v>
      </c>
      <c r="C64" s="15">
        <v>4329431.9399999995</v>
      </c>
      <c r="D64" s="15">
        <v>755912.98</v>
      </c>
      <c r="E64" s="15">
        <v>20465.740000000002</v>
      </c>
      <c r="F64" s="15">
        <v>38014.57</v>
      </c>
      <c r="G64" s="15">
        <v>0</v>
      </c>
      <c r="H64" s="15">
        <v>38014.57</v>
      </c>
      <c r="I64" s="15">
        <v>39576.239999999998</v>
      </c>
      <c r="J64" s="15">
        <v>121833.03353860394</v>
      </c>
      <c r="K64" s="15">
        <v>174213.1</v>
      </c>
      <c r="L64" s="15">
        <v>8085.65</v>
      </c>
      <c r="M64" s="15">
        <v>0</v>
      </c>
      <c r="N64" s="15">
        <v>0</v>
      </c>
      <c r="O64" s="15">
        <v>1505.05</v>
      </c>
      <c r="P64" s="16">
        <f t="shared" si="0"/>
        <v>5489038.3035386046</v>
      </c>
      <c r="R64" s="15">
        <v>975890.46</v>
      </c>
      <c r="S64" s="15">
        <v>217394.86</v>
      </c>
      <c r="T64" s="15">
        <v>0</v>
      </c>
      <c r="U64" s="16">
        <f t="shared" si="1"/>
        <v>1193285.3199999998</v>
      </c>
    </row>
    <row r="65" spans="1:21" ht="13.5" customHeight="1" x14ac:dyDescent="0.3">
      <c r="A65" s="13">
        <v>62</v>
      </c>
      <c r="B65" s="17" t="s">
        <v>80</v>
      </c>
      <c r="C65" s="15">
        <v>1779633.48</v>
      </c>
      <c r="D65" s="15">
        <v>257233.63</v>
      </c>
      <c r="E65" s="15">
        <v>8658.4500000000007</v>
      </c>
      <c r="F65" s="15">
        <v>15541.54</v>
      </c>
      <c r="G65" s="15">
        <v>0</v>
      </c>
      <c r="H65" s="15">
        <v>15541.54</v>
      </c>
      <c r="I65" s="15">
        <v>7789.52</v>
      </c>
      <c r="J65" s="15">
        <v>24888.656438665585</v>
      </c>
      <c r="K65" s="15">
        <v>35589.120000000003</v>
      </c>
      <c r="L65" s="15">
        <v>3394.97</v>
      </c>
      <c r="M65" s="15">
        <v>153847.19</v>
      </c>
      <c r="N65" s="15">
        <v>0</v>
      </c>
      <c r="O65" s="15">
        <v>459</v>
      </c>
      <c r="P65" s="16">
        <f t="shared" si="0"/>
        <v>2287035.5564386658</v>
      </c>
      <c r="R65" s="15">
        <v>297623.01</v>
      </c>
      <c r="S65" s="15">
        <v>60070.74</v>
      </c>
      <c r="T65" s="15">
        <v>0</v>
      </c>
      <c r="U65" s="16">
        <f t="shared" si="1"/>
        <v>357693.75</v>
      </c>
    </row>
    <row r="66" spans="1:21" ht="13.5" customHeight="1" x14ac:dyDescent="0.3">
      <c r="A66" s="13">
        <v>63</v>
      </c>
      <c r="B66" s="17" t="s">
        <v>81</v>
      </c>
      <c r="C66" s="15">
        <v>770798.86</v>
      </c>
      <c r="D66" s="15">
        <v>132823.01999999999</v>
      </c>
      <c r="E66" s="15">
        <v>3770.5</v>
      </c>
      <c r="F66" s="15">
        <v>5732.38</v>
      </c>
      <c r="G66" s="15">
        <v>0</v>
      </c>
      <c r="H66" s="15">
        <v>5732.38</v>
      </c>
      <c r="I66" s="15">
        <v>1582.14</v>
      </c>
      <c r="J66" s="15">
        <v>4675.5806350667099</v>
      </c>
      <c r="K66" s="15">
        <v>6685.77</v>
      </c>
      <c r="L66" s="15">
        <v>1611.48</v>
      </c>
      <c r="M66" s="15">
        <v>0</v>
      </c>
      <c r="N66" s="15">
        <v>34624</v>
      </c>
      <c r="O66" s="15">
        <v>325.19</v>
      </c>
      <c r="P66" s="16">
        <f t="shared" si="0"/>
        <v>962628.92063506669</v>
      </c>
      <c r="R66" s="15">
        <v>210857.53</v>
      </c>
      <c r="S66" s="15">
        <v>115334.63</v>
      </c>
      <c r="T66" s="15">
        <v>0</v>
      </c>
      <c r="U66" s="16">
        <f t="shared" si="1"/>
        <v>326192.16000000003</v>
      </c>
    </row>
    <row r="67" spans="1:21" ht="13.5" customHeight="1" x14ac:dyDescent="0.3">
      <c r="A67" s="13">
        <v>64</v>
      </c>
      <c r="B67" s="17" t="s">
        <v>82</v>
      </c>
      <c r="C67" s="15">
        <v>2550207.6</v>
      </c>
      <c r="D67" s="15">
        <v>418428.51</v>
      </c>
      <c r="E67" s="15">
        <v>11840.13</v>
      </c>
      <c r="F67" s="15">
        <v>23203.43</v>
      </c>
      <c r="G67" s="15">
        <v>0</v>
      </c>
      <c r="H67" s="15">
        <v>23203.43</v>
      </c>
      <c r="I67" s="15">
        <v>524114.47</v>
      </c>
      <c r="J67" s="15">
        <v>75685.500075070755</v>
      </c>
      <c r="K67" s="15">
        <v>108225.21</v>
      </c>
      <c r="L67" s="15">
        <v>4599.95</v>
      </c>
      <c r="M67" s="15">
        <v>0</v>
      </c>
      <c r="N67" s="15">
        <v>143162</v>
      </c>
      <c r="O67" s="15">
        <v>922.36</v>
      </c>
      <c r="P67" s="16">
        <f t="shared" si="0"/>
        <v>3860389.1600750713</v>
      </c>
      <c r="R67" s="15">
        <v>598065.87</v>
      </c>
      <c r="S67" s="15">
        <v>134574.51999999999</v>
      </c>
      <c r="T67" s="15">
        <v>0</v>
      </c>
      <c r="U67" s="16">
        <f t="shared" si="1"/>
        <v>732640.39</v>
      </c>
    </row>
    <row r="68" spans="1:21" ht="13.5" customHeight="1" x14ac:dyDescent="0.3">
      <c r="A68" s="13">
        <v>65</v>
      </c>
      <c r="B68" s="17" t="s">
        <v>83</v>
      </c>
      <c r="C68" s="15">
        <v>7696667.0099999998</v>
      </c>
      <c r="D68" s="15">
        <v>1033773.23</v>
      </c>
      <c r="E68" s="15">
        <v>36889.050000000003</v>
      </c>
      <c r="F68" s="15">
        <v>68295.37</v>
      </c>
      <c r="G68" s="15">
        <v>0</v>
      </c>
      <c r="H68" s="15">
        <v>68295.37</v>
      </c>
      <c r="I68" s="15">
        <v>51488.69</v>
      </c>
      <c r="J68" s="15">
        <v>160196.49439457827</v>
      </c>
      <c r="K68" s="15">
        <v>229070.29</v>
      </c>
      <c r="L68" s="15">
        <v>14399.98</v>
      </c>
      <c r="M68" s="15">
        <v>0</v>
      </c>
      <c r="N68" s="15">
        <v>39292</v>
      </c>
      <c r="O68" s="15">
        <v>2222.06</v>
      </c>
      <c r="P68" s="16">
        <f t="shared" si="0"/>
        <v>9332294.1743945777</v>
      </c>
      <c r="R68" s="15">
        <v>1440802.38</v>
      </c>
      <c r="S68" s="15">
        <v>307826.5</v>
      </c>
      <c r="T68" s="15">
        <v>0</v>
      </c>
      <c r="U68" s="16">
        <f t="shared" si="1"/>
        <v>1748628.88</v>
      </c>
    </row>
    <row r="69" spans="1:21" ht="13.5" customHeight="1" x14ac:dyDescent="0.3">
      <c r="A69" s="13">
        <v>66</v>
      </c>
      <c r="B69" s="17" t="s">
        <v>84</v>
      </c>
      <c r="C69" s="15">
        <v>1429030.3199999998</v>
      </c>
      <c r="D69" s="15">
        <v>269649.99</v>
      </c>
      <c r="E69" s="15">
        <v>6883.09</v>
      </c>
      <c r="F69" s="15">
        <v>11975.29</v>
      </c>
      <c r="G69" s="15">
        <v>0</v>
      </c>
      <c r="H69" s="15">
        <v>11975.29</v>
      </c>
      <c r="I69" s="15">
        <v>260848.06</v>
      </c>
      <c r="J69" s="15">
        <v>35913.714084331528</v>
      </c>
      <c r="K69" s="15">
        <v>51354.21</v>
      </c>
      <c r="L69" s="15">
        <v>2777.93</v>
      </c>
      <c r="M69" s="15">
        <v>0</v>
      </c>
      <c r="N69" s="15">
        <v>0</v>
      </c>
      <c r="O69" s="15">
        <v>488.09</v>
      </c>
      <c r="P69" s="16">
        <f t="shared" si="0"/>
        <v>2068920.6940843314</v>
      </c>
      <c r="R69" s="15">
        <v>316481.84000000003</v>
      </c>
      <c r="S69" s="15">
        <v>150772.69</v>
      </c>
      <c r="T69" s="15">
        <v>0</v>
      </c>
      <c r="U69" s="16">
        <f t="shared" si="1"/>
        <v>467254.53</v>
      </c>
    </row>
    <row r="70" spans="1:21" ht="13.5" customHeight="1" x14ac:dyDescent="0.3">
      <c r="A70" s="13">
        <v>67</v>
      </c>
      <c r="B70" s="17" t="s">
        <v>85</v>
      </c>
      <c r="C70" s="15">
        <v>1351980.1</v>
      </c>
      <c r="D70" s="15">
        <v>225488.25</v>
      </c>
      <c r="E70" s="15">
        <v>6506.85</v>
      </c>
      <c r="F70" s="15">
        <v>12401.74</v>
      </c>
      <c r="G70" s="15">
        <v>0</v>
      </c>
      <c r="H70" s="15">
        <v>12401.74</v>
      </c>
      <c r="I70" s="15">
        <v>109612.95</v>
      </c>
      <c r="J70" s="15">
        <v>17700.735923039669</v>
      </c>
      <c r="K70" s="15">
        <v>25310.87</v>
      </c>
      <c r="L70" s="15">
        <v>2480.84</v>
      </c>
      <c r="M70" s="15">
        <v>0</v>
      </c>
      <c r="N70" s="15">
        <v>0</v>
      </c>
      <c r="O70" s="15">
        <v>314.48</v>
      </c>
      <c r="P70" s="16">
        <f t="shared" ref="P70:P128" si="2">C70+D70+E70+H70+I70+J70+K70+L70+M70+N70+O70</f>
        <v>1751796.81592304</v>
      </c>
      <c r="R70" s="15">
        <v>203913.28</v>
      </c>
      <c r="S70" s="15">
        <v>36849.78</v>
      </c>
      <c r="T70" s="15">
        <v>0</v>
      </c>
      <c r="U70" s="16">
        <f t="shared" ref="U70:U128" si="3">R70+S70+T70</f>
        <v>240763.06</v>
      </c>
    </row>
    <row r="71" spans="1:21" ht="13.5" customHeight="1" x14ac:dyDescent="0.3">
      <c r="A71" s="13">
        <v>68</v>
      </c>
      <c r="B71" s="17" t="s">
        <v>86</v>
      </c>
      <c r="C71" s="15">
        <v>2965670.79</v>
      </c>
      <c r="D71" s="15">
        <v>372982.18</v>
      </c>
      <c r="E71" s="15">
        <v>14685.27</v>
      </c>
      <c r="F71" s="15">
        <v>24379.4</v>
      </c>
      <c r="G71" s="15">
        <v>0</v>
      </c>
      <c r="H71" s="15">
        <v>24379.4</v>
      </c>
      <c r="I71" s="15">
        <v>13366.54</v>
      </c>
      <c r="J71" s="15">
        <v>39976.935409828642</v>
      </c>
      <c r="K71" s="15">
        <v>57164.35</v>
      </c>
      <c r="L71" s="15">
        <v>5926.95</v>
      </c>
      <c r="M71" s="15">
        <v>263996.28000000003</v>
      </c>
      <c r="N71" s="15">
        <v>0</v>
      </c>
      <c r="O71" s="15">
        <v>799.9</v>
      </c>
      <c r="P71" s="16">
        <f t="shared" si="2"/>
        <v>3758948.5954098287</v>
      </c>
      <c r="R71" s="15">
        <v>518664.66</v>
      </c>
      <c r="S71" s="15">
        <v>109078.13</v>
      </c>
      <c r="T71" s="15">
        <v>0</v>
      </c>
      <c r="U71" s="16">
        <f t="shared" si="3"/>
        <v>627742.79</v>
      </c>
    </row>
    <row r="72" spans="1:21" ht="13.5" customHeight="1" x14ac:dyDescent="0.3">
      <c r="A72" s="13">
        <v>69</v>
      </c>
      <c r="B72" s="17" t="s">
        <v>87</v>
      </c>
      <c r="C72" s="15">
        <v>3439787.33</v>
      </c>
      <c r="D72" s="15">
        <v>601395.65</v>
      </c>
      <c r="E72" s="15">
        <v>16700.349999999999</v>
      </c>
      <c r="F72" s="15">
        <v>29866.12</v>
      </c>
      <c r="G72" s="15">
        <v>0</v>
      </c>
      <c r="H72" s="15">
        <v>29866.12</v>
      </c>
      <c r="I72" s="15">
        <v>22999.45</v>
      </c>
      <c r="J72" s="15">
        <v>71833.576741100434</v>
      </c>
      <c r="K72" s="15">
        <v>102717.22</v>
      </c>
      <c r="L72" s="15">
        <v>6577.08</v>
      </c>
      <c r="M72" s="15">
        <v>0</v>
      </c>
      <c r="N72" s="15">
        <v>0</v>
      </c>
      <c r="O72" s="15">
        <v>936.2</v>
      </c>
      <c r="P72" s="16">
        <f t="shared" si="2"/>
        <v>4292812.9767411007</v>
      </c>
      <c r="R72" s="15">
        <v>607041.80000000005</v>
      </c>
      <c r="S72" s="15">
        <v>134603.92000000001</v>
      </c>
      <c r="T72" s="15">
        <v>0</v>
      </c>
      <c r="U72" s="16">
        <f t="shared" si="3"/>
        <v>741645.72000000009</v>
      </c>
    </row>
    <row r="73" spans="1:21" ht="13.5" customHeight="1" x14ac:dyDescent="0.3">
      <c r="A73" s="13">
        <v>70</v>
      </c>
      <c r="B73" s="17" t="s">
        <v>88</v>
      </c>
      <c r="C73" s="15">
        <v>1362263.15</v>
      </c>
      <c r="D73" s="15">
        <v>149852.31</v>
      </c>
      <c r="E73" s="15">
        <v>6759.6</v>
      </c>
      <c r="F73" s="15">
        <v>11151.67</v>
      </c>
      <c r="G73" s="15">
        <v>0</v>
      </c>
      <c r="H73" s="15">
        <v>11151.67</v>
      </c>
      <c r="I73" s="15">
        <v>6067.73</v>
      </c>
      <c r="J73" s="15">
        <v>18897.18652532687</v>
      </c>
      <c r="K73" s="15">
        <v>27021.71</v>
      </c>
      <c r="L73" s="15">
        <v>2732.3</v>
      </c>
      <c r="M73" s="15">
        <v>0</v>
      </c>
      <c r="N73" s="15">
        <v>386730</v>
      </c>
      <c r="O73" s="15">
        <v>364.25</v>
      </c>
      <c r="P73" s="16">
        <f t="shared" si="2"/>
        <v>1971839.9065253269</v>
      </c>
      <c r="R73" s="15">
        <v>236185.38</v>
      </c>
      <c r="S73" s="15">
        <v>45582.86</v>
      </c>
      <c r="T73" s="15">
        <v>0</v>
      </c>
      <c r="U73" s="16">
        <f t="shared" si="3"/>
        <v>281768.24</v>
      </c>
    </row>
    <row r="74" spans="1:21" ht="13.5" customHeight="1" x14ac:dyDescent="0.3">
      <c r="A74" s="13">
        <v>71</v>
      </c>
      <c r="B74" s="17" t="s">
        <v>89</v>
      </c>
      <c r="C74" s="15">
        <v>2771434.84</v>
      </c>
      <c r="D74" s="15">
        <v>381787.93</v>
      </c>
      <c r="E74" s="15">
        <v>13259.54</v>
      </c>
      <c r="F74" s="15">
        <v>25983.3</v>
      </c>
      <c r="G74" s="15">
        <v>0</v>
      </c>
      <c r="H74" s="15">
        <v>25983.3</v>
      </c>
      <c r="I74" s="15">
        <v>12444.41</v>
      </c>
      <c r="J74" s="15">
        <v>39804.306759952698</v>
      </c>
      <c r="K74" s="15">
        <v>56917.5</v>
      </c>
      <c r="L74" s="15">
        <v>4989.8999999999996</v>
      </c>
      <c r="M74" s="15">
        <v>0</v>
      </c>
      <c r="N74" s="15">
        <v>114718</v>
      </c>
      <c r="O74" s="15">
        <v>620.78</v>
      </c>
      <c r="P74" s="16">
        <f t="shared" si="2"/>
        <v>3421960.5067599523</v>
      </c>
      <c r="R74" s="15">
        <v>402519.86</v>
      </c>
      <c r="S74" s="15">
        <v>84261.47</v>
      </c>
      <c r="T74" s="15">
        <v>0</v>
      </c>
      <c r="U74" s="16">
        <f t="shared" si="3"/>
        <v>486781.32999999996</v>
      </c>
    </row>
    <row r="75" spans="1:21" ht="13.5" customHeight="1" x14ac:dyDescent="0.3">
      <c r="A75" s="13">
        <v>72</v>
      </c>
      <c r="B75" s="17" t="s">
        <v>90</v>
      </c>
      <c r="C75" s="15">
        <v>1482654.4</v>
      </c>
      <c r="D75" s="15">
        <v>467678.22</v>
      </c>
      <c r="E75" s="15">
        <v>7068.72</v>
      </c>
      <c r="F75" s="15">
        <v>12725.01</v>
      </c>
      <c r="G75" s="15">
        <v>0</v>
      </c>
      <c r="H75" s="15">
        <v>12725.01</v>
      </c>
      <c r="I75" s="15">
        <v>10650</v>
      </c>
      <c r="J75" s="15">
        <v>34498.520921892188</v>
      </c>
      <c r="K75" s="15">
        <v>49330.58</v>
      </c>
      <c r="L75" s="15">
        <v>2823.58</v>
      </c>
      <c r="M75" s="15">
        <v>0</v>
      </c>
      <c r="N75" s="15">
        <v>0</v>
      </c>
      <c r="O75" s="15">
        <v>514.83000000000004</v>
      </c>
      <c r="P75" s="16">
        <f t="shared" si="2"/>
        <v>2067943.8609218923</v>
      </c>
      <c r="R75" s="15">
        <v>333819.15999999997</v>
      </c>
      <c r="S75" s="15">
        <v>481651.87</v>
      </c>
      <c r="T75" s="15">
        <v>0</v>
      </c>
      <c r="U75" s="16">
        <f t="shared" si="3"/>
        <v>815471.03</v>
      </c>
    </row>
    <row r="76" spans="1:21" ht="13.5" customHeight="1" x14ac:dyDescent="0.3">
      <c r="A76" s="13">
        <v>73</v>
      </c>
      <c r="B76" s="17" t="s">
        <v>91</v>
      </c>
      <c r="C76" s="15">
        <v>1099048.5899999999</v>
      </c>
      <c r="D76" s="15">
        <v>118898.36</v>
      </c>
      <c r="E76" s="15">
        <v>5313.53</v>
      </c>
      <c r="F76" s="15">
        <v>8749.25</v>
      </c>
      <c r="G76" s="15">
        <v>0</v>
      </c>
      <c r="H76" s="15">
        <v>8749.25</v>
      </c>
      <c r="I76" s="15">
        <v>4115.62</v>
      </c>
      <c r="J76" s="15">
        <v>12852.80903859629</v>
      </c>
      <c r="K76" s="15">
        <v>18378.66</v>
      </c>
      <c r="L76" s="15">
        <v>2204.0700000000002</v>
      </c>
      <c r="M76" s="15">
        <v>0</v>
      </c>
      <c r="N76" s="15">
        <v>17772</v>
      </c>
      <c r="O76" s="15">
        <v>426.38</v>
      </c>
      <c r="P76" s="16">
        <f t="shared" si="2"/>
        <v>1287759.2690385962</v>
      </c>
      <c r="R76" s="15">
        <v>276469.46000000002</v>
      </c>
      <c r="S76" s="15">
        <v>52534.04</v>
      </c>
      <c r="T76" s="15">
        <v>0</v>
      </c>
      <c r="U76" s="16">
        <f t="shared" si="3"/>
        <v>329003.5</v>
      </c>
    </row>
    <row r="77" spans="1:21" ht="13.5" customHeight="1" x14ac:dyDescent="0.3">
      <c r="A77" s="13">
        <v>74</v>
      </c>
      <c r="B77" s="17" t="s">
        <v>92</v>
      </c>
      <c r="C77" s="15">
        <v>3483676.69</v>
      </c>
      <c r="D77" s="15">
        <v>440532.85</v>
      </c>
      <c r="E77" s="15">
        <v>16842.87</v>
      </c>
      <c r="F77" s="15">
        <v>31155.06</v>
      </c>
      <c r="G77" s="15">
        <v>0</v>
      </c>
      <c r="H77" s="15">
        <v>31155.06</v>
      </c>
      <c r="I77" s="15">
        <v>19380.98</v>
      </c>
      <c r="J77" s="15">
        <v>51172.703542052172</v>
      </c>
      <c r="K77" s="15">
        <v>73173.55</v>
      </c>
      <c r="L77" s="15">
        <v>6520.15</v>
      </c>
      <c r="M77" s="15">
        <v>382784.85</v>
      </c>
      <c r="N77" s="15">
        <v>0</v>
      </c>
      <c r="O77" s="15">
        <v>869.63</v>
      </c>
      <c r="P77" s="16">
        <f t="shared" si="2"/>
        <v>4506109.3335420517</v>
      </c>
      <c r="R77" s="15">
        <v>563874.18999999994</v>
      </c>
      <c r="S77" s="15">
        <v>117707.39</v>
      </c>
      <c r="T77" s="15">
        <v>0</v>
      </c>
      <c r="U77" s="16">
        <f t="shared" si="3"/>
        <v>681581.58</v>
      </c>
    </row>
    <row r="78" spans="1:21" ht="13.5" customHeight="1" x14ac:dyDescent="0.3">
      <c r="A78" s="13">
        <v>75</v>
      </c>
      <c r="B78" s="17" t="s">
        <v>93</v>
      </c>
      <c r="C78" s="15">
        <v>1877488.27</v>
      </c>
      <c r="D78" s="15">
        <v>234127.23</v>
      </c>
      <c r="E78" s="15">
        <v>9085.89</v>
      </c>
      <c r="F78" s="15">
        <v>16113.15</v>
      </c>
      <c r="G78" s="15">
        <v>0</v>
      </c>
      <c r="H78" s="15">
        <v>16113.15</v>
      </c>
      <c r="I78" s="15">
        <v>261481.41</v>
      </c>
      <c r="J78" s="15">
        <v>41601.921615763305</v>
      </c>
      <c r="K78" s="15">
        <v>59487.97</v>
      </c>
      <c r="L78" s="15">
        <v>3608.36</v>
      </c>
      <c r="M78" s="15">
        <v>0</v>
      </c>
      <c r="N78" s="15">
        <v>0</v>
      </c>
      <c r="O78" s="15">
        <v>558</v>
      </c>
      <c r="P78" s="16">
        <f t="shared" si="2"/>
        <v>2503552.2016157634</v>
      </c>
      <c r="R78" s="15">
        <v>361814.02</v>
      </c>
      <c r="S78" s="15">
        <v>75604.69</v>
      </c>
      <c r="T78" s="15">
        <v>0</v>
      </c>
      <c r="U78" s="16">
        <f t="shared" si="3"/>
        <v>437418.71</v>
      </c>
    </row>
    <row r="79" spans="1:21" ht="13.5" customHeight="1" x14ac:dyDescent="0.3">
      <c r="A79" s="13">
        <v>76</v>
      </c>
      <c r="B79" s="17" t="s">
        <v>94</v>
      </c>
      <c r="C79" s="15">
        <v>1783332.08</v>
      </c>
      <c r="D79" s="15">
        <v>425838.33</v>
      </c>
      <c r="E79" s="15">
        <v>8645.9699999999993</v>
      </c>
      <c r="F79" s="15">
        <v>15257.43</v>
      </c>
      <c r="G79" s="15">
        <v>0</v>
      </c>
      <c r="H79" s="15">
        <v>15257.43</v>
      </c>
      <c r="I79" s="15">
        <v>279900.92</v>
      </c>
      <c r="J79" s="15">
        <v>41521.815284663433</v>
      </c>
      <c r="K79" s="15">
        <v>59373.42</v>
      </c>
      <c r="L79" s="15">
        <v>3437.72</v>
      </c>
      <c r="M79" s="15">
        <v>0</v>
      </c>
      <c r="N79" s="15">
        <v>46081</v>
      </c>
      <c r="O79" s="15">
        <v>525.74</v>
      </c>
      <c r="P79" s="16">
        <f t="shared" si="2"/>
        <v>2663914.4252846641</v>
      </c>
      <c r="R79" s="15">
        <v>340894.2</v>
      </c>
      <c r="S79" s="15">
        <v>273338.40000000002</v>
      </c>
      <c r="T79" s="15">
        <v>0</v>
      </c>
      <c r="U79" s="16">
        <f t="shared" si="3"/>
        <v>614232.60000000009</v>
      </c>
    </row>
    <row r="80" spans="1:21" ht="13.5" customHeight="1" x14ac:dyDescent="0.3">
      <c r="A80" s="13">
        <v>77</v>
      </c>
      <c r="B80" s="17" t="s">
        <v>95</v>
      </c>
      <c r="C80" s="15">
        <v>3322379.61</v>
      </c>
      <c r="D80" s="15">
        <v>528640.59</v>
      </c>
      <c r="E80" s="15">
        <v>16100.92</v>
      </c>
      <c r="F80" s="15">
        <v>28872.86</v>
      </c>
      <c r="G80" s="15">
        <v>0</v>
      </c>
      <c r="H80" s="15">
        <v>28872.86</v>
      </c>
      <c r="I80" s="15">
        <v>600701.29</v>
      </c>
      <c r="J80" s="15">
        <v>94236.151519225677</v>
      </c>
      <c r="K80" s="15">
        <v>134751.4</v>
      </c>
      <c r="L80" s="15">
        <v>6341.87</v>
      </c>
      <c r="M80" s="15">
        <v>0</v>
      </c>
      <c r="N80" s="15">
        <v>0</v>
      </c>
      <c r="O80" s="15">
        <v>921.09</v>
      </c>
      <c r="P80" s="16">
        <f t="shared" si="2"/>
        <v>4732945.7815192258</v>
      </c>
      <c r="R80" s="15">
        <v>597242.77</v>
      </c>
      <c r="S80" s="15">
        <v>140248.59</v>
      </c>
      <c r="T80" s="15">
        <v>0</v>
      </c>
      <c r="U80" s="16">
        <f t="shared" si="3"/>
        <v>737491.36</v>
      </c>
    </row>
    <row r="81" spans="1:21" ht="13.5" customHeight="1" x14ac:dyDescent="0.3">
      <c r="A81" s="13">
        <v>78</v>
      </c>
      <c r="B81" s="17" t="s">
        <v>96</v>
      </c>
      <c r="C81" s="15">
        <v>13164593.949999999</v>
      </c>
      <c r="D81" s="15">
        <v>2176443.4700000002</v>
      </c>
      <c r="E81" s="15">
        <v>60916.33</v>
      </c>
      <c r="F81" s="15">
        <v>112338.01</v>
      </c>
      <c r="G81" s="15">
        <v>0</v>
      </c>
      <c r="H81" s="15">
        <v>112338.01</v>
      </c>
      <c r="I81" s="15">
        <v>90060.3</v>
      </c>
      <c r="J81" s="15">
        <v>243092.89394119984</v>
      </c>
      <c r="K81" s="15">
        <v>347606.6</v>
      </c>
      <c r="L81" s="15">
        <v>24709.86</v>
      </c>
      <c r="M81" s="15">
        <v>0</v>
      </c>
      <c r="N81" s="15">
        <v>2476379</v>
      </c>
      <c r="O81" s="15">
        <v>5951.1</v>
      </c>
      <c r="P81" s="16">
        <f t="shared" si="2"/>
        <v>18702091.513941199</v>
      </c>
      <c r="R81" s="15">
        <v>3858750.5</v>
      </c>
      <c r="S81" s="15">
        <v>731756.26</v>
      </c>
      <c r="T81" s="15">
        <v>0</v>
      </c>
      <c r="U81" s="16">
        <f t="shared" si="3"/>
        <v>4590506.76</v>
      </c>
    </row>
    <row r="82" spans="1:21" ht="13.5" customHeight="1" x14ac:dyDescent="0.3">
      <c r="A82" s="13">
        <v>79</v>
      </c>
      <c r="B82" s="17" t="s">
        <v>97</v>
      </c>
      <c r="C82" s="15">
        <v>2364099.31</v>
      </c>
      <c r="D82" s="15">
        <v>425498.23</v>
      </c>
      <c r="E82" s="15">
        <v>11319.99</v>
      </c>
      <c r="F82" s="15">
        <v>20754.79</v>
      </c>
      <c r="G82" s="15">
        <v>0</v>
      </c>
      <c r="H82" s="15">
        <v>20754.79</v>
      </c>
      <c r="I82" s="15">
        <v>16845.78</v>
      </c>
      <c r="J82" s="15">
        <v>50941.98977388718</v>
      </c>
      <c r="K82" s="15">
        <v>72843.64</v>
      </c>
      <c r="L82" s="15">
        <v>4450.8</v>
      </c>
      <c r="M82" s="15">
        <v>0</v>
      </c>
      <c r="N82" s="15">
        <v>42318</v>
      </c>
      <c r="O82" s="15">
        <v>721.4</v>
      </c>
      <c r="P82" s="16">
        <f t="shared" si="2"/>
        <v>3009793.9297738872</v>
      </c>
      <c r="R82" s="15">
        <v>467764.3</v>
      </c>
      <c r="S82" s="15">
        <v>102107.84</v>
      </c>
      <c r="T82" s="15">
        <v>0</v>
      </c>
      <c r="U82" s="16">
        <f t="shared" si="3"/>
        <v>569872.14</v>
      </c>
    </row>
    <row r="83" spans="1:21" ht="13.5" customHeight="1" x14ac:dyDescent="0.3">
      <c r="A83" s="13">
        <v>80</v>
      </c>
      <c r="B83" s="17" t="s">
        <v>98</v>
      </c>
      <c r="C83" s="15">
        <v>1426020.27</v>
      </c>
      <c r="D83" s="15">
        <v>255665.31</v>
      </c>
      <c r="E83" s="15">
        <v>6779.83</v>
      </c>
      <c r="F83" s="15">
        <v>13025.99</v>
      </c>
      <c r="G83" s="15">
        <v>0</v>
      </c>
      <c r="H83" s="15">
        <v>13025.99</v>
      </c>
      <c r="I83" s="15">
        <v>8903.7199999999993</v>
      </c>
      <c r="J83" s="15">
        <v>29277.559543842486</v>
      </c>
      <c r="K83" s="15">
        <v>41864.949999999997</v>
      </c>
      <c r="L83" s="15">
        <v>2603.92</v>
      </c>
      <c r="M83" s="15">
        <v>0</v>
      </c>
      <c r="N83" s="15">
        <v>0</v>
      </c>
      <c r="O83" s="15">
        <v>397.58</v>
      </c>
      <c r="P83" s="16">
        <f t="shared" si="2"/>
        <v>1784539.1295438425</v>
      </c>
      <c r="R83" s="15">
        <v>257797.33</v>
      </c>
      <c r="S83" s="15">
        <v>53262.16</v>
      </c>
      <c r="T83" s="15">
        <v>0</v>
      </c>
      <c r="U83" s="16">
        <f t="shared" si="3"/>
        <v>311059.49</v>
      </c>
    </row>
    <row r="84" spans="1:21" ht="13.5" customHeight="1" x14ac:dyDescent="0.3">
      <c r="A84" s="13">
        <v>81</v>
      </c>
      <c r="B84" s="17" t="s">
        <v>99</v>
      </c>
      <c r="C84" s="15">
        <v>2546203.4700000002</v>
      </c>
      <c r="D84" s="15">
        <v>691100.14</v>
      </c>
      <c r="E84" s="15">
        <v>12210.26</v>
      </c>
      <c r="F84" s="15">
        <v>22689.83</v>
      </c>
      <c r="G84" s="15">
        <v>0</v>
      </c>
      <c r="H84" s="15">
        <v>22689.83</v>
      </c>
      <c r="I84" s="15">
        <v>427867.71</v>
      </c>
      <c r="J84" s="15">
        <v>66312.365559033409</v>
      </c>
      <c r="K84" s="15">
        <v>94822.25</v>
      </c>
      <c r="L84" s="15">
        <v>4752.2700000000004</v>
      </c>
      <c r="M84" s="15">
        <v>0</v>
      </c>
      <c r="N84" s="15">
        <v>0</v>
      </c>
      <c r="O84" s="15">
        <v>716.88</v>
      </c>
      <c r="P84" s="16">
        <f t="shared" si="2"/>
        <v>3866675.1755590336</v>
      </c>
      <c r="R84" s="15">
        <v>464833.88</v>
      </c>
      <c r="S84" s="15">
        <v>723460.61</v>
      </c>
      <c r="T84" s="15">
        <v>0</v>
      </c>
      <c r="U84" s="16">
        <f t="shared" si="3"/>
        <v>1188294.49</v>
      </c>
    </row>
    <row r="85" spans="1:21" ht="13.5" customHeight="1" x14ac:dyDescent="0.3">
      <c r="A85" s="13">
        <v>82</v>
      </c>
      <c r="B85" s="17" t="s">
        <v>100</v>
      </c>
      <c r="C85" s="15">
        <v>1313986.1800000002</v>
      </c>
      <c r="D85" s="15">
        <v>134014.66</v>
      </c>
      <c r="E85" s="15">
        <v>6514.94</v>
      </c>
      <c r="F85" s="15">
        <v>10866.24</v>
      </c>
      <c r="G85" s="15">
        <v>0</v>
      </c>
      <c r="H85" s="15">
        <v>10866.24</v>
      </c>
      <c r="I85" s="15">
        <v>212733.35</v>
      </c>
      <c r="J85" s="15">
        <v>25577.008968293165</v>
      </c>
      <c r="K85" s="15">
        <v>36573.410000000003</v>
      </c>
      <c r="L85" s="15">
        <v>2619.27</v>
      </c>
      <c r="M85" s="15">
        <v>0</v>
      </c>
      <c r="N85" s="15">
        <v>0</v>
      </c>
      <c r="O85" s="15">
        <v>339.46</v>
      </c>
      <c r="P85" s="16">
        <f t="shared" si="2"/>
        <v>1743224.5189682932</v>
      </c>
      <c r="R85" s="15">
        <v>220109.25</v>
      </c>
      <c r="S85" s="15">
        <v>41543.65</v>
      </c>
      <c r="T85" s="15">
        <v>0</v>
      </c>
      <c r="U85" s="16">
        <f t="shared" si="3"/>
        <v>261652.9</v>
      </c>
    </row>
    <row r="86" spans="1:21" ht="13.5" customHeight="1" x14ac:dyDescent="0.3">
      <c r="A86" s="13">
        <v>83</v>
      </c>
      <c r="B86" s="17" t="s">
        <v>101</v>
      </c>
      <c r="C86" s="15">
        <v>1422278.19</v>
      </c>
      <c r="D86" s="15">
        <v>156794.07</v>
      </c>
      <c r="E86" s="15">
        <v>6965.34</v>
      </c>
      <c r="F86" s="15">
        <v>11544.37</v>
      </c>
      <c r="G86" s="15">
        <v>0</v>
      </c>
      <c r="H86" s="15">
        <v>11544.37</v>
      </c>
      <c r="I86" s="15">
        <v>7966.12</v>
      </c>
      <c r="J86" s="15">
        <v>25840.086580076844</v>
      </c>
      <c r="K86" s="15">
        <v>36949.599999999999</v>
      </c>
      <c r="L86" s="15">
        <v>2843.72</v>
      </c>
      <c r="M86" s="15">
        <v>0</v>
      </c>
      <c r="N86" s="15">
        <v>0</v>
      </c>
      <c r="O86" s="15">
        <v>458.39</v>
      </c>
      <c r="P86" s="16">
        <f t="shared" si="2"/>
        <v>1671639.8865800772</v>
      </c>
      <c r="R86" s="15">
        <v>297225.5</v>
      </c>
      <c r="S86" s="15">
        <v>60427.34</v>
      </c>
      <c r="T86" s="15">
        <v>0</v>
      </c>
      <c r="U86" s="16">
        <f t="shared" si="3"/>
        <v>357652.83999999997</v>
      </c>
    </row>
    <row r="87" spans="1:21" ht="13.5" customHeight="1" x14ac:dyDescent="0.3">
      <c r="A87" s="13">
        <v>84</v>
      </c>
      <c r="B87" s="17" t="s">
        <v>102</v>
      </c>
      <c r="C87" s="15">
        <v>1651981.04</v>
      </c>
      <c r="D87" s="15">
        <v>242735.02</v>
      </c>
      <c r="E87" s="15">
        <v>7735.62</v>
      </c>
      <c r="F87" s="15">
        <v>16420.990000000002</v>
      </c>
      <c r="G87" s="15">
        <v>0</v>
      </c>
      <c r="H87" s="15">
        <v>16420.990000000002</v>
      </c>
      <c r="I87" s="15">
        <v>3472.8</v>
      </c>
      <c r="J87" s="15">
        <v>11266.066922469106</v>
      </c>
      <c r="K87" s="15">
        <v>16109.72</v>
      </c>
      <c r="L87" s="15">
        <v>2806.38</v>
      </c>
      <c r="M87" s="15">
        <v>68589.64</v>
      </c>
      <c r="N87" s="15">
        <v>66818</v>
      </c>
      <c r="O87" s="15">
        <v>355.98</v>
      </c>
      <c r="P87" s="16">
        <f t="shared" si="2"/>
        <v>2088291.256922469</v>
      </c>
      <c r="R87" s="15">
        <v>230819.88</v>
      </c>
      <c r="S87" s="15">
        <v>41571.71</v>
      </c>
      <c r="T87" s="15">
        <v>0</v>
      </c>
      <c r="U87" s="16">
        <f t="shared" si="3"/>
        <v>272391.59000000003</v>
      </c>
    </row>
    <row r="88" spans="1:21" ht="13.5" customHeight="1" x14ac:dyDescent="0.3">
      <c r="A88" s="13">
        <v>85</v>
      </c>
      <c r="B88" s="17" t="s">
        <v>103</v>
      </c>
      <c r="C88" s="15">
        <v>1200543.6599999999</v>
      </c>
      <c r="D88" s="15">
        <v>192549.21</v>
      </c>
      <c r="E88" s="15">
        <v>5657.67</v>
      </c>
      <c r="F88" s="15">
        <v>10028.33</v>
      </c>
      <c r="G88" s="15">
        <v>0</v>
      </c>
      <c r="H88" s="15">
        <v>10028.33</v>
      </c>
      <c r="I88" s="15">
        <v>4600.75</v>
      </c>
      <c r="J88" s="15">
        <v>14026.133351068025</v>
      </c>
      <c r="K88" s="15">
        <v>20056.43</v>
      </c>
      <c r="L88" s="15">
        <v>2307.79</v>
      </c>
      <c r="M88" s="15">
        <v>0</v>
      </c>
      <c r="N88" s="15">
        <v>0</v>
      </c>
      <c r="O88" s="15">
        <v>501.7</v>
      </c>
      <c r="P88" s="16">
        <f t="shared" si="2"/>
        <v>1450271.6733510678</v>
      </c>
      <c r="R88" s="15">
        <v>325308.84000000003</v>
      </c>
      <c r="S88" s="15">
        <v>64283.06</v>
      </c>
      <c r="T88" s="15">
        <v>0</v>
      </c>
      <c r="U88" s="16">
        <f t="shared" si="3"/>
        <v>389591.9</v>
      </c>
    </row>
    <row r="89" spans="1:21" ht="13.5" customHeight="1" x14ac:dyDescent="0.3">
      <c r="A89" s="13">
        <v>86</v>
      </c>
      <c r="B89" s="17" t="s">
        <v>104</v>
      </c>
      <c r="C89" s="15">
        <v>1578857.0699999998</v>
      </c>
      <c r="D89" s="15">
        <v>271422.69</v>
      </c>
      <c r="E89" s="15">
        <v>7600.49</v>
      </c>
      <c r="F89" s="15">
        <v>13208.59</v>
      </c>
      <c r="G89" s="15">
        <v>0</v>
      </c>
      <c r="H89" s="15">
        <v>13208.59</v>
      </c>
      <c r="I89" s="15">
        <v>10333.75</v>
      </c>
      <c r="J89" s="15">
        <v>30563.333715033888</v>
      </c>
      <c r="K89" s="15">
        <v>43703.53</v>
      </c>
      <c r="L89" s="15">
        <v>3071.18</v>
      </c>
      <c r="M89" s="15">
        <v>0</v>
      </c>
      <c r="N89" s="15">
        <v>242233</v>
      </c>
      <c r="O89" s="15">
        <v>545.36</v>
      </c>
      <c r="P89" s="16">
        <f t="shared" si="2"/>
        <v>2201538.9937150334</v>
      </c>
      <c r="R89" s="15">
        <v>353616.92</v>
      </c>
      <c r="S89" s="15">
        <v>74404.53</v>
      </c>
      <c r="T89" s="15">
        <v>0</v>
      </c>
      <c r="U89" s="16">
        <f t="shared" si="3"/>
        <v>428021.44999999995</v>
      </c>
    </row>
    <row r="90" spans="1:21" ht="13.5" customHeight="1" x14ac:dyDescent="0.3">
      <c r="A90" s="13">
        <v>87</v>
      </c>
      <c r="B90" s="17" t="s">
        <v>105</v>
      </c>
      <c r="C90" s="15">
        <v>2629701.11</v>
      </c>
      <c r="D90" s="15">
        <v>409664.36</v>
      </c>
      <c r="E90" s="15">
        <v>12730.65</v>
      </c>
      <c r="F90" s="15">
        <v>23049.62</v>
      </c>
      <c r="G90" s="15">
        <v>0</v>
      </c>
      <c r="H90" s="15">
        <v>23049.62</v>
      </c>
      <c r="I90" s="15">
        <v>16670.89</v>
      </c>
      <c r="J90" s="15">
        <v>52472.868723103245</v>
      </c>
      <c r="K90" s="15">
        <v>75032.7</v>
      </c>
      <c r="L90" s="15">
        <v>4989.6400000000003</v>
      </c>
      <c r="M90" s="15">
        <v>0</v>
      </c>
      <c r="N90" s="15">
        <v>0</v>
      </c>
      <c r="O90" s="15">
        <v>710.77</v>
      </c>
      <c r="P90" s="16">
        <f t="shared" si="2"/>
        <v>3225022.6087231035</v>
      </c>
      <c r="R90" s="15">
        <v>460868.75</v>
      </c>
      <c r="S90" s="15">
        <v>100141.1</v>
      </c>
      <c r="T90" s="15">
        <v>0</v>
      </c>
      <c r="U90" s="16">
        <f t="shared" si="3"/>
        <v>561009.85</v>
      </c>
    </row>
    <row r="91" spans="1:21" ht="13.5" customHeight="1" x14ac:dyDescent="0.3">
      <c r="A91" s="13">
        <v>88</v>
      </c>
      <c r="B91" s="17" t="s">
        <v>106</v>
      </c>
      <c r="C91" s="15">
        <v>1156388.1600000001</v>
      </c>
      <c r="D91" s="15">
        <v>65705.119999999995</v>
      </c>
      <c r="E91" s="15">
        <v>5538.44</v>
      </c>
      <c r="F91" s="15">
        <v>10416.709999999999</v>
      </c>
      <c r="G91" s="15">
        <v>0</v>
      </c>
      <c r="H91" s="15">
        <v>10416.709999999999</v>
      </c>
      <c r="I91" s="15">
        <v>980.99</v>
      </c>
      <c r="J91" s="15">
        <v>3106.2192607606703</v>
      </c>
      <c r="K91" s="15">
        <v>4441.6899999999996</v>
      </c>
      <c r="L91" s="15">
        <v>2141.36</v>
      </c>
      <c r="M91" s="15">
        <v>19375.169999999998</v>
      </c>
      <c r="N91" s="15">
        <v>38818</v>
      </c>
      <c r="O91" s="15">
        <v>314.72000000000003</v>
      </c>
      <c r="P91" s="16">
        <f t="shared" si="2"/>
        <v>1307226.5792607607</v>
      </c>
      <c r="R91" s="15">
        <v>204068.59</v>
      </c>
      <c r="S91" s="15">
        <v>32652.09</v>
      </c>
      <c r="T91" s="15">
        <v>0</v>
      </c>
      <c r="U91" s="16">
        <f t="shared" si="3"/>
        <v>236720.68</v>
      </c>
    </row>
    <row r="92" spans="1:21" ht="13.5" customHeight="1" x14ac:dyDescent="0.3">
      <c r="A92" s="13">
        <v>89</v>
      </c>
      <c r="B92" s="17" t="s">
        <v>107</v>
      </c>
      <c r="C92" s="15">
        <v>28822403.539999999</v>
      </c>
      <c r="D92" s="15">
        <v>3964161.99</v>
      </c>
      <c r="E92" s="15">
        <v>136232.64000000001</v>
      </c>
      <c r="F92" s="15">
        <v>246468.54</v>
      </c>
      <c r="G92" s="15">
        <v>0</v>
      </c>
      <c r="H92" s="15">
        <v>246468.54</v>
      </c>
      <c r="I92" s="15">
        <v>149601.04</v>
      </c>
      <c r="J92" s="15">
        <v>411589.28688040649</v>
      </c>
      <c r="K92" s="15">
        <v>588545.18999999994</v>
      </c>
      <c r="L92" s="15">
        <v>54725.34</v>
      </c>
      <c r="M92" s="15">
        <v>0</v>
      </c>
      <c r="N92" s="15">
        <v>0</v>
      </c>
      <c r="O92" s="15">
        <v>10959.18</v>
      </c>
      <c r="P92" s="16">
        <f t="shared" si="2"/>
        <v>34384686.746880405</v>
      </c>
      <c r="R92" s="15">
        <v>7106036.0599999996</v>
      </c>
      <c r="S92" s="15">
        <v>1308182.72</v>
      </c>
      <c r="T92" s="15">
        <v>0</v>
      </c>
      <c r="U92" s="16">
        <f t="shared" si="3"/>
        <v>8414218.7799999993</v>
      </c>
    </row>
    <row r="93" spans="1:21" ht="13.5" customHeight="1" x14ac:dyDescent="0.3">
      <c r="A93" s="13">
        <v>90</v>
      </c>
      <c r="B93" s="17" t="s">
        <v>108</v>
      </c>
      <c r="C93" s="15">
        <v>1025589.13</v>
      </c>
      <c r="D93" s="15">
        <v>89337.19</v>
      </c>
      <c r="E93" s="15">
        <v>4903.25</v>
      </c>
      <c r="F93" s="15">
        <v>7801.15</v>
      </c>
      <c r="G93" s="15">
        <v>0</v>
      </c>
      <c r="H93" s="15">
        <v>7801.15</v>
      </c>
      <c r="I93" s="15">
        <v>1649.6</v>
      </c>
      <c r="J93" s="15">
        <v>5114.8928723456092</v>
      </c>
      <c r="K93" s="15">
        <v>7313.96</v>
      </c>
      <c r="L93" s="15">
        <v>2092.84</v>
      </c>
      <c r="M93" s="15">
        <v>0</v>
      </c>
      <c r="N93" s="15">
        <v>0</v>
      </c>
      <c r="O93" s="15">
        <v>487.46</v>
      </c>
      <c r="P93" s="16">
        <f t="shared" si="2"/>
        <v>1144289.4728723457</v>
      </c>
      <c r="R93" s="15">
        <v>316076.3</v>
      </c>
      <c r="S93" s="15">
        <v>58856.59</v>
      </c>
      <c r="T93" s="15">
        <v>0</v>
      </c>
      <c r="U93" s="16">
        <f t="shared" si="3"/>
        <v>374932.89</v>
      </c>
    </row>
    <row r="94" spans="1:21" ht="13.5" customHeight="1" x14ac:dyDescent="0.3">
      <c r="A94" s="13">
        <v>91</v>
      </c>
      <c r="B94" s="17" t="s">
        <v>109</v>
      </c>
      <c r="C94" s="15">
        <v>1008666.75</v>
      </c>
      <c r="D94" s="15">
        <v>184296.95999999999</v>
      </c>
      <c r="E94" s="15">
        <v>4941.46</v>
      </c>
      <c r="F94" s="15">
        <v>7614.88</v>
      </c>
      <c r="G94" s="15">
        <v>0</v>
      </c>
      <c r="H94" s="15">
        <v>7614.88</v>
      </c>
      <c r="I94" s="15">
        <v>5537.49</v>
      </c>
      <c r="J94" s="15">
        <v>16294.409271606368</v>
      </c>
      <c r="K94" s="15">
        <v>23299.919999999998</v>
      </c>
      <c r="L94" s="15">
        <v>2095.12</v>
      </c>
      <c r="M94" s="15">
        <v>0</v>
      </c>
      <c r="N94" s="15">
        <v>0</v>
      </c>
      <c r="O94" s="15">
        <v>404.43</v>
      </c>
      <c r="P94" s="16">
        <f t="shared" si="2"/>
        <v>1253151.4192716063</v>
      </c>
      <c r="R94" s="15">
        <v>262233.65000000002</v>
      </c>
      <c r="S94" s="15">
        <v>50472.01</v>
      </c>
      <c r="T94" s="15">
        <v>0</v>
      </c>
      <c r="U94" s="16">
        <f t="shared" si="3"/>
        <v>312705.66000000003</v>
      </c>
    </row>
    <row r="95" spans="1:21" ht="13.5" customHeight="1" x14ac:dyDescent="0.3">
      <c r="A95" s="13">
        <v>92</v>
      </c>
      <c r="B95" s="17" t="s">
        <v>110</v>
      </c>
      <c r="C95" s="15">
        <v>1389984.38</v>
      </c>
      <c r="D95" s="15">
        <v>285476.84000000003</v>
      </c>
      <c r="E95" s="15">
        <v>6592.88</v>
      </c>
      <c r="F95" s="15">
        <v>11650.92</v>
      </c>
      <c r="G95" s="15">
        <v>0</v>
      </c>
      <c r="H95" s="15">
        <v>11650.92</v>
      </c>
      <c r="I95" s="15">
        <v>9840.8799999999992</v>
      </c>
      <c r="J95" s="15">
        <v>31672.100227652572</v>
      </c>
      <c r="K95" s="15">
        <v>45288.99</v>
      </c>
      <c r="L95" s="15">
        <v>2676.8</v>
      </c>
      <c r="M95" s="15">
        <v>0</v>
      </c>
      <c r="N95" s="15">
        <v>0</v>
      </c>
      <c r="O95" s="15">
        <v>545.61</v>
      </c>
      <c r="P95" s="16">
        <f t="shared" si="2"/>
        <v>1783729.4002276524</v>
      </c>
      <c r="R95" s="15">
        <v>353777.38</v>
      </c>
      <c r="S95" s="15">
        <v>73255.039999999994</v>
      </c>
      <c r="T95" s="15">
        <v>0</v>
      </c>
      <c r="U95" s="16">
        <f t="shared" si="3"/>
        <v>427032.42</v>
      </c>
    </row>
    <row r="96" spans="1:21" ht="13.5" customHeight="1" x14ac:dyDescent="0.3">
      <c r="A96" s="13">
        <v>93</v>
      </c>
      <c r="B96" s="17" t="s">
        <v>111</v>
      </c>
      <c r="C96" s="15">
        <v>2288408.31</v>
      </c>
      <c r="D96" s="15">
        <v>493029.02</v>
      </c>
      <c r="E96" s="15">
        <v>10737.99</v>
      </c>
      <c r="F96" s="15">
        <v>21152.37</v>
      </c>
      <c r="G96" s="15">
        <v>0</v>
      </c>
      <c r="H96" s="15">
        <v>21152.37</v>
      </c>
      <c r="I96" s="15">
        <v>389975.74</v>
      </c>
      <c r="J96" s="15">
        <v>63350.960467280311</v>
      </c>
      <c r="K96" s="15">
        <v>90587.64</v>
      </c>
      <c r="L96" s="15">
        <v>4110.21</v>
      </c>
      <c r="M96" s="15">
        <v>0</v>
      </c>
      <c r="N96" s="15">
        <v>0</v>
      </c>
      <c r="O96" s="15">
        <v>702.03</v>
      </c>
      <c r="P96" s="16">
        <f t="shared" si="2"/>
        <v>3362054.2704672809</v>
      </c>
      <c r="R96" s="15">
        <v>455204.46</v>
      </c>
      <c r="S96" s="15">
        <v>169885.46</v>
      </c>
      <c r="T96" s="15">
        <v>0</v>
      </c>
      <c r="U96" s="16">
        <f t="shared" si="3"/>
        <v>625089.92000000004</v>
      </c>
    </row>
    <row r="97" spans="1:21" ht="13.5" customHeight="1" x14ac:dyDescent="0.3">
      <c r="A97" s="13">
        <v>94</v>
      </c>
      <c r="B97" s="17" t="s">
        <v>112</v>
      </c>
      <c r="C97" s="15">
        <v>2459801.81</v>
      </c>
      <c r="D97" s="15">
        <v>418730.14</v>
      </c>
      <c r="E97" s="15">
        <v>11424.11</v>
      </c>
      <c r="F97" s="15">
        <v>23438.59</v>
      </c>
      <c r="G97" s="15">
        <v>0</v>
      </c>
      <c r="H97" s="15">
        <v>23438.59</v>
      </c>
      <c r="I97" s="15">
        <v>18552.099999999999</v>
      </c>
      <c r="J97" s="15">
        <v>61670.443257898216</v>
      </c>
      <c r="K97" s="15">
        <v>88184.61</v>
      </c>
      <c r="L97" s="15">
        <v>4293.6899999999996</v>
      </c>
      <c r="M97" s="15">
        <v>0</v>
      </c>
      <c r="N97" s="15">
        <v>0</v>
      </c>
      <c r="O97" s="15">
        <v>738.24</v>
      </c>
      <c r="P97" s="16">
        <f t="shared" si="2"/>
        <v>3086833.7332578981</v>
      </c>
      <c r="R97" s="15">
        <v>478678.94</v>
      </c>
      <c r="S97" s="15">
        <v>104468.47</v>
      </c>
      <c r="T97" s="15">
        <v>0</v>
      </c>
      <c r="U97" s="16">
        <f t="shared" si="3"/>
        <v>583147.41</v>
      </c>
    </row>
    <row r="98" spans="1:21" ht="13.5" customHeight="1" x14ac:dyDescent="0.3">
      <c r="A98" s="13">
        <v>96</v>
      </c>
      <c r="B98" s="17" t="s">
        <v>113</v>
      </c>
      <c r="C98" s="15">
        <v>3385314.99</v>
      </c>
      <c r="D98" s="15">
        <v>922453.65</v>
      </c>
      <c r="E98" s="15">
        <v>15915.62</v>
      </c>
      <c r="F98" s="15">
        <v>31193.13</v>
      </c>
      <c r="G98" s="15">
        <v>0</v>
      </c>
      <c r="H98" s="15">
        <v>31193.13</v>
      </c>
      <c r="I98" s="15">
        <v>753776.42</v>
      </c>
      <c r="J98" s="15">
        <v>116388.28902845317</v>
      </c>
      <c r="K98" s="15">
        <v>166427.48000000001</v>
      </c>
      <c r="L98" s="15">
        <v>6101.18</v>
      </c>
      <c r="M98" s="15">
        <v>0</v>
      </c>
      <c r="N98" s="15">
        <v>0</v>
      </c>
      <c r="O98" s="15">
        <v>1031.04</v>
      </c>
      <c r="P98" s="16">
        <f t="shared" si="2"/>
        <v>5398601.7990284534</v>
      </c>
      <c r="R98" s="15">
        <v>668533.62</v>
      </c>
      <c r="S98" s="15">
        <v>638807.80000000005</v>
      </c>
      <c r="T98" s="15">
        <v>0</v>
      </c>
      <c r="U98" s="16">
        <f t="shared" si="3"/>
        <v>1307341.42</v>
      </c>
    </row>
    <row r="99" spans="1:21" ht="13.5" customHeight="1" x14ac:dyDescent="0.3">
      <c r="A99" s="13">
        <v>97</v>
      </c>
      <c r="B99" s="17" t="s">
        <v>114</v>
      </c>
      <c r="C99" s="15">
        <v>5665432.3399999999</v>
      </c>
      <c r="D99" s="15">
        <v>822401.66</v>
      </c>
      <c r="E99" s="15">
        <v>27355.29</v>
      </c>
      <c r="F99" s="15">
        <v>49578.73</v>
      </c>
      <c r="G99" s="15">
        <v>0</v>
      </c>
      <c r="H99" s="15">
        <v>49578.73</v>
      </c>
      <c r="I99" s="15">
        <v>38319.379999999997</v>
      </c>
      <c r="J99" s="15">
        <v>112626.11277131664</v>
      </c>
      <c r="K99" s="15">
        <v>161047.82</v>
      </c>
      <c r="L99" s="15">
        <v>10743.09</v>
      </c>
      <c r="M99" s="15">
        <v>0</v>
      </c>
      <c r="N99" s="15">
        <v>460399</v>
      </c>
      <c r="O99" s="15">
        <v>1592.43</v>
      </c>
      <c r="P99" s="16">
        <f t="shared" si="2"/>
        <v>7349495.8527713167</v>
      </c>
      <c r="R99" s="15">
        <v>1032546.15</v>
      </c>
      <c r="S99" s="15">
        <v>225670.17</v>
      </c>
      <c r="T99" s="15">
        <v>0</v>
      </c>
      <c r="U99" s="16">
        <f t="shared" si="3"/>
        <v>1258216.32</v>
      </c>
    </row>
    <row r="100" spans="1:21" ht="13.5" customHeight="1" x14ac:dyDescent="0.3">
      <c r="A100" s="13">
        <v>98</v>
      </c>
      <c r="B100" s="17" t="s">
        <v>115</v>
      </c>
      <c r="C100" s="15">
        <v>1155259.4100000001</v>
      </c>
      <c r="D100" s="15">
        <v>93071</v>
      </c>
      <c r="E100" s="15">
        <v>5533.26</v>
      </c>
      <c r="F100" s="15">
        <v>9377.64</v>
      </c>
      <c r="G100" s="15">
        <v>0</v>
      </c>
      <c r="H100" s="15">
        <v>9377.64</v>
      </c>
      <c r="I100" s="15">
        <v>68109.52</v>
      </c>
      <c r="J100" s="15">
        <v>10766.413599111029</v>
      </c>
      <c r="K100" s="15">
        <v>15395.25</v>
      </c>
      <c r="L100" s="15">
        <v>2279.5</v>
      </c>
      <c r="M100" s="15">
        <v>0</v>
      </c>
      <c r="N100" s="15">
        <v>3097</v>
      </c>
      <c r="O100" s="15">
        <v>459.03</v>
      </c>
      <c r="P100" s="16">
        <f t="shared" si="2"/>
        <v>1363348.0235991112</v>
      </c>
      <c r="R100" s="15">
        <v>297639.44</v>
      </c>
      <c r="S100" s="15">
        <v>43885.04</v>
      </c>
      <c r="T100" s="15">
        <v>0</v>
      </c>
      <c r="U100" s="16">
        <f t="shared" si="3"/>
        <v>341524.47999999998</v>
      </c>
    </row>
    <row r="101" spans="1:21" ht="13.5" customHeight="1" x14ac:dyDescent="0.3">
      <c r="A101" s="13">
        <v>99</v>
      </c>
      <c r="B101" s="17" t="s">
        <v>116</v>
      </c>
      <c r="C101" s="15">
        <v>4036149.49</v>
      </c>
      <c r="D101" s="15">
        <v>737141.68</v>
      </c>
      <c r="E101" s="15">
        <v>19299.57</v>
      </c>
      <c r="F101" s="15">
        <v>36662.32</v>
      </c>
      <c r="G101" s="15">
        <v>0</v>
      </c>
      <c r="H101" s="15">
        <v>36662.32</v>
      </c>
      <c r="I101" s="15">
        <v>33050.879999999997</v>
      </c>
      <c r="J101" s="15">
        <v>105161.26907525246</v>
      </c>
      <c r="K101" s="15">
        <v>150373.59</v>
      </c>
      <c r="L101" s="15">
        <v>7424.87</v>
      </c>
      <c r="M101" s="15">
        <v>0</v>
      </c>
      <c r="N101" s="15">
        <v>199484</v>
      </c>
      <c r="O101" s="15">
        <v>1077.4000000000001</v>
      </c>
      <c r="P101" s="16">
        <f t="shared" si="2"/>
        <v>5325825.0690752529</v>
      </c>
      <c r="R101" s="15">
        <v>698598.04</v>
      </c>
      <c r="S101" s="15">
        <v>164903.63</v>
      </c>
      <c r="T101" s="15">
        <v>0</v>
      </c>
      <c r="U101" s="16">
        <f t="shared" si="3"/>
        <v>863501.67</v>
      </c>
    </row>
    <row r="102" spans="1:21" ht="13.5" customHeight="1" x14ac:dyDescent="0.3">
      <c r="A102" s="13">
        <v>100</v>
      </c>
      <c r="B102" s="17" t="s">
        <v>117</v>
      </c>
      <c r="C102" s="15">
        <v>2010576.25</v>
      </c>
      <c r="D102" s="15">
        <v>720005.95</v>
      </c>
      <c r="E102" s="15">
        <v>9732.98</v>
      </c>
      <c r="F102" s="15">
        <v>16926.7</v>
      </c>
      <c r="G102" s="15">
        <v>0</v>
      </c>
      <c r="H102" s="15">
        <v>16926.7</v>
      </c>
      <c r="I102" s="15">
        <v>330794.18</v>
      </c>
      <c r="J102" s="15">
        <v>51321.399981577459</v>
      </c>
      <c r="K102" s="15">
        <v>73386.17</v>
      </c>
      <c r="L102" s="15">
        <v>3909.65</v>
      </c>
      <c r="M102" s="15">
        <v>0</v>
      </c>
      <c r="N102" s="15">
        <v>0</v>
      </c>
      <c r="O102" s="15">
        <v>641.69000000000005</v>
      </c>
      <c r="P102" s="16">
        <f t="shared" si="2"/>
        <v>3217294.9699815777</v>
      </c>
      <c r="R102" s="15">
        <v>416075.82</v>
      </c>
      <c r="S102" s="15">
        <v>547037.68999999994</v>
      </c>
      <c r="T102" s="15">
        <v>0</v>
      </c>
      <c r="U102" s="16">
        <f t="shared" si="3"/>
        <v>963113.51</v>
      </c>
    </row>
    <row r="103" spans="1:21" ht="13.5" customHeight="1" x14ac:dyDescent="0.3">
      <c r="A103" s="13">
        <v>101</v>
      </c>
      <c r="B103" s="17" t="s">
        <v>118</v>
      </c>
      <c r="C103" s="15">
        <v>76549220.289999992</v>
      </c>
      <c r="D103" s="15">
        <v>8188914.7199999997</v>
      </c>
      <c r="E103" s="15">
        <v>350805.9</v>
      </c>
      <c r="F103" s="15">
        <v>693108.52</v>
      </c>
      <c r="G103" s="15">
        <v>0</v>
      </c>
      <c r="H103" s="15">
        <v>693108.52</v>
      </c>
      <c r="I103" s="15">
        <v>257262.96</v>
      </c>
      <c r="J103" s="15">
        <v>645014.94429323508</v>
      </c>
      <c r="K103" s="15">
        <v>922328.35000000009</v>
      </c>
      <c r="L103" s="15">
        <v>137419.21000000002</v>
      </c>
      <c r="M103" s="15">
        <v>0</v>
      </c>
      <c r="N103" s="15">
        <v>7405110</v>
      </c>
      <c r="O103" s="15">
        <v>31369.88</v>
      </c>
      <c r="P103" s="16">
        <f t="shared" si="2"/>
        <v>95180554.774293199</v>
      </c>
      <c r="R103" s="15">
        <v>20340526.370000001</v>
      </c>
      <c r="S103" s="15">
        <v>3450532.71</v>
      </c>
      <c r="T103" s="15">
        <v>0</v>
      </c>
      <c r="U103" s="16">
        <f t="shared" si="3"/>
        <v>23791059.080000002</v>
      </c>
    </row>
    <row r="104" spans="1:21" ht="13.5" customHeight="1" x14ac:dyDescent="0.3">
      <c r="A104" s="13">
        <v>102</v>
      </c>
      <c r="B104" s="17" t="s">
        <v>119</v>
      </c>
      <c r="C104" s="15">
        <v>2583717.41</v>
      </c>
      <c r="D104" s="15">
        <v>423876.88</v>
      </c>
      <c r="E104" s="15">
        <v>12436.62</v>
      </c>
      <c r="F104" s="15">
        <v>22255.65</v>
      </c>
      <c r="G104" s="15">
        <v>0</v>
      </c>
      <c r="H104" s="15">
        <v>22255.65</v>
      </c>
      <c r="I104" s="15">
        <v>17971.150000000001</v>
      </c>
      <c r="J104" s="15">
        <v>54824.890812264654</v>
      </c>
      <c r="K104" s="15">
        <v>78395.929999999993</v>
      </c>
      <c r="L104" s="15">
        <v>4938.28</v>
      </c>
      <c r="M104" s="15">
        <v>0</v>
      </c>
      <c r="N104" s="15">
        <v>0</v>
      </c>
      <c r="O104" s="15">
        <v>803.16</v>
      </c>
      <c r="P104" s="16">
        <f t="shared" si="2"/>
        <v>3199219.9708122648</v>
      </c>
      <c r="R104" s="15">
        <v>520777.6</v>
      </c>
      <c r="S104" s="15">
        <v>112703.85</v>
      </c>
      <c r="T104" s="15">
        <v>0</v>
      </c>
      <c r="U104" s="16">
        <f t="shared" si="3"/>
        <v>633481.44999999995</v>
      </c>
    </row>
    <row r="105" spans="1:21" ht="13.5" customHeight="1" x14ac:dyDescent="0.3">
      <c r="A105" s="13">
        <v>103</v>
      </c>
      <c r="B105" s="17" t="s">
        <v>120</v>
      </c>
      <c r="C105" s="15">
        <v>1948512.96</v>
      </c>
      <c r="D105" s="15">
        <v>248410.54</v>
      </c>
      <c r="E105" s="15">
        <v>9334.91</v>
      </c>
      <c r="F105" s="15">
        <v>16922.3</v>
      </c>
      <c r="G105" s="15">
        <v>0</v>
      </c>
      <c r="H105" s="15">
        <v>16922.3</v>
      </c>
      <c r="I105" s="15">
        <v>13644.98</v>
      </c>
      <c r="J105" s="15">
        <v>43112.027817690221</v>
      </c>
      <c r="K105" s="15">
        <v>61647.32</v>
      </c>
      <c r="L105" s="15">
        <v>3694.64</v>
      </c>
      <c r="M105" s="15">
        <v>0</v>
      </c>
      <c r="N105" s="15">
        <v>0</v>
      </c>
      <c r="O105" s="15">
        <v>617.08000000000004</v>
      </c>
      <c r="P105" s="16">
        <f t="shared" si="2"/>
        <v>2345896.7578176903</v>
      </c>
      <c r="R105" s="15">
        <v>400121.23</v>
      </c>
      <c r="S105" s="15">
        <v>86912.7</v>
      </c>
      <c r="T105" s="15">
        <v>0</v>
      </c>
      <c r="U105" s="16">
        <f t="shared" si="3"/>
        <v>487033.93</v>
      </c>
    </row>
    <row r="106" spans="1:21" ht="13.5" customHeight="1" x14ac:dyDescent="0.3">
      <c r="A106" s="13">
        <v>104</v>
      </c>
      <c r="B106" s="17" t="s">
        <v>121</v>
      </c>
      <c r="C106" s="15">
        <v>1439124.15</v>
      </c>
      <c r="D106" s="15">
        <v>202347.38</v>
      </c>
      <c r="E106" s="15">
        <v>7008.88</v>
      </c>
      <c r="F106" s="15">
        <v>12002.33</v>
      </c>
      <c r="G106" s="15">
        <v>0</v>
      </c>
      <c r="H106" s="15">
        <v>12002.33</v>
      </c>
      <c r="I106" s="15">
        <v>6581.22</v>
      </c>
      <c r="J106" s="15">
        <v>20611.248930953188</v>
      </c>
      <c r="K106" s="15">
        <v>29472.71</v>
      </c>
      <c r="L106" s="15">
        <v>2824.16</v>
      </c>
      <c r="M106" s="15">
        <v>0</v>
      </c>
      <c r="N106" s="15">
        <v>33265</v>
      </c>
      <c r="O106" s="15">
        <v>445.8</v>
      </c>
      <c r="P106" s="16">
        <f t="shared" si="2"/>
        <v>1753682.8789309529</v>
      </c>
      <c r="R106" s="15">
        <v>289061.17</v>
      </c>
      <c r="S106" s="15">
        <v>57786.7</v>
      </c>
      <c r="T106" s="15">
        <v>0</v>
      </c>
      <c r="U106" s="16">
        <f t="shared" si="3"/>
        <v>346847.87</v>
      </c>
    </row>
    <row r="107" spans="1:21" ht="13.5" customHeight="1" x14ac:dyDescent="0.3">
      <c r="A107" s="13">
        <v>105</v>
      </c>
      <c r="B107" s="17" t="s">
        <v>122</v>
      </c>
      <c r="C107" s="15">
        <v>1248693.83</v>
      </c>
      <c r="D107" s="15">
        <v>156760.57999999999</v>
      </c>
      <c r="E107" s="15">
        <v>6067.07</v>
      </c>
      <c r="F107" s="15">
        <v>10170.209999999999</v>
      </c>
      <c r="G107" s="15">
        <v>0</v>
      </c>
      <c r="H107" s="15">
        <v>10170.209999999999</v>
      </c>
      <c r="I107" s="15">
        <v>6595.82</v>
      </c>
      <c r="J107" s="15">
        <v>20388.369242674031</v>
      </c>
      <c r="K107" s="15">
        <v>29154.01</v>
      </c>
      <c r="L107" s="15">
        <v>2480.19</v>
      </c>
      <c r="M107" s="15">
        <v>0</v>
      </c>
      <c r="N107" s="15">
        <v>273312</v>
      </c>
      <c r="O107" s="15">
        <v>431.16</v>
      </c>
      <c r="P107" s="16">
        <f t="shared" si="2"/>
        <v>1754053.2392426741</v>
      </c>
      <c r="R107" s="15">
        <v>279567.7</v>
      </c>
      <c r="S107" s="15">
        <v>55580.160000000003</v>
      </c>
      <c r="T107" s="15">
        <v>0</v>
      </c>
      <c r="U107" s="16">
        <f t="shared" si="3"/>
        <v>335147.86</v>
      </c>
    </row>
    <row r="108" spans="1:21" ht="13.5" customHeight="1" x14ac:dyDescent="0.3">
      <c r="A108" s="13">
        <v>106</v>
      </c>
      <c r="B108" s="17" t="s">
        <v>123</v>
      </c>
      <c r="C108" s="15">
        <v>3666660.2600000002</v>
      </c>
      <c r="D108" s="15">
        <v>638725.59</v>
      </c>
      <c r="E108" s="15">
        <v>17553.47</v>
      </c>
      <c r="F108" s="15">
        <v>33050.93</v>
      </c>
      <c r="G108" s="15">
        <v>0</v>
      </c>
      <c r="H108" s="15">
        <v>33050.93</v>
      </c>
      <c r="I108" s="15">
        <v>27934.07</v>
      </c>
      <c r="J108" s="15">
        <v>90505.880978981164</v>
      </c>
      <c r="K108" s="15">
        <v>129417.36</v>
      </c>
      <c r="L108" s="15">
        <v>6784.95</v>
      </c>
      <c r="M108" s="15">
        <v>0</v>
      </c>
      <c r="N108" s="15">
        <v>0</v>
      </c>
      <c r="O108" s="15">
        <v>1000.25</v>
      </c>
      <c r="P108" s="16">
        <f t="shared" si="2"/>
        <v>4611632.7609789819</v>
      </c>
      <c r="R108" s="15">
        <v>648569.01</v>
      </c>
      <c r="S108" s="15">
        <v>152392.62</v>
      </c>
      <c r="T108" s="15">
        <v>0</v>
      </c>
      <c r="U108" s="16">
        <f t="shared" si="3"/>
        <v>800961.63</v>
      </c>
    </row>
    <row r="109" spans="1:21" ht="13.5" customHeight="1" x14ac:dyDescent="0.3">
      <c r="A109" s="13">
        <v>107</v>
      </c>
      <c r="B109" s="17" t="s">
        <v>124</v>
      </c>
      <c r="C109" s="15">
        <v>3815037.0500000003</v>
      </c>
      <c r="D109" s="15">
        <v>652371.31000000006</v>
      </c>
      <c r="E109" s="15">
        <v>18001.39</v>
      </c>
      <c r="F109" s="15">
        <v>36039.050000000003</v>
      </c>
      <c r="G109" s="15">
        <v>0</v>
      </c>
      <c r="H109" s="15">
        <v>36039.050000000003</v>
      </c>
      <c r="I109" s="15">
        <v>29194.799999999999</v>
      </c>
      <c r="J109" s="15">
        <v>93801.24558012026</v>
      </c>
      <c r="K109" s="15">
        <v>134129.51999999999</v>
      </c>
      <c r="L109" s="15">
        <v>6770.82</v>
      </c>
      <c r="M109" s="15">
        <v>0</v>
      </c>
      <c r="N109" s="15">
        <v>0</v>
      </c>
      <c r="O109" s="15">
        <v>991.51</v>
      </c>
      <c r="P109" s="16">
        <f t="shared" si="2"/>
        <v>4786336.6955801193</v>
      </c>
      <c r="R109" s="15">
        <v>642903.02</v>
      </c>
      <c r="S109" s="15">
        <v>150424.98000000001</v>
      </c>
      <c r="T109" s="15">
        <v>0</v>
      </c>
      <c r="U109" s="16">
        <f t="shared" si="3"/>
        <v>793328</v>
      </c>
    </row>
    <row r="110" spans="1:21" ht="13.5" customHeight="1" x14ac:dyDescent="0.3">
      <c r="A110" s="13">
        <v>108</v>
      </c>
      <c r="B110" s="17" t="s">
        <v>125</v>
      </c>
      <c r="C110" s="15">
        <v>5937221.8099999996</v>
      </c>
      <c r="D110" s="15">
        <v>1038424.2</v>
      </c>
      <c r="E110" s="15">
        <v>28310.78</v>
      </c>
      <c r="F110" s="15">
        <v>52609.47</v>
      </c>
      <c r="G110" s="15">
        <v>0</v>
      </c>
      <c r="H110" s="15">
        <v>52609.47</v>
      </c>
      <c r="I110" s="15">
        <v>45046.26</v>
      </c>
      <c r="J110" s="15">
        <v>135989.57742271185</v>
      </c>
      <c r="K110" s="15">
        <v>194456.01</v>
      </c>
      <c r="L110" s="15">
        <v>11082.83</v>
      </c>
      <c r="M110" s="15">
        <v>0</v>
      </c>
      <c r="N110" s="15">
        <v>1443691</v>
      </c>
      <c r="O110" s="15">
        <v>1825.96</v>
      </c>
      <c r="P110" s="16">
        <f t="shared" si="2"/>
        <v>8888657.8974227123</v>
      </c>
      <c r="R110" s="15">
        <v>1183971.46</v>
      </c>
      <c r="S110" s="15">
        <v>254431.91</v>
      </c>
      <c r="T110" s="15">
        <v>0</v>
      </c>
      <c r="U110" s="16">
        <f t="shared" si="3"/>
        <v>1438403.3699999999</v>
      </c>
    </row>
    <row r="111" spans="1:21" ht="13.5" customHeight="1" x14ac:dyDescent="0.3">
      <c r="A111" s="13">
        <v>109</v>
      </c>
      <c r="B111" s="17" t="s">
        <v>126</v>
      </c>
      <c r="C111" s="15">
        <v>2475291.7400000002</v>
      </c>
      <c r="D111" s="15">
        <v>346142.71</v>
      </c>
      <c r="E111" s="15">
        <v>12188.77</v>
      </c>
      <c r="F111" s="15">
        <v>20759.64</v>
      </c>
      <c r="G111" s="15">
        <v>0</v>
      </c>
      <c r="H111" s="15">
        <v>20759.64</v>
      </c>
      <c r="I111" s="15">
        <v>345786.73</v>
      </c>
      <c r="J111" s="15">
        <v>55430.989282366601</v>
      </c>
      <c r="K111" s="15">
        <v>79262.61</v>
      </c>
      <c r="L111" s="15">
        <v>4874.2700000000004</v>
      </c>
      <c r="M111" s="15">
        <v>0</v>
      </c>
      <c r="N111" s="15">
        <v>64055</v>
      </c>
      <c r="O111" s="15">
        <v>657.37</v>
      </c>
      <c r="P111" s="16">
        <f t="shared" si="2"/>
        <v>3404449.8292823671</v>
      </c>
      <c r="R111" s="15">
        <v>426245.35</v>
      </c>
      <c r="S111" s="15">
        <v>94235.199999999997</v>
      </c>
      <c r="T111" s="15">
        <v>0</v>
      </c>
      <c r="U111" s="16">
        <f t="shared" si="3"/>
        <v>520480.55</v>
      </c>
    </row>
    <row r="112" spans="1:21" ht="13.5" customHeight="1" x14ac:dyDescent="0.3">
      <c r="A112" s="13">
        <v>110</v>
      </c>
      <c r="B112" s="17" t="s">
        <v>127</v>
      </c>
      <c r="C112" s="15">
        <v>1400729.0299999998</v>
      </c>
      <c r="D112" s="15">
        <v>99531.5</v>
      </c>
      <c r="E112" s="15">
        <v>6524.38</v>
      </c>
      <c r="F112" s="15">
        <v>12801.53</v>
      </c>
      <c r="G112" s="15">
        <v>0</v>
      </c>
      <c r="H112" s="15">
        <v>12801.53</v>
      </c>
      <c r="I112" s="15">
        <v>65186.8</v>
      </c>
      <c r="J112" s="15">
        <v>10512.81570637346</v>
      </c>
      <c r="K112" s="15">
        <v>15032.62</v>
      </c>
      <c r="L112" s="15">
        <v>2523.96</v>
      </c>
      <c r="M112" s="15">
        <v>0</v>
      </c>
      <c r="N112" s="15">
        <v>8790</v>
      </c>
      <c r="O112" s="15">
        <v>483.93</v>
      </c>
      <c r="P112" s="16">
        <f t="shared" si="2"/>
        <v>1622116.5657063732</v>
      </c>
      <c r="R112" s="15">
        <v>313783.53999999998</v>
      </c>
      <c r="S112" s="15">
        <v>42277.81</v>
      </c>
      <c r="T112" s="15">
        <v>0</v>
      </c>
      <c r="U112" s="16">
        <f t="shared" si="3"/>
        <v>356061.35</v>
      </c>
    </row>
    <row r="113" spans="1:21" ht="13.5" customHeight="1" x14ac:dyDescent="0.3">
      <c r="A113" s="13">
        <v>111</v>
      </c>
      <c r="B113" s="17" t="s">
        <v>128</v>
      </c>
      <c r="C113" s="15">
        <v>1935911.61</v>
      </c>
      <c r="D113" s="15">
        <v>341371.01</v>
      </c>
      <c r="E113" s="15">
        <v>9165.81</v>
      </c>
      <c r="F113" s="15">
        <v>16930.27</v>
      </c>
      <c r="G113" s="15">
        <v>0</v>
      </c>
      <c r="H113" s="15">
        <v>16930.27</v>
      </c>
      <c r="I113" s="15">
        <v>409724.09</v>
      </c>
      <c r="J113" s="15">
        <v>62321.117548106413</v>
      </c>
      <c r="K113" s="15">
        <v>89115.04</v>
      </c>
      <c r="L113" s="15">
        <v>3628.31</v>
      </c>
      <c r="M113" s="15">
        <v>0</v>
      </c>
      <c r="N113" s="15">
        <v>170653</v>
      </c>
      <c r="O113" s="15">
        <v>672.42</v>
      </c>
      <c r="P113" s="16">
        <f t="shared" si="2"/>
        <v>3039492.6775481063</v>
      </c>
      <c r="R113" s="15">
        <v>436002.01</v>
      </c>
      <c r="S113" s="15">
        <v>176832.2</v>
      </c>
      <c r="T113" s="15">
        <v>0</v>
      </c>
      <c r="U113" s="16">
        <f t="shared" si="3"/>
        <v>612834.21</v>
      </c>
    </row>
    <row r="114" spans="1:21" ht="13.5" customHeight="1" x14ac:dyDescent="0.3">
      <c r="A114" s="13">
        <v>112</v>
      </c>
      <c r="B114" s="17" t="s">
        <v>129</v>
      </c>
      <c r="C114" s="15">
        <v>1505923.78</v>
      </c>
      <c r="D114" s="15">
        <v>121021.13</v>
      </c>
      <c r="E114" s="15">
        <v>7215.76</v>
      </c>
      <c r="F114" s="15">
        <v>12583.47</v>
      </c>
      <c r="G114" s="15">
        <v>0</v>
      </c>
      <c r="H114" s="15">
        <v>12583.47</v>
      </c>
      <c r="I114" s="15">
        <v>422844.37</v>
      </c>
      <c r="J114" s="15">
        <v>57447.666281192636</v>
      </c>
      <c r="K114" s="15">
        <v>82146.33</v>
      </c>
      <c r="L114" s="15">
        <v>2923.17</v>
      </c>
      <c r="M114" s="15">
        <v>0</v>
      </c>
      <c r="N114" s="15">
        <v>0</v>
      </c>
      <c r="O114" s="15">
        <v>545.74</v>
      </c>
      <c r="P114" s="16">
        <f t="shared" si="2"/>
        <v>2212651.416281193</v>
      </c>
      <c r="R114" s="15">
        <v>353862.79</v>
      </c>
      <c r="S114" s="15">
        <v>84170.3</v>
      </c>
      <c r="T114" s="15">
        <v>0</v>
      </c>
      <c r="U114" s="16">
        <f t="shared" si="3"/>
        <v>438033.08999999997</v>
      </c>
    </row>
    <row r="115" spans="1:21" ht="13.5" customHeight="1" x14ac:dyDescent="0.3">
      <c r="A115" s="13">
        <v>113</v>
      </c>
      <c r="B115" s="17" t="s">
        <v>130</v>
      </c>
      <c r="C115" s="15">
        <v>440787.37</v>
      </c>
      <c r="D115" s="15">
        <v>37077.96</v>
      </c>
      <c r="E115" s="15">
        <v>2092.36</v>
      </c>
      <c r="F115" s="15">
        <v>2772.55</v>
      </c>
      <c r="G115" s="15">
        <v>0</v>
      </c>
      <c r="H115" s="15">
        <v>2772.55</v>
      </c>
      <c r="I115" s="15">
        <v>2884.12</v>
      </c>
      <c r="J115" s="15">
        <v>9662.3269762203054</v>
      </c>
      <c r="K115" s="15">
        <v>13816.48</v>
      </c>
      <c r="L115" s="15">
        <v>974.89</v>
      </c>
      <c r="M115" s="15">
        <v>0</v>
      </c>
      <c r="N115" s="15">
        <v>0</v>
      </c>
      <c r="O115" s="15">
        <v>301.63</v>
      </c>
      <c r="P115" s="16">
        <f t="shared" si="2"/>
        <v>510369.68697622028</v>
      </c>
      <c r="R115" s="15">
        <v>195579.78</v>
      </c>
      <c r="S115" s="15">
        <v>11448.01</v>
      </c>
      <c r="T115" s="15">
        <v>0</v>
      </c>
      <c r="U115" s="16">
        <f t="shared" si="3"/>
        <v>207027.79</v>
      </c>
    </row>
    <row r="116" spans="1:21" ht="13.5" customHeight="1" x14ac:dyDescent="0.3">
      <c r="A116" s="13">
        <v>114</v>
      </c>
      <c r="B116" s="17" t="s">
        <v>131</v>
      </c>
      <c r="C116" s="15">
        <v>1122409.6000000001</v>
      </c>
      <c r="D116" s="15">
        <v>189992.34</v>
      </c>
      <c r="E116" s="15">
        <v>5255.58</v>
      </c>
      <c r="F116" s="15">
        <v>9331.39</v>
      </c>
      <c r="G116" s="15">
        <v>0</v>
      </c>
      <c r="H116" s="15">
        <v>9331.39</v>
      </c>
      <c r="I116" s="15">
        <v>8676.84</v>
      </c>
      <c r="J116" s="15">
        <v>28335.528566581881</v>
      </c>
      <c r="K116" s="15">
        <v>40517.910000000003</v>
      </c>
      <c r="L116" s="15">
        <v>2155.39</v>
      </c>
      <c r="M116" s="15">
        <v>0</v>
      </c>
      <c r="N116" s="15">
        <v>0</v>
      </c>
      <c r="O116" s="15">
        <v>498.92</v>
      </c>
      <c r="P116" s="16">
        <f t="shared" si="2"/>
        <v>1407173.4985665819</v>
      </c>
      <c r="R116" s="15">
        <v>323502.32</v>
      </c>
      <c r="S116" s="15">
        <v>66223.44</v>
      </c>
      <c r="T116" s="15">
        <v>0</v>
      </c>
      <c r="U116" s="16">
        <f t="shared" si="3"/>
        <v>389725.76</v>
      </c>
    </row>
    <row r="117" spans="1:21" ht="13.5" customHeight="1" x14ac:dyDescent="0.3">
      <c r="A117" s="13">
        <v>115</v>
      </c>
      <c r="B117" s="17" t="s">
        <v>132</v>
      </c>
      <c r="C117" s="15">
        <v>948107.27</v>
      </c>
      <c r="D117" s="15">
        <v>122910.84</v>
      </c>
      <c r="E117" s="15">
        <v>4550.93</v>
      </c>
      <c r="F117" s="15">
        <v>7560.06</v>
      </c>
      <c r="G117" s="15">
        <v>0</v>
      </c>
      <c r="H117" s="15">
        <v>7560.06</v>
      </c>
      <c r="I117" s="15">
        <v>128917.46</v>
      </c>
      <c r="J117" s="15">
        <v>19617.436914154565</v>
      </c>
      <c r="K117" s="15">
        <v>28051.62</v>
      </c>
      <c r="L117" s="15">
        <v>1891.69</v>
      </c>
      <c r="M117" s="15">
        <v>0</v>
      </c>
      <c r="N117" s="15">
        <v>0</v>
      </c>
      <c r="O117" s="15">
        <v>389</v>
      </c>
      <c r="P117" s="16">
        <f t="shared" si="2"/>
        <v>1261996.3069141547</v>
      </c>
      <c r="R117" s="15">
        <v>252228.37</v>
      </c>
      <c r="S117" s="15">
        <v>46926.28</v>
      </c>
      <c r="T117" s="15">
        <v>0</v>
      </c>
      <c r="U117" s="16">
        <f t="shared" si="3"/>
        <v>299154.65000000002</v>
      </c>
    </row>
    <row r="118" spans="1:21" ht="13.5" customHeight="1" x14ac:dyDescent="0.3">
      <c r="A118" s="13">
        <v>116</v>
      </c>
      <c r="B118" s="17" t="s">
        <v>133</v>
      </c>
      <c r="C118" s="15">
        <v>798975.09</v>
      </c>
      <c r="D118" s="15">
        <v>125503.42</v>
      </c>
      <c r="E118" s="15">
        <v>3745.65</v>
      </c>
      <c r="F118" s="15">
        <v>6246.74</v>
      </c>
      <c r="G118" s="15">
        <v>0</v>
      </c>
      <c r="H118" s="15">
        <v>6246.74</v>
      </c>
      <c r="I118" s="15">
        <v>4917.43</v>
      </c>
      <c r="J118" s="15">
        <v>16489.472089611019</v>
      </c>
      <c r="K118" s="15">
        <v>23578.84</v>
      </c>
      <c r="L118" s="15">
        <v>1589.3</v>
      </c>
      <c r="M118" s="15">
        <v>0</v>
      </c>
      <c r="N118" s="15">
        <v>18303</v>
      </c>
      <c r="O118" s="15">
        <v>407.68</v>
      </c>
      <c r="P118" s="16">
        <f t="shared" si="2"/>
        <v>999756.62208961113</v>
      </c>
      <c r="R118" s="15">
        <v>264341.11</v>
      </c>
      <c r="S118" s="15">
        <v>49931.31</v>
      </c>
      <c r="T118" s="15">
        <v>0</v>
      </c>
      <c r="U118" s="16">
        <f t="shared" si="3"/>
        <v>314272.42</v>
      </c>
    </row>
    <row r="119" spans="1:21" ht="13.5" customHeight="1" x14ac:dyDescent="0.3">
      <c r="A119" s="13">
        <v>117</v>
      </c>
      <c r="B119" s="17" t="s">
        <v>134</v>
      </c>
      <c r="C119" s="15">
        <v>751841.04</v>
      </c>
      <c r="D119" s="15">
        <v>81417.919999999998</v>
      </c>
      <c r="E119" s="15">
        <v>3648.81</v>
      </c>
      <c r="F119" s="15">
        <v>5609.07</v>
      </c>
      <c r="G119" s="15">
        <v>0</v>
      </c>
      <c r="H119" s="15">
        <v>5609.07</v>
      </c>
      <c r="I119" s="15">
        <v>3300.92</v>
      </c>
      <c r="J119" s="15">
        <v>10874.551563087731</v>
      </c>
      <c r="K119" s="15">
        <v>15549.88</v>
      </c>
      <c r="L119" s="15">
        <v>1562.4</v>
      </c>
      <c r="M119" s="15">
        <v>0</v>
      </c>
      <c r="N119" s="15">
        <v>0</v>
      </c>
      <c r="O119" s="15">
        <v>334.9</v>
      </c>
      <c r="P119" s="16">
        <f t="shared" si="2"/>
        <v>874139.49156308791</v>
      </c>
      <c r="R119" s="15">
        <v>217154.47</v>
      </c>
      <c r="S119" s="15">
        <v>41554.300000000003</v>
      </c>
      <c r="T119" s="15">
        <v>0</v>
      </c>
      <c r="U119" s="16">
        <f t="shared" si="3"/>
        <v>258708.77000000002</v>
      </c>
    </row>
    <row r="120" spans="1:21" ht="13.5" customHeight="1" x14ac:dyDescent="0.3">
      <c r="A120" s="13">
        <v>118</v>
      </c>
      <c r="B120" s="17" t="s">
        <v>135</v>
      </c>
      <c r="C120" s="15">
        <v>449165.64</v>
      </c>
      <c r="D120" s="15">
        <v>75243.7</v>
      </c>
      <c r="E120" s="15">
        <v>2081.34</v>
      </c>
      <c r="F120" s="15">
        <v>2732.28</v>
      </c>
      <c r="G120" s="15">
        <v>0</v>
      </c>
      <c r="H120" s="15">
        <v>2732.28</v>
      </c>
      <c r="I120" s="15">
        <v>47052.87</v>
      </c>
      <c r="J120" s="15">
        <v>7556.2130541242841</v>
      </c>
      <c r="K120" s="15">
        <v>10804.88</v>
      </c>
      <c r="L120" s="15">
        <v>993.73</v>
      </c>
      <c r="M120" s="15">
        <v>0</v>
      </c>
      <c r="N120" s="15">
        <v>0</v>
      </c>
      <c r="O120" s="15">
        <v>355.87</v>
      </c>
      <c r="P120" s="16">
        <f t="shared" si="2"/>
        <v>595986.52305412421</v>
      </c>
      <c r="R120" s="15">
        <v>230752.14</v>
      </c>
      <c r="S120" s="15">
        <v>8806.0300000000007</v>
      </c>
      <c r="T120" s="15">
        <v>0</v>
      </c>
      <c r="U120" s="16">
        <f t="shared" si="3"/>
        <v>239558.17</v>
      </c>
    </row>
    <row r="121" spans="1:21" ht="13.5" customHeight="1" x14ac:dyDescent="0.3">
      <c r="A121" s="13">
        <v>119</v>
      </c>
      <c r="B121" s="17" t="s">
        <v>136</v>
      </c>
      <c r="C121" s="15">
        <v>439850.3</v>
      </c>
      <c r="D121" s="15">
        <v>32975.730000000003</v>
      </c>
      <c r="E121" s="15">
        <v>1983.95</v>
      </c>
      <c r="F121" s="15">
        <v>2133.46</v>
      </c>
      <c r="G121" s="15">
        <v>-1175.51</v>
      </c>
      <c r="H121" s="15">
        <v>957.95</v>
      </c>
      <c r="I121" s="15">
        <v>35603.26</v>
      </c>
      <c r="J121" s="15">
        <v>5516.2603312505835</v>
      </c>
      <c r="K121" s="15">
        <v>7887.88</v>
      </c>
      <c r="L121" s="15">
        <v>1033.8</v>
      </c>
      <c r="M121" s="15">
        <v>0</v>
      </c>
      <c r="N121" s="15">
        <v>0</v>
      </c>
      <c r="O121" s="15">
        <v>462.61</v>
      </c>
      <c r="P121" s="16">
        <f t="shared" si="2"/>
        <v>526271.74033125059</v>
      </c>
      <c r="R121" s="15">
        <v>299958.2</v>
      </c>
      <c r="S121" s="15">
        <v>6283.44</v>
      </c>
      <c r="T121" s="15">
        <v>0</v>
      </c>
      <c r="U121" s="16">
        <f t="shared" si="3"/>
        <v>306241.64</v>
      </c>
    </row>
    <row r="122" spans="1:21" ht="13.5" customHeight="1" x14ac:dyDescent="0.3">
      <c r="A122" s="13">
        <v>120</v>
      </c>
      <c r="B122" s="17" t="s">
        <v>137</v>
      </c>
      <c r="C122" s="15">
        <v>394365.49</v>
      </c>
      <c r="D122" s="15">
        <v>43079.16</v>
      </c>
      <c r="E122" s="15">
        <v>1626.19</v>
      </c>
      <c r="F122" s="15">
        <v>2255.5500000000002</v>
      </c>
      <c r="G122" s="15">
        <v>-1032.6400000000001</v>
      </c>
      <c r="H122" s="15">
        <v>1222.9100000000001</v>
      </c>
      <c r="I122" s="15">
        <v>1541.75</v>
      </c>
      <c r="J122" s="15">
        <v>5069.6338807638076</v>
      </c>
      <c r="K122" s="15">
        <v>7249.24</v>
      </c>
      <c r="L122" s="15">
        <v>843.09</v>
      </c>
      <c r="M122" s="15">
        <v>0</v>
      </c>
      <c r="N122" s="15">
        <v>0</v>
      </c>
      <c r="O122" s="15">
        <v>473</v>
      </c>
      <c r="P122" s="16">
        <f t="shared" si="2"/>
        <v>455470.4638807638</v>
      </c>
      <c r="R122" s="15">
        <v>306700.15999999997</v>
      </c>
      <c r="S122" s="15">
        <v>6119.71</v>
      </c>
      <c r="T122" s="15">
        <v>0</v>
      </c>
      <c r="U122" s="16">
        <f t="shared" si="3"/>
        <v>312819.87</v>
      </c>
    </row>
    <row r="123" spans="1:21" ht="13.5" customHeight="1" x14ac:dyDescent="0.3">
      <c r="A123" s="13">
        <v>121</v>
      </c>
      <c r="B123" s="17" t="s">
        <v>138</v>
      </c>
      <c r="C123" s="15">
        <v>480298.42</v>
      </c>
      <c r="D123" s="15">
        <v>86340.9</v>
      </c>
      <c r="E123" s="15">
        <v>2201.17</v>
      </c>
      <c r="F123" s="15">
        <v>3674.52</v>
      </c>
      <c r="G123" s="15">
        <v>0</v>
      </c>
      <c r="H123" s="15">
        <v>3674.52</v>
      </c>
      <c r="I123" s="15">
        <v>3075.33</v>
      </c>
      <c r="J123" s="15">
        <v>9961.9089868058254</v>
      </c>
      <c r="K123" s="15">
        <v>14244.86</v>
      </c>
      <c r="L123" s="15">
        <v>954.1</v>
      </c>
      <c r="M123" s="15">
        <v>0</v>
      </c>
      <c r="N123" s="15">
        <v>0</v>
      </c>
      <c r="O123" s="15">
        <v>291.64999999999998</v>
      </c>
      <c r="P123" s="16">
        <f t="shared" si="2"/>
        <v>601042.85898680578</v>
      </c>
      <c r="R123" s="15">
        <v>189108.53</v>
      </c>
      <c r="S123" s="15">
        <v>12207.01</v>
      </c>
      <c r="T123" s="15">
        <v>0</v>
      </c>
      <c r="U123" s="16">
        <f t="shared" si="3"/>
        <v>201315.54</v>
      </c>
    </row>
    <row r="124" spans="1:21" ht="13.5" customHeight="1" x14ac:dyDescent="0.3">
      <c r="A124" s="13">
        <v>122</v>
      </c>
      <c r="B124" s="17" t="s">
        <v>139</v>
      </c>
      <c r="C124" s="15">
        <v>945154.24</v>
      </c>
      <c r="D124" s="15">
        <v>156175.47</v>
      </c>
      <c r="E124" s="15">
        <v>4338.2700000000004</v>
      </c>
      <c r="F124" s="15">
        <v>8467.81</v>
      </c>
      <c r="G124" s="15">
        <v>0</v>
      </c>
      <c r="H124" s="15">
        <v>8467.81</v>
      </c>
      <c r="I124" s="15">
        <v>4752.43</v>
      </c>
      <c r="J124" s="15">
        <v>15269.295970388859</v>
      </c>
      <c r="K124" s="15">
        <v>21834.07</v>
      </c>
      <c r="L124" s="15">
        <v>1710.62</v>
      </c>
      <c r="M124" s="15">
        <v>0</v>
      </c>
      <c r="N124" s="15">
        <v>0</v>
      </c>
      <c r="O124" s="15">
        <v>395.2</v>
      </c>
      <c r="P124" s="16">
        <f t="shared" si="2"/>
        <v>1158097.405970389</v>
      </c>
      <c r="R124" s="15">
        <v>256252.3</v>
      </c>
      <c r="S124" s="15">
        <v>49965.73</v>
      </c>
      <c r="T124" s="15">
        <v>0</v>
      </c>
      <c r="U124" s="16">
        <f t="shared" si="3"/>
        <v>306218.02999999997</v>
      </c>
    </row>
    <row r="125" spans="1:21" ht="13.5" customHeight="1" x14ac:dyDescent="0.3">
      <c r="A125" s="13">
        <v>123</v>
      </c>
      <c r="B125" s="17" t="s">
        <v>140</v>
      </c>
      <c r="C125" s="15">
        <v>675461.53</v>
      </c>
      <c r="D125" s="15">
        <v>86574.69</v>
      </c>
      <c r="E125" s="15">
        <v>3149.92</v>
      </c>
      <c r="F125" s="15">
        <v>4953.58</v>
      </c>
      <c r="G125" s="15">
        <v>0</v>
      </c>
      <c r="H125" s="15">
        <v>4953.58</v>
      </c>
      <c r="I125" s="15">
        <v>4163.75</v>
      </c>
      <c r="J125" s="15">
        <v>12671.066016029214</v>
      </c>
      <c r="K125" s="15">
        <v>18118.78</v>
      </c>
      <c r="L125" s="15">
        <v>1384.16</v>
      </c>
      <c r="M125" s="15">
        <v>0</v>
      </c>
      <c r="N125" s="15">
        <v>0</v>
      </c>
      <c r="O125" s="15">
        <v>402.38</v>
      </c>
      <c r="P125" s="16">
        <f t="shared" si="2"/>
        <v>806879.85601602925</v>
      </c>
      <c r="R125" s="15">
        <v>260904.49</v>
      </c>
      <c r="S125" s="15">
        <v>45711.94</v>
      </c>
      <c r="T125" s="15">
        <v>0</v>
      </c>
      <c r="U125" s="16">
        <f t="shared" si="3"/>
        <v>306616.43</v>
      </c>
    </row>
    <row r="126" spans="1:21" ht="13.5" customHeight="1" x14ac:dyDescent="0.3">
      <c r="A126" s="13">
        <v>124</v>
      </c>
      <c r="B126" s="17" t="s">
        <v>141</v>
      </c>
      <c r="C126" s="15">
        <v>1102706.1600000001</v>
      </c>
      <c r="D126" s="15">
        <v>148620.38</v>
      </c>
      <c r="E126" s="15">
        <v>5222.6499999999996</v>
      </c>
      <c r="F126" s="15">
        <v>8869.92</v>
      </c>
      <c r="G126" s="15">
        <v>0</v>
      </c>
      <c r="H126" s="15">
        <v>8869.92</v>
      </c>
      <c r="I126" s="15">
        <v>7907.69</v>
      </c>
      <c r="J126" s="15">
        <v>25450.251527791908</v>
      </c>
      <c r="K126" s="15">
        <v>36392.160000000003</v>
      </c>
      <c r="L126" s="15">
        <v>2172.5300000000002</v>
      </c>
      <c r="M126" s="15">
        <v>0</v>
      </c>
      <c r="N126" s="15">
        <v>0</v>
      </c>
      <c r="O126" s="15">
        <v>490.66</v>
      </c>
      <c r="P126" s="16">
        <f t="shared" si="2"/>
        <v>1337832.4015277915</v>
      </c>
      <c r="R126" s="15">
        <v>318145.93</v>
      </c>
      <c r="S126" s="15">
        <v>64452.959999999999</v>
      </c>
      <c r="T126" s="15">
        <v>0</v>
      </c>
      <c r="U126" s="16">
        <f t="shared" si="3"/>
        <v>382598.89</v>
      </c>
    </row>
    <row r="127" spans="1:21" ht="13.5" customHeight="1" x14ac:dyDescent="0.3">
      <c r="A127" s="13">
        <v>125</v>
      </c>
      <c r="B127" s="17" t="s">
        <v>142</v>
      </c>
      <c r="C127" s="15">
        <v>765685.69</v>
      </c>
      <c r="D127" s="15">
        <v>130666.25</v>
      </c>
      <c r="E127" s="15">
        <v>3612.15</v>
      </c>
      <c r="F127" s="15">
        <v>6841.46</v>
      </c>
      <c r="G127" s="15">
        <v>0</v>
      </c>
      <c r="H127" s="15">
        <v>6841.46</v>
      </c>
      <c r="I127" s="15">
        <v>4676.38</v>
      </c>
      <c r="J127" s="15">
        <v>15377.041673453878</v>
      </c>
      <c r="K127" s="15">
        <v>21988.14</v>
      </c>
      <c r="L127" s="15">
        <v>1412.09</v>
      </c>
      <c r="M127" s="15">
        <v>0</v>
      </c>
      <c r="N127" s="15">
        <v>0</v>
      </c>
      <c r="O127" s="15">
        <v>254.64</v>
      </c>
      <c r="P127" s="16">
        <f t="shared" si="2"/>
        <v>950513.8416734538</v>
      </c>
      <c r="R127" s="15">
        <v>165112.46</v>
      </c>
      <c r="S127" s="15">
        <v>18562.09</v>
      </c>
      <c r="T127" s="15">
        <v>0</v>
      </c>
      <c r="U127" s="16">
        <f t="shared" si="3"/>
        <v>183674.55</v>
      </c>
    </row>
    <row r="128" spans="1:21" ht="13.5" customHeight="1" x14ac:dyDescent="0.3">
      <c r="A128" s="19">
        <v>126</v>
      </c>
      <c r="B128" s="20" t="s">
        <v>143</v>
      </c>
      <c r="C128" s="21">
        <v>456628.04000000004</v>
      </c>
      <c r="D128" s="21">
        <v>40431.370000000003</v>
      </c>
      <c r="E128" s="21">
        <v>1559.95</v>
      </c>
      <c r="F128" s="21">
        <v>719.8</v>
      </c>
      <c r="G128" s="21">
        <v>-719.8</v>
      </c>
      <c r="H128" s="21">
        <v>0</v>
      </c>
      <c r="I128" s="21">
        <v>657.43</v>
      </c>
      <c r="J128" s="21">
        <v>1939.4924434650784</v>
      </c>
      <c r="K128" s="21">
        <v>2773.34</v>
      </c>
      <c r="L128" s="21">
        <v>1155.3900000000001</v>
      </c>
      <c r="M128" s="21">
        <v>0</v>
      </c>
      <c r="N128" s="21">
        <v>0</v>
      </c>
      <c r="O128" s="21">
        <v>1039.19</v>
      </c>
      <c r="P128" s="22">
        <f t="shared" si="2"/>
        <v>506184.20244346518</v>
      </c>
      <c r="R128" s="15">
        <v>673822.87</v>
      </c>
      <c r="S128" s="15">
        <v>2609.5700000000002</v>
      </c>
      <c r="T128" s="15">
        <v>0</v>
      </c>
      <c r="U128" s="16">
        <f t="shared" si="3"/>
        <v>676432.44</v>
      </c>
    </row>
    <row r="129" spans="1:21" s="26" customFormat="1" ht="13.5" customHeight="1" thickBot="1" x14ac:dyDescent="0.35">
      <c r="A129" s="23"/>
      <c r="B129" s="24" t="s">
        <v>18</v>
      </c>
      <c r="C129" s="25">
        <f>SUM(C4:C128)</f>
        <v>383434384.63999999</v>
      </c>
      <c r="D129" s="25">
        <f t="shared" ref="D129:P129" si="4">SUM(D4:D128)</f>
        <v>58618398.970000021</v>
      </c>
      <c r="E129" s="25">
        <f t="shared" si="4"/>
        <v>1811497.9999999993</v>
      </c>
      <c r="F129" s="25">
        <f t="shared" si="4"/>
        <v>3375915.5999999992</v>
      </c>
      <c r="G129" s="25">
        <f t="shared" si="4"/>
        <v>-2927.95</v>
      </c>
      <c r="H129" s="25">
        <f t="shared" si="4"/>
        <v>3372987.65</v>
      </c>
      <c r="I129" s="25">
        <f t="shared" si="4"/>
        <v>14947408.400000002</v>
      </c>
      <c r="J129" s="25">
        <f t="shared" si="4"/>
        <v>6934429.0559999952</v>
      </c>
      <c r="K129" s="25">
        <f t="shared" si="4"/>
        <v>9915770.4000000004</v>
      </c>
      <c r="L129" s="25">
        <f t="shared" si="4"/>
        <v>714600</v>
      </c>
      <c r="M129" s="25">
        <f t="shared" si="4"/>
        <v>1370010.5999999999</v>
      </c>
      <c r="N129" s="25">
        <f t="shared" si="4"/>
        <v>17708466</v>
      </c>
      <c r="O129" s="25">
        <f t="shared" si="4"/>
        <v>132730.59999999995</v>
      </c>
      <c r="P129" s="25">
        <f t="shared" si="4"/>
        <v>498960684.31599975</v>
      </c>
      <c r="R129" s="27">
        <f>SUM(R4:R128)</f>
        <v>86063783.450000003</v>
      </c>
      <c r="S129" s="25">
        <f>SUM(S4:S128)</f>
        <v>22249210.020000011</v>
      </c>
      <c r="T129" s="25">
        <f>SUM(T4:T128)</f>
        <v>0</v>
      </c>
      <c r="U129" s="25">
        <f>SUM(U4:U128)</f>
        <v>108312993.47000004</v>
      </c>
    </row>
    <row r="130" spans="1:21" ht="13.5" customHeight="1" x14ac:dyDescent="0.3"/>
    <row r="131" spans="1:21" ht="12" customHeight="1" x14ac:dyDescent="0.3">
      <c r="A131" s="32" t="s">
        <v>144</v>
      </c>
      <c r="B131" s="32"/>
      <c r="C131" s="32"/>
    </row>
    <row r="132" spans="1:21" ht="12" customHeight="1" x14ac:dyDescent="0.3">
      <c r="A132" s="32" t="s">
        <v>145</v>
      </c>
      <c r="B132" s="32"/>
    </row>
    <row r="133" spans="1:21" ht="12" customHeight="1" x14ac:dyDescent="0.3">
      <c r="A133" s="32" t="s">
        <v>146</v>
      </c>
      <c r="B133" s="32"/>
      <c r="C133" s="32"/>
    </row>
    <row r="134" spans="1:21" ht="12" customHeight="1" x14ac:dyDescent="0.3">
      <c r="A134" s="32" t="s">
        <v>147</v>
      </c>
      <c r="B134" s="32"/>
      <c r="C134" s="32"/>
    </row>
    <row r="135" spans="1:21" ht="12" customHeight="1" x14ac:dyDescent="0.3">
      <c r="A135" s="32" t="s">
        <v>148</v>
      </c>
      <c r="B135" s="32"/>
      <c r="C135" s="32"/>
    </row>
    <row r="136" spans="1:21" ht="12" customHeight="1" x14ac:dyDescent="0.3">
      <c r="A136" s="32" t="s">
        <v>149</v>
      </c>
      <c r="B136" s="32"/>
      <c r="C136" s="32"/>
    </row>
    <row r="137" spans="1:21" ht="12" customHeight="1" x14ac:dyDescent="0.3">
      <c r="A137" s="32" t="s">
        <v>150</v>
      </c>
      <c r="B137" s="32"/>
      <c r="P137" s="28"/>
    </row>
    <row r="138" spans="1:21" ht="12" customHeight="1" x14ac:dyDescent="0.3">
      <c r="A138" s="32" t="s">
        <v>151</v>
      </c>
      <c r="B138" s="32"/>
      <c r="C138" s="32"/>
    </row>
    <row r="139" spans="1:21" ht="12" customHeight="1" x14ac:dyDescent="0.3">
      <c r="A139" s="32" t="s">
        <v>152</v>
      </c>
      <c r="B139" s="32"/>
      <c r="C139" s="32"/>
    </row>
    <row r="140" spans="1:21" ht="12" customHeight="1" x14ac:dyDescent="0.3">
      <c r="A140" s="32" t="s">
        <v>153</v>
      </c>
      <c r="B140" s="32"/>
      <c r="C140" s="32"/>
    </row>
    <row r="141" spans="1:21" ht="12" customHeight="1" x14ac:dyDescent="0.3">
      <c r="A141" s="29"/>
      <c r="B141" s="30"/>
    </row>
    <row r="142" spans="1:21" ht="12" customHeight="1" x14ac:dyDescent="0.3">
      <c r="A142" s="35" t="s">
        <v>154</v>
      </c>
      <c r="B142" s="30"/>
    </row>
    <row r="143" spans="1:21" ht="12" hidden="1" customHeight="1" x14ac:dyDescent="0.3">
      <c r="A143" s="29"/>
      <c r="B143" s="30"/>
    </row>
    <row r="144" spans="1:21" ht="12" hidden="1" customHeight="1" x14ac:dyDescent="0.3">
      <c r="A144" s="29"/>
      <c r="B144" s="30"/>
    </row>
    <row r="145" spans="1:2" ht="13.5" hidden="1" customHeight="1" x14ac:dyDescent="0.3">
      <c r="A145" s="29"/>
      <c r="B145" s="30"/>
    </row>
    <row r="146" spans="1:2" ht="13.5" hidden="1" customHeight="1" x14ac:dyDescent="0.3">
      <c r="A146" s="29"/>
      <c r="B146" s="30"/>
    </row>
  </sheetData>
  <mergeCells count="13">
    <mergeCell ref="A133:C133"/>
    <mergeCell ref="A1:P1"/>
    <mergeCell ref="A2:P2"/>
    <mergeCell ref="R2:U2"/>
    <mergeCell ref="A131:C131"/>
    <mergeCell ref="A132:B132"/>
    <mergeCell ref="A140:C140"/>
    <mergeCell ref="A134:C134"/>
    <mergeCell ref="A135:C135"/>
    <mergeCell ref="A136:C136"/>
    <mergeCell ref="A137:B137"/>
    <mergeCell ref="A138:C138"/>
    <mergeCell ref="A139:C139"/>
  </mergeCells>
  <conditionalFormatting sqref="C4:F128 H4:O128 C129">
    <cfRule type="cellIs" dxfId="6" priority="7" operator="lessThan">
      <formula>0</formula>
    </cfRule>
  </conditionalFormatting>
  <conditionalFormatting sqref="S4:S128">
    <cfRule type="cellIs" dxfId="5" priority="6" operator="lessThan">
      <formula>0</formula>
    </cfRule>
  </conditionalFormatting>
  <conditionalFormatting sqref="R4:R128">
    <cfRule type="cellIs" dxfId="4" priority="5" operator="lessThan">
      <formula>0</formula>
    </cfRule>
  </conditionalFormatting>
  <conditionalFormatting sqref="U4:U128">
    <cfRule type="cellIs" dxfId="3" priority="4" operator="lessThan">
      <formula>0</formula>
    </cfRule>
  </conditionalFormatting>
  <conditionalFormatting sqref="T4:T128">
    <cfRule type="cellIs" dxfId="2" priority="3" operator="lessThan">
      <formula>0</formula>
    </cfRule>
  </conditionalFormatting>
  <conditionalFormatting sqref="D129:F129 H129:O129">
    <cfRule type="cellIs" dxfId="1" priority="2" operator="lessThan">
      <formula>0</formula>
    </cfRule>
  </conditionalFormatting>
  <conditionalFormatting sqref="P129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2020</vt:lpstr>
      <vt:lpstr>'Septiembre 2020'!Área_de_impresión</vt:lpstr>
      <vt:lpstr>'Septiembre 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Useradmin</cp:lastModifiedBy>
  <cp:lastPrinted>2020-10-02T17:21:32Z</cp:lastPrinted>
  <dcterms:created xsi:type="dcterms:W3CDTF">2020-09-29T17:41:47Z</dcterms:created>
  <dcterms:modified xsi:type="dcterms:W3CDTF">2020-10-02T17:22:43Z</dcterms:modified>
</cp:coreProperties>
</file>