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05"/>
  </bookViews>
  <sheets>
    <sheet name="Diciembre" sheetId="1" r:id="rId1"/>
  </sheets>
  <definedNames>
    <definedName name="_xlnm.Print_Titles" localSheetId="0">Diciembre!$1:$4</definedName>
  </definedNames>
  <calcPr calcId="145621"/>
</workbook>
</file>

<file path=xl/calcChain.xml><?xml version="1.0" encoding="utf-8"?>
<calcChain xmlns="http://schemas.openxmlformats.org/spreadsheetml/2006/main">
  <c r="W130" i="1" l="1"/>
  <c r="V130" i="1"/>
  <c r="U130" i="1"/>
  <c r="T130" i="1"/>
  <c r="S130" i="1"/>
  <c r="P130" i="1"/>
  <c r="O130" i="1"/>
  <c r="N130" i="1"/>
  <c r="M130" i="1"/>
  <c r="L130" i="1"/>
  <c r="K130" i="1"/>
  <c r="I130" i="1"/>
  <c r="H130" i="1"/>
  <c r="G130" i="1"/>
  <c r="E130" i="1"/>
  <c r="D130" i="1"/>
  <c r="X129" i="1"/>
  <c r="F129" i="1"/>
  <c r="Q129" i="1" s="1"/>
  <c r="X128" i="1"/>
  <c r="F128" i="1"/>
  <c r="Q128" i="1" s="1"/>
  <c r="X127" i="1"/>
  <c r="F127" i="1"/>
  <c r="Q127" i="1" s="1"/>
  <c r="X126" i="1"/>
  <c r="F126" i="1"/>
  <c r="Q126" i="1" s="1"/>
  <c r="X125" i="1"/>
  <c r="F125" i="1"/>
  <c r="Q125" i="1" s="1"/>
  <c r="X124" i="1"/>
  <c r="F124" i="1"/>
  <c r="Q124" i="1" s="1"/>
  <c r="X123" i="1"/>
  <c r="F123" i="1"/>
  <c r="Q123" i="1" s="1"/>
  <c r="X122" i="1"/>
  <c r="F122" i="1"/>
  <c r="Q122" i="1" s="1"/>
  <c r="X121" i="1"/>
  <c r="F121" i="1"/>
  <c r="Q121" i="1" s="1"/>
  <c r="X120" i="1"/>
  <c r="F120" i="1"/>
  <c r="Q120" i="1" s="1"/>
  <c r="X119" i="1"/>
  <c r="F119" i="1"/>
  <c r="Q119" i="1" s="1"/>
  <c r="X118" i="1"/>
  <c r="F118" i="1"/>
  <c r="Q118" i="1" s="1"/>
  <c r="X117" i="1"/>
  <c r="F117" i="1"/>
  <c r="Q117" i="1" s="1"/>
  <c r="X116" i="1"/>
  <c r="F116" i="1"/>
  <c r="Q116" i="1" s="1"/>
  <c r="X115" i="1"/>
  <c r="F115" i="1"/>
  <c r="Q115" i="1" s="1"/>
  <c r="X114" i="1"/>
  <c r="F114" i="1"/>
  <c r="Q114" i="1" s="1"/>
  <c r="X113" i="1"/>
  <c r="F113" i="1"/>
  <c r="Q113" i="1" s="1"/>
  <c r="X112" i="1"/>
  <c r="F112" i="1"/>
  <c r="Q112" i="1" s="1"/>
  <c r="X111" i="1"/>
  <c r="F111" i="1"/>
  <c r="Q111" i="1" s="1"/>
  <c r="X110" i="1"/>
  <c r="F110" i="1"/>
  <c r="Q110" i="1" s="1"/>
  <c r="X109" i="1"/>
  <c r="F109" i="1"/>
  <c r="Q109" i="1" s="1"/>
  <c r="X108" i="1"/>
  <c r="F108" i="1"/>
  <c r="Q108" i="1" s="1"/>
  <c r="X107" i="1"/>
  <c r="F107" i="1"/>
  <c r="Q107" i="1" s="1"/>
  <c r="X106" i="1"/>
  <c r="F106" i="1"/>
  <c r="Q106" i="1" s="1"/>
  <c r="X105" i="1"/>
  <c r="F105" i="1"/>
  <c r="Q105" i="1" s="1"/>
  <c r="X104" i="1"/>
  <c r="Q104" i="1"/>
  <c r="F104" i="1"/>
  <c r="X103" i="1"/>
  <c r="F103" i="1"/>
  <c r="Q103" i="1" s="1"/>
  <c r="X102" i="1"/>
  <c r="F102" i="1"/>
  <c r="Q102" i="1" s="1"/>
  <c r="X101" i="1"/>
  <c r="F101" i="1"/>
  <c r="Q101" i="1" s="1"/>
  <c r="X100" i="1"/>
  <c r="F100" i="1"/>
  <c r="Q100" i="1" s="1"/>
  <c r="X99" i="1"/>
  <c r="F99" i="1"/>
  <c r="Q99" i="1" s="1"/>
  <c r="X98" i="1"/>
  <c r="F98" i="1"/>
  <c r="Q98" i="1" s="1"/>
  <c r="X97" i="1"/>
  <c r="F97" i="1"/>
  <c r="Q97" i="1" s="1"/>
  <c r="X96" i="1"/>
  <c r="F96" i="1"/>
  <c r="Q96" i="1" s="1"/>
  <c r="X95" i="1"/>
  <c r="F95" i="1"/>
  <c r="Q95" i="1" s="1"/>
  <c r="X94" i="1"/>
  <c r="F94" i="1"/>
  <c r="Q94" i="1" s="1"/>
  <c r="X93" i="1"/>
  <c r="F93" i="1"/>
  <c r="Q93" i="1" s="1"/>
  <c r="X92" i="1"/>
  <c r="F92" i="1"/>
  <c r="Q92" i="1" s="1"/>
  <c r="X91" i="1"/>
  <c r="F91" i="1"/>
  <c r="Q91" i="1" s="1"/>
  <c r="X90" i="1"/>
  <c r="F90" i="1"/>
  <c r="Q90" i="1" s="1"/>
  <c r="X89" i="1"/>
  <c r="F89" i="1"/>
  <c r="Q89" i="1" s="1"/>
  <c r="X88" i="1"/>
  <c r="F88" i="1"/>
  <c r="Q88" i="1" s="1"/>
  <c r="X87" i="1"/>
  <c r="F87" i="1"/>
  <c r="Q87" i="1" s="1"/>
  <c r="X86" i="1"/>
  <c r="F86" i="1"/>
  <c r="Q86" i="1" s="1"/>
  <c r="X85" i="1"/>
  <c r="F85" i="1"/>
  <c r="Q85" i="1" s="1"/>
  <c r="X84" i="1"/>
  <c r="F84" i="1"/>
  <c r="Q84" i="1" s="1"/>
  <c r="X83" i="1"/>
  <c r="F83" i="1"/>
  <c r="Q83" i="1" s="1"/>
  <c r="X82" i="1"/>
  <c r="F82" i="1"/>
  <c r="Q82" i="1" s="1"/>
  <c r="X81" i="1"/>
  <c r="F81" i="1"/>
  <c r="Q81" i="1" s="1"/>
  <c r="X80" i="1"/>
  <c r="F80" i="1"/>
  <c r="Q80" i="1" s="1"/>
  <c r="X79" i="1"/>
  <c r="F79" i="1"/>
  <c r="Q79" i="1" s="1"/>
  <c r="X78" i="1"/>
  <c r="F78" i="1"/>
  <c r="Q78" i="1" s="1"/>
  <c r="X77" i="1"/>
  <c r="F77" i="1"/>
  <c r="Q77" i="1" s="1"/>
  <c r="X76" i="1"/>
  <c r="F76" i="1"/>
  <c r="Q76" i="1" s="1"/>
  <c r="X75" i="1"/>
  <c r="F75" i="1"/>
  <c r="Q75" i="1" s="1"/>
  <c r="X74" i="1"/>
  <c r="F74" i="1"/>
  <c r="Q74" i="1" s="1"/>
  <c r="X73" i="1"/>
  <c r="F73" i="1"/>
  <c r="Q73" i="1" s="1"/>
  <c r="X72" i="1"/>
  <c r="F72" i="1"/>
  <c r="Q72" i="1" s="1"/>
  <c r="X71" i="1"/>
  <c r="F71" i="1"/>
  <c r="Q71" i="1" s="1"/>
  <c r="X70" i="1"/>
  <c r="F70" i="1"/>
  <c r="Q70" i="1" s="1"/>
  <c r="X69" i="1"/>
  <c r="F69" i="1"/>
  <c r="Q69" i="1" s="1"/>
  <c r="X68" i="1"/>
  <c r="F68" i="1"/>
  <c r="Q68" i="1" s="1"/>
  <c r="X67" i="1"/>
  <c r="F67" i="1"/>
  <c r="Q67" i="1" s="1"/>
  <c r="X66" i="1"/>
  <c r="F66" i="1"/>
  <c r="Q66" i="1" s="1"/>
  <c r="X65" i="1"/>
  <c r="F65" i="1"/>
  <c r="Q65" i="1" s="1"/>
  <c r="X64" i="1"/>
  <c r="F64" i="1"/>
  <c r="Q64" i="1" s="1"/>
  <c r="X63" i="1"/>
  <c r="F63" i="1"/>
  <c r="Q63" i="1" s="1"/>
  <c r="X62" i="1"/>
  <c r="F62" i="1"/>
  <c r="Q62" i="1" s="1"/>
  <c r="X61" i="1"/>
  <c r="F61" i="1"/>
  <c r="Q61" i="1" s="1"/>
  <c r="X60" i="1"/>
  <c r="F60" i="1"/>
  <c r="Q60" i="1" s="1"/>
  <c r="X59" i="1"/>
  <c r="F59" i="1"/>
  <c r="Q59" i="1" s="1"/>
  <c r="X58" i="1"/>
  <c r="F58" i="1"/>
  <c r="Q58" i="1" s="1"/>
  <c r="X57" i="1"/>
  <c r="F57" i="1"/>
  <c r="Q57" i="1" s="1"/>
  <c r="X56" i="1"/>
  <c r="F56" i="1"/>
  <c r="Q56" i="1" s="1"/>
  <c r="X55" i="1"/>
  <c r="F55" i="1"/>
  <c r="Q55" i="1" s="1"/>
  <c r="X54" i="1"/>
  <c r="F54" i="1"/>
  <c r="Q54" i="1" s="1"/>
  <c r="X53" i="1"/>
  <c r="F53" i="1"/>
  <c r="Q53" i="1" s="1"/>
  <c r="X52" i="1"/>
  <c r="F52" i="1"/>
  <c r="Q52" i="1" s="1"/>
  <c r="X51" i="1"/>
  <c r="F51" i="1"/>
  <c r="Q51" i="1" s="1"/>
  <c r="X50" i="1"/>
  <c r="F50" i="1"/>
  <c r="Q50" i="1" s="1"/>
  <c r="X49" i="1"/>
  <c r="F49" i="1"/>
  <c r="Q49" i="1" s="1"/>
  <c r="X48" i="1"/>
  <c r="F48" i="1"/>
  <c r="Q48" i="1" s="1"/>
  <c r="X47" i="1"/>
  <c r="F47" i="1"/>
  <c r="Q47" i="1" s="1"/>
  <c r="X46" i="1"/>
  <c r="F46" i="1"/>
  <c r="Q46" i="1" s="1"/>
  <c r="X45" i="1"/>
  <c r="F45" i="1"/>
  <c r="Q45" i="1" s="1"/>
  <c r="X44" i="1"/>
  <c r="F44" i="1"/>
  <c r="Q44" i="1" s="1"/>
  <c r="X43" i="1"/>
  <c r="F43" i="1"/>
  <c r="Q43" i="1" s="1"/>
  <c r="X42" i="1"/>
  <c r="F42" i="1"/>
  <c r="Q42" i="1" s="1"/>
  <c r="X41" i="1"/>
  <c r="F41" i="1"/>
  <c r="Q41" i="1" s="1"/>
  <c r="X40" i="1"/>
  <c r="F40" i="1"/>
  <c r="Q40" i="1" s="1"/>
  <c r="X39" i="1"/>
  <c r="F39" i="1"/>
  <c r="Q39" i="1" s="1"/>
  <c r="X38" i="1"/>
  <c r="F38" i="1"/>
  <c r="Q38" i="1" s="1"/>
  <c r="X37" i="1"/>
  <c r="F37" i="1"/>
  <c r="Q37" i="1" s="1"/>
  <c r="X36" i="1"/>
  <c r="F36" i="1"/>
  <c r="Q36" i="1" s="1"/>
  <c r="X35" i="1"/>
  <c r="F35" i="1"/>
  <c r="Q35" i="1" s="1"/>
  <c r="X34" i="1"/>
  <c r="F34" i="1"/>
  <c r="Q34" i="1" s="1"/>
  <c r="X33" i="1"/>
  <c r="F33" i="1"/>
  <c r="Q33" i="1" s="1"/>
  <c r="X32" i="1"/>
  <c r="F32" i="1"/>
  <c r="Q32" i="1" s="1"/>
  <c r="X31" i="1"/>
  <c r="F31" i="1"/>
  <c r="Q31" i="1" s="1"/>
  <c r="X30" i="1"/>
  <c r="F30" i="1"/>
  <c r="Q30" i="1" s="1"/>
  <c r="X29" i="1"/>
  <c r="F29" i="1"/>
  <c r="Q29" i="1" s="1"/>
  <c r="X28" i="1"/>
  <c r="F28" i="1"/>
  <c r="Q28" i="1" s="1"/>
  <c r="X27" i="1"/>
  <c r="F27" i="1"/>
  <c r="Q27" i="1" s="1"/>
  <c r="X26" i="1"/>
  <c r="F26" i="1"/>
  <c r="Q26" i="1" s="1"/>
  <c r="X25" i="1"/>
  <c r="F25" i="1"/>
  <c r="Q25" i="1" s="1"/>
  <c r="X24" i="1"/>
  <c r="F24" i="1"/>
  <c r="Q24" i="1" s="1"/>
  <c r="X23" i="1"/>
  <c r="F23" i="1"/>
  <c r="Q23" i="1" s="1"/>
  <c r="X22" i="1"/>
  <c r="F22" i="1"/>
  <c r="Q22" i="1" s="1"/>
  <c r="X21" i="1"/>
  <c r="F21" i="1"/>
  <c r="Q21" i="1" s="1"/>
  <c r="X20" i="1"/>
  <c r="F20" i="1"/>
  <c r="Q20" i="1" s="1"/>
  <c r="X19" i="1"/>
  <c r="F19" i="1"/>
  <c r="Q19" i="1" s="1"/>
  <c r="X18" i="1"/>
  <c r="F18" i="1"/>
  <c r="Q18" i="1" s="1"/>
  <c r="X17" i="1"/>
  <c r="F17" i="1"/>
  <c r="Q17" i="1" s="1"/>
  <c r="X16" i="1"/>
  <c r="F16" i="1"/>
  <c r="Q16" i="1" s="1"/>
  <c r="X15" i="1"/>
  <c r="F15" i="1"/>
  <c r="Q15" i="1" s="1"/>
  <c r="X14" i="1"/>
  <c r="F14" i="1"/>
  <c r="Q14" i="1" s="1"/>
  <c r="X13" i="1"/>
  <c r="F13" i="1"/>
  <c r="Q13" i="1" s="1"/>
  <c r="X12" i="1"/>
  <c r="F12" i="1"/>
  <c r="Q12" i="1" s="1"/>
  <c r="X11" i="1"/>
  <c r="F11" i="1"/>
  <c r="Q11" i="1" s="1"/>
  <c r="X10" i="1"/>
  <c r="F10" i="1"/>
  <c r="Q10" i="1" s="1"/>
  <c r="X9" i="1"/>
  <c r="F9" i="1"/>
  <c r="Q9" i="1" s="1"/>
  <c r="X8" i="1"/>
  <c r="Q8" i="1"/>
  <c r="F8" i="1"/>
  <c r="X7" i="1"/>
  <c r="F7" i="1"/>
  <c r="Q7" i="1" s="1"/>
  <c r="X6" i="1"/>
  <c r="F6" i="1"/>
  <c r="Q6" i="1" s="1"/>
  <c r="X5" i="1"/>
  <c r="F5" i="1"/>
  <c r="Q5" i="1" s="1"/>
  <c r="X130" i="1" l="1"/>
  <c r="Q130" i="1"/>
  <c r="F130" i="1"/>
</calcChain>
</file>

<file path=xl/sharedStrings.xml><?xml version="1.0" encoding="utf-8"?>
<sst xmlns="http://schemas.openxmlformats.org/spreadsheetml/2006/main" count="166" uniqueCount="158">
  <si>
    <t>Ramo General 28, distribución de Participaciones a los Municipios del Estado de Chiapas</t>
  </si>
  <si>
    <r>
      <t>Mes de diciembre del ejercicio fiscal</t>
    </r>
    <r>
      <rPr>
        <b/>
        <sz val="8"/>
        <color theme="1"/>
        <rFont val="Arial"/>
        <family val="2"/>
      </rPr>
      <t xml:space="preserve"> 2020</t>
    </r>
  </si>
  <si>
    <t>FEIEF compensación provisional de noviembre, diciembre y 4to trimestre 2020</t>
  </si>
  <si>
    <t xml:space="preserve">Cifras en pesos </t>
  </si>
  <si>
    <t>FGP</t>
  </si>
  <si>
    <t>FFM</t>
  </si>
  <si>
    <t>FOFIR</t>
  </si>
  <si>
    <t>No.</t>
  </si>
  <si>
    <t>Municipio</t>
  </si>
  <si>
    <t>Descuento ISR</t>
  </si>
  <si>
    <t>FGP 
Neto</t>
  </si>
  <si>
    <t>ISAN</t>
  </si>
  <si>
    <t>IEPS</t>
  </si>
  <si>
    <t>IVFGyD</t>
  </si>
  <si>
    <t>FoCo</t>
  </si>
  <si>
    <t>FoCo 
ISAN</t>
  </si>
  <si>
    <t>FEXHI</t>
  </si>
  <si>
    <t>ISR 
Participable</t>
  </si>
  <si>
    <t xml:space="preserve">ISR EBI </t>
  </si>
  <si>
    <t>T o t a l</t>
  </si>
  <si>
    <t>Noviembre</t>
  </si>
  <si>
    <t>Diciembre y 
Dif. 4to trimestre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</si>
  <si>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</si>
  <si>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</si>
  <si>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</si>
  <si>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</si>
  <si>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</si>
  <si>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</si>
  <si>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</si>
  <si>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</si>
  <si>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</si>
  <si>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</si>
  <si>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</si>
  <si>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</si>
  <si>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</si>
  <si>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</si>
  <si>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</si>
  <si>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</si>
  <si>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</si>
  <si>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</si>
  <si>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</si>
  <si>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</si>
  <si>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</si>
  <si>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</si>
  <si>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</si>
  <si>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</si>
  <si>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</si>
  <si>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</si>
  <si>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</si>
  <si>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</si>
  <si>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</si>
  <si>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</si>
  <si>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</si>
  <si>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</si>
  <si>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</si>
  <si>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</si>
  <si>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</si>
  <si>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</si>
  <si>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</si>
  <si>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</si>
  <si>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</si>
  <si>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</si>
  <si>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</si>
  <si>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</si>
  <si>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</si>
  <si>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</si>
  <si>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</si>
  <si>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</si>
  <si>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</si>
  <si>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</si>
  <si>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</si>
  <si>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</si>
  <si>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</si>
  <si>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</si>
  <si>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</si>
  <si>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</si>
  <si>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</si>
  <si>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</si>
  <si>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</si>
  <si>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</si>
  <si>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</si>
  <si>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</si>
  <si>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</si>
  <si>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</si>
  <si>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</si>
  <si>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</si>
  <si>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</si>
  <si>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</si>
  <si>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</si>
  <si>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</si>
  <si>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</si>
  <si>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</si>
  <si>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</si>
  <si>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</si>
  <si>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</si>
  <si>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</si>
  <si>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</si>
  <si>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</si>
  <si>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</si>
  <si>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</si>
  <si>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</si>
  <si>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</si>
  <si>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</si>
  <si>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</si>
  <si>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</si>
  <si>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</si>
  <si>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</si>
  <si>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</si>
  <si>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</si>
  <si>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</si>
  <si>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</si>
  <si>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</si>
  <si>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</si>
  <si>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</si>
  <si>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</si>
  <si>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</si>
  <si>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</si>
  <si>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</si>
  <si>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</si>
  <si>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</si>
  <si>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</si>
  <si>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</si>
  <si>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</si>
  <si>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</si>
  <si>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</si>
  <si>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</si>
  <si>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</si>
  <si>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</si>
  <si>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</si>
  <si>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</si>
  <si>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</si>
  <si>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</si>
  <si>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</si>
  <si>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</si>
  <si>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</si>
  <si>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</si>
  <si>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</si>
  <si>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</si>
  <si>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</si>
  <si>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</si>
  <si>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</si>
  <si>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</si>
  <si>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</si>
  <si>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</si>
  <si>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</si>
  <si>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</si>
  <si>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Belisario Domínguez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</si>
  <si>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</si>
  <si>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</si>
  <si>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</si>
  <si>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</si>
  <si>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</si>
  <si>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</si>
  <si>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</si>
  <si>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FEXHI: Fondo de Extracción de Hidrocarburos</t>
  </si>
  <si>
    <t>FoCo ISAN: Fondo de Compensación del ISAN</t>
  </si>
  <si>
    <t>ISR EBI: Impuesto sobre la renta, Enajenación de Bienes Inmuebles</t>
  </si>
  <si>
    <t>Fuente: Elaborado por el Área de Coordinación Hacendaria, adscrita a la Unidad Técnica de la Secretaría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</si>
</sst>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31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6"/>
      <color theme="0" tint="-0.49998474074526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7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5" borderId="0" applyNumberFormat="0" applyBorder="0" applyAlignment="0" applyProtection="0"/>
    <xf numFmtId="0" fontId="14" fillId="17" borderId="10" applyNumberFormat="0" applyAlignment="0" applyProtection="0"/>
    <xf numFmtId="0" fontId="15" fillId="18" borderId="11" applyNumberFormat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8" fillId="8" borderId="10" applyNumberFormat="0" applyAlignment="0" applyProtection="0"/>
    <xf numFmtId="164" fontId="6" fillId="0" borderId="0" applyFont="0" applyFill="0" applyBorder="0" applyAlignment="0" applyProtection="0"/>
    <xf numFmtId="0" fontId="19" fillId="4" borderId="0" applyNumberFormat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1" fillId="23" borderId="0" applyNumberFormat="0" applyBorder="0" applyAlignment="0" applyProtection="0"/>
    <xf numFmtId="0" fontId="20" fillId="0" borderId="0"/>
    <xf numFmtId="0" fontId="22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24" borderId="13" applyNumberFormat="0" applyFont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17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17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</cellStyleXfs>
  <cellXfs count="43">
    <xf numFmtId="0" fontId="0" fillId="0" borderId="0" xfId="0"/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/>
    </xf>
    <xf numFmtId="0" fontId="7" fillId="2" borderId="3" xfId="4" applyFont="1" applyFill="1" applyBorder="1" applyAlignment="1" applyProtection="1">
      <alignment vertical="center" wrapText="1"/>
    </xf>
    <xf numFmtId="41" fontId="2" fillId="2" borderId="3" xfId="0" applyNumberFormat="1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vertical="center"/>
    </xf>
    <xf numFmtId="41" fontId="3" fillId="2" borderId="4" xfId="0" applyNumberFormat="1" applyFont="1" applyFill="1" applyBorder="1" applyAlignment="1">
      <alignment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5" xfId="4" applyFont="1" applyFill="1" applyBorder="1" applyAlignment="1" applyProtection="1">
      <alignment vertical="center" wrapText="1"/>
    </xf>
    <xf numFmtId="41" fontId="2" fillId="2" borderId="5" xfId="0" applyNumberFormat="1" applyFont="1" applyFill="1" applyBorder="1" applyAlignment="1">
      <alignment vertical="center"/>
    </xf>
    <xf numFmtId="41" fontId="3" fillId="2" borderId="6" xfId="0" applyNumberFormat="1" applyFont="1" applyFill="1" applyBorder="1" applyAlignment="1">
      <alignment vertical="center"/>
    </xf>
    <xf numFmtId="0" fontId="7" fillId="2" borderId="5" xfId="3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vertical="center"/>
    </xf>
    <xf numFmtId="41" fontId="3" fillId="2" borderId="8" xfId="0" applyNumberFormat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41" fontId="3" fillId="2" borderId="9" xfId="1" applyNumberFormat="1" applyFont="1" applyFill="1" applyBorder="1" applyAlignment="1">
      <alignment vertical="center"/>
    </xf>
    <xf numFmtId="0" fontId="9" fillId="2" borderId="9" xfId="1" applyFont="1" applyFill="1" applyBorder="1" applyAlignment="1">
      <alignment horizontal="center" vertical="center"/>
    </xf>
    <xf numFmtId="41" fontId="3" fillId="2" borderId="9" xfId="0" applyNumberFormat="1" applyFont="1" applyFill="1" applyBorder="1" applyAlignment="1">
      <alignment vertical="center"/>
    </xf>
    <xf numFmtId="41" fontId="2" fillId="2" borderId="9" xfId="0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 wrapText="1"/>
    </xf>
    <xf numFmtId="41" fontId="4" fillId="2" borderId="0" xfId="1" applyNumberFormat="1" applyFont="1" applyFill="1" applyBorder="1" applyAlignment="1">
      <alignment vertical="center"/>
    </xf>
    <xf numFmtId="43" fontId="4" fillId="2" borderId="0" xfId="1" applyNumberFormat="1" applyFont="1" applyFill="1" applyBorder="1" applyAlignment="1">
      <alignment vertical="center"/>
    </xf>
    <xf numFmtId="0" fontId="30" fillId="2" borderId="0" xfId="1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</cellXfs>
  <cellStyles count="8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Hipervínculo" xfId="4" builtinId="8"/>
    <cellStyle name="Incorrecto 2" xfId="36"/>
    <cellStyle name="Millares [0] 2" xfId="37"/>
    <cellStyle name="Millares [0] 3" xfId="38"/>
    <cellStyle name="Millares 10" xfId="39"/>
    <cellStyle name="Millares 11" xfId="40"/>
    <cellStyle name="Millares 12" xfId="41"/>
    <cellStyle name="Millares 13" xfId="42"/>
    <cellStyle name="Millares 2" xfId="43"/>
    <cellStyle name="Millares 2 2" xfId="44"/>
    <cellStyle name="Millares 2 3" xfId="45"/>
    <cellStyle name="Millares 3" xfId="46"/>
    <cellStyle name="Millares 3 2" xfId="47"/>
    <cellStyle name="Millares 4" xfId="48"/>
    <cellStyle name="Millares 4 2" xfId="49"/>
    <cellStyle name="Millares 5" xfId="50"/>
    <cellStyle name="Millares 6" xfId="51"/>
    <cellStyle name="Millares 7" xfId="52"/>
    <cellStyle name="Millares 8" xfId="53"/>
    <cellStyle name="Millares 9" xfId="54"/>
    <cellStyle name="Moneda 2" xfId="55"/>
    <cellStyle name="Neutral 2" xfId="56"/>
    <cellStyle name="Normal" xfId="0" builtinId="0"/>
    <cellStyle name="Normal 2" xfId="57"/>
    <cellStyle name="Normal 2 2" xfId="2"/>
    <cellStyle name="Normal 2 2 2" xfId="58"/>
    <cellStyle name="Normal 2 3" xfId="59"/>
    <cellStyle name="Normal 2 3 2" xfId="60"/>
    <cellStyle name="Normal 2_JULIO" xfId="61"/>
    <cellStyle name="Normal 3" xfId="1"/>
    <cellStyle name="Normal 3 2" xfId="62"/>
    <cellStyle name="Normal 3 2 2" xfId="63"/>
    <cellStyle name="Normal 3 2 3" xfId="64"/>
    <cellStyle name="Normal 3 3" xfId="65"/>
    <cellStyle name="Normal 3_JULIO" xfId="66"/>
    <cellStyle name="Normal 4" xfId="67"/>
    <cellStyle name="Normal 4 2" xfId="3"/>
    <cellStyle name="Normal 4 3" xfId="68"/>
    <cellStyle name="Normal 5" xfId="69"/>
    <cellStyle name="Normal 5 2" xfId="70"/>
    <cellStyle name="Normal 6" xfId="71"/>
    <cellStyle name="Normal 6 2" xfId="72"/>
    <cellStyle name="Normal 7" xfId="73"/>
    <cellStyle name="Notas 2" xfId="74"/>
    <cellStyle name="Porcentaje 2" xfId="75"/>
    <cellStyle name="Porcentaje 3" xfId="76"/>
    <cellStyle name="Salida 2" xfId="77"/>
    <cellStyle name="Texto de advertencia 2" xfId="78"/>
    <cellStyle name="Texto explicativo 2" xfId="79"/>
    <cellStyle name="Título 1 2" xfId="80"/>
    <cellStyle name="Título 2 2" xfId="81"/>
    <cellStyle name="Título 3 2" xfId="82"/>
    <cellStyle name="Título 4" xfId="83"/>
    <cellStyle name="Total 2" xfId="8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147"/>
  <sheetViews>
    <sheetView tabSelected="1" topLeftCell="I115" zoomScaleNormal="100" workbookViewId="0">
      <selection activeCell="O145" sqref="O145"/>
    </sheetView>
  </sheetViews>
  <sheetFormatPr baseColWidth="10" defaultRowHeight="13.5" customHeight="1" x14ac:dyDescent="0.3"/>
  <cols>
    <col min="1" max="1" width="2.140625" style="1" customWidth="1"/>
    <col min="2" max="2" width="3.5703125" style="31" bestFit="1" customWidth="1"/>
    <col min="3" max="3" width="20.7109375" style="1" bestFit="1" customWidth="1"/>
    <col min="4" max="4" width="10.7109375" style="11" customWidth="1"/>
    <col min="5" max="5" width="10.7109375" style="11" bestFit="1" customWidth="1"/>
    <col min="6" max="6" width="10.7109375" style="11" customWidth="1"/>
    <col min="7" max="7" width="9.85546875" style="11" bestFit="1" customWidth="1"/>
    <col min="8" max="8" width="9" style="11" customWidth="1"/>
    <col min="9" max="9" width="9" style="11" bestFit="1" customWidth="1"/>
    <col min="10" max="10" width="9.85546875" style="11" customWidth="1"/>
    <col min="11" max="11" width="9.28515625" style="11" customWidth="1"/>
    <col min="12" max="12" width="9.85546875" style="11" customWidth="1"/>
    <col min="13" max="13" width="7.7109375" style="11" customWidth="1"/>
    <col min="14" max="14" width="9" style="11" customWidth="1"/>
    <col min="15" max="15" width="12" style="11" customWidth="1"/>
    <col min="16" max="16" width="9.85546875" style="11" customWidth="1"/>
    <col min="17" max="17" width="10.7109375" style="11" bestFit="1" customWidth="1"/>
    <col min="18" max="18" width="3.140625" style="11" customWidth="1"/>
    <col min="19" max="23" width="9.85546875" style="11" bestFit="1" customWidth="1"/>
    <col min="24" max="24" width="10.7109375" style="11" bestFit="1" customWidth="1"/>
    <col min="25" max="25" width="11.5703125" style="11" bestFit="1" customWidth="1"/>
    <col min="26" max="16384" width="11.42578125" style="11"/>
  </cols>
  <sheetData>
    <row r="1" spans="2:24" s="1" customFormat="1" ht="14.25" customHeight="1" x14ac:dyDescent="0.3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24" s="1" customFormat="1" ht="11.25" x14ac:dyDescent="0.3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S2" s="40" t="s">
        <v>2</v>
      </c>
      <c r="T2" s="40"/>
      <c r="U2" s="40"/>
      <c r="V2" s="40"/>
      <c r="W2" s="40"/>
      <c r="X2" s="40"/>
    </row>
    <row r="3" spans="2:24" s="1" customFormat="1" ht="11.25" x14ac:dyDescent="0.3">
      <c r="B3" s="41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S3" s="42" t="s">
        <v>4</v>
      </c>
      <c r="T3" s="42"/>
      <c r="U3" s="42" t="s">
        <v>5</v>
      </c>
      <c r="V3" s="42"/>
      <c r="W3" s="2" t="s">
        <v>6</v>
      </c>
      <c r="X3" s="2"/>
    </row>
    <row r="4" spans="2:24" s="3" customFormat="1" ht="16.5" x14ac:dyDescent="0.3">
      <c r="B4" s="4" t="s">
        <v>7</v>
      </c>
      <c r="C4" s="4" t="s">
        <v>8</v>
      </c>
      <c r="D4" s="5" t="s">
        <v>4</v>
      </c>
      <c r="E4" s="5" t="s">
        <v>9</v>
      </c>
      <c r="F4" s="5" t="s">
        <v>10</v>
      </c>
      <c r="G4" s="5" t="s">
        <v>5</v>
      </c>
      <c r="H4" s="5" t="s">
        <v>11</v>
      </c>
      <c r="I4" s="5" t="s">
        <v>12</v>
      </c>
      <c r="J4" s="5" t="s">
        <v>6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6"/>
      <c r="S4" s="4" t="s">
        <v>20</v>
      </c>
      <c r="T4" s="7" t="s">
        <v>21</v>
      </c>
      <c r="U4" s="4" t="s">
        <v>20</v>
      </c>
      <c r="V4" s="7" t="s">
        <v>21</v>
      </c>
      <c r="W4" s="7" t="s">
        <v>21</v>
      </c>
      <c r="X4" s="5" t="s">
        <v>19</v>
      </c>
    </row>
    <row r="5" spans="2:24" ht="13.5" customHeight="1" x14ac:dyDescent="0.3">
      <c r="B5" s="8">
        <v>1</v>
      </c>
      <c r="C5" s="9" t="s">
        <v>22</v>
      </c>
      <c r="D5" s="10">
        <v>1583970.6702315551</v>
      </c>
      <c r="E5" s="10">
        <v>0</v>
      </c>
      <c r="F5" s="10">
        <f>D5-E5</f>
        <v>1583970.6702315551</v>
      </c>
      <c r="G5" s="10">
        <v>200715.49</v>
      </c>
      <c r="H5" s="10">
        <v>9043.56</v>
      </c>
      <c r="I5" s="10">
        <v>13092.28</v>
      </c>
      <c r="J5" s="10">
        <v>7769.75</v>
      </c>
      <c r="K5" s="10">
        <v>25267.759999999998</v>
      </c>
      <c r="L5" s="10">
        <v>36014.86</v>
      </c>
      <c r="M5" s="10">
        <v>2953.31</v>
      </c>
      <c r="N5" s="10">
        <v>0</v>
      </c>
      <c r="O5" s="10">
        <v>0</v>
      </c>
      <c r="P5" s="10">
        <v>1011.21</v>
      </c>
      <c r="Q5" s="10">
        <f>F5+G5+H5+I5+J5+K5+L5+M5+N5+O5+P5</f>
        <v>1879838.8902315553</v>
      </c>
      <c r="S5" s="10">
        <v>137253.75</v>
      </c>
      <c r="T5" s="10">
        <v>331632.99</v>
      </c>
      <c r="U5" s="10">
        <v>29778.26</v>
      </c>
      <c r="V5" s="10">
        <v>47993.07</v>
      </c>
      <c r="W5" s="10">
        <v>935.07</v>
      </c>
      <c r="X5" s="12">
        <f>S5+T5+U5+V5+W5</f>
        <v>547593.1399999999</v>
      </c>
    </row>
    <row r="6" spans="2:24" ht="13.5" customHeight="1" x14ac:dyDescent="0.3">
      <c r="B6" s="13">
        <v>2</v>
      </c>
      <c r="C6" s="14" t="s">
        <v>23</v>
      </c>
      <c r="D6" s="15">
        <v>1391343.1570535251</v>
      </c>
      <c r="E6" s="15">
        <v>0</v>
      </c>
      <c r="F6" s="15">
        <f>D6-E6</f>
        <v>1391343.1570535251</v>
      </c>
      <c r="G6" s="15">
        <v>228453.99</v>
      </c>
      <c r="H6" s="15">
        <v>8080.1</v>
      </c>
      <c r="I6" s="15">
        <v>11259.49</v>
      </c>
      <c r="J6" s="15">
        <v>9339</v>
      </c>
      <c r="K6" s="15">
        <v>30504.86</v>
      </c>
      <c r="L6" s="15">
        <v>43479.45</v>
      </c>
      <c r="M6" s="15">
        <v>2550.35</v>
      </c>
      <c r="N6" s="15">
        <v>0</v>
      </c>
      <c r="O6" s="15">
        <v>0</v>
      </c>
      <c r="P6" s="15">
        <v>1077.94</v>
      </c>
      <c r="Q6" s="15">
        <f>F6+G6+H6+I6+J6+K6+L6+M6+N6+O6+P6</f>
        <v>1726088.3370535253</v>
      </c>
      <c r="S6" s="15">
        <v>146310.88</v>
      </c>
      <c r="T6" s="15">
        <v>353516.85</v>
      </c>
      <c r="U6" s="15">
        <v>32259.53</v>
      </c>
      <c r="V6" s="15">
        <v>51992.09</v>
      </c>
      <c r="W6" s="15">
        <v>1123.92</v>
      </c>
      <c r="X6" s="16">
        <f t="shared" ref="X6:X69" si="0">S6+T6+U6+V6+W6</f>
        <v>585203.27</v>
      </c>
    </row>
    <row r="7" spans="2:24" ht="13.5" customHeight="1" x14ac:dyDescent="0.3">
      <c r="B7" s="13">
        <v>3</v>
      </c>
      <c r="C7" s="14" t="s">
        <v>24</v>
      </c>
      <c r="D7" s="15">
        <v>2271469.3354280535</v>
      </c>
      <c r="E7" s="15">
        <v>0</v>
      </c>
      <c r="F7" s="15">
        <f t="shared" ref="F7:F70" si="1">D7-E7</f>
        <v>2271469.3354280535</v>
      </c>
      <c r="G7" s="15">
        <v>323266.14</v>
      </c>
      <c r="H7" s="15">
        <v>12852.11</v>
      </c>
      <c r="I7" s="15">
        <v>19381.099999999999</v>
      </c>
      <c r="J7" s="15">
        <v>12194.76</v>
      </c>
      <c r="K7" s="15">
        <v>41907.03</v>
      </c>
      <c r="L7" s="15">
        <v>59731.29</v>
      </c>
      <c r="M7" s="15">
        <v>4128.03</v>
      </c>
      <c r="N7" s="15">
        <v>0</v>
      </c>
      <c r="O7" s="15">
        <v>562470</v>
      </c>
      <c r="P7" s="15">
        <v>1450.05</v>
      </c>
      <c r="Q7" s="15">
        <f t="shared" ref="Q7:Q70" si="2">F7+G7+H7+I7+J7+K7+L7+M7+N7+O7+P7</f>
        <v>3308849.8454280528</v>
      </c>
      <c r="S7" s="15">
        <v>196818.43</v>
      </c>
      <c r="T7" s="15">
        <v>475553.37</v>
      </c>
      <c r="U7" s="15">
        <v>44602.19</v>
      </c>
      <c r="V7" s="15">
        <v>71884.539999999994</v>
      </c>
      <c r="W7" s="15">
        <v>1467.61</v>
      </c>
      <c r="X7" s="16">
        <f t="shared" si="0"/>
        <v>790326.14</v>
      </c>
    </row>
    <row r="8" spans="2:24" ht="13.5" customHeight="1" x14ac:dyDescent="0.3">
      <c r="B8" s="13">
        <v>4</v>
      </c>
      <c r="C8" s="17" t="s">
        <v>25</v>
      </c>
      <c r="D8" s="15">
        <v>2426872.3210117505</v>
      </c>
      <c r="E8" s="15">
        <v>0</v>
      </c>
      <c r="F8" s="15">
        <f t="shared" si="1"/>
        <v>2426872.3210117505</v>
      </c>
      <c r="G8" s="15">
        <v>347505.64</v>
      </c>
      <c r="H8" s="15">
        <v>13352.87</v>
      </c>
      <c r="I8" s="15">
        <v>22031.63</v>
      </c>
      <c r="J8" s="15">
        <v>305561.15000000002</v>
      </c>
      <c r="K8" s="15">
        <v>52032.2</v>
      </c>
      <c r="L8" s="15">
        <v>74162.990000000005</v>
      </c>
      <c r="M8" s="15">
        <v>4294.97</v>
      </c>
      <c r="N8" s="15">
        <v>0</v>
      </c>
      <c r="O8" s="15">
        <v>0</v>
      </c>
      <c r="P8" s="15">
        <v>1288.6500000000001</v>
      </c>
      <c r="Q8" s="15">
        <f t="shared" si="2"/>
        <v>3247102.4210117511</v>
      </c>
      <c r="S8" s="15">
        <v>174911.65</v>
      </c>
      <c r="T8" s="15">
        <v>422622.12</v>
      </c>
      <c r="U8" s="15">
        <v>40803.93</v>
      </c>
      <c r="V8" s="15">
        <v>65762.94</v>
      </c>
      <c r="W8" s="15">
        <v>36773.5</v>
      </c>
      <c r="X8" s="16">
        <f t="shared" si="0"/>
        <v>740874.14000000013</v>
      </c>
    </row>
    <row r="9" spans="2:24" ht="13.5" customHeight="1" x14ac:dyDescent="0.3">
      <c r="B9" s="13">
        <v>5</v>
      </c>
      <c r="C9" s="14" t="s">
        <v>26</v>
      </c>
      <c r="D9" s="15">
        <v>1636278.8835279278</v>
      </c>
      <c r="E9" s="15">
        <v>0</v>
      </c>
      <c r="F9" s="15">
        <f t="shared" si="1"/>
        <v>1636278.8835279278</v>
      </c>
      <c r="G9" s="15">
        <v>307078.15999999997</v>
      </c>
      <c r="H9" s="15">
        <v>9192.1299999999992</v>
      </c>
      <c r="I9" s="15">
        <v>14002.63</v>
      </c>
      <c r="J9" s="15">
        <v>179200.32</v>
      </c>
      <c r="K9" s="15">
        <v>30582.67</v>
      </c>
      <c r="L9" s="15">
        <v>43590.36</v>
      </c>
      <c r="M9" s="15">
        <v>3022.1</v>
      </c>
      <c r="N9" s="15">
        <v>168844.05</v>
      </c>
      <c r="O9" s="15">
        <v>0</v>
      </c>
      <c r="P9" s="15">
        <v>922.14</v>
      </c>
      <c r="Q9" s="15">
        <f t="shared" si="2"/>
        <v>2392713.4435279272</v>
      </c>
      <c r="S9" s="15">
        <v>125164.52</v>
      </c>
      <c r="T9" s="15">
        <v>302422.95</v>
      </c>
      <c r="U9" s="15">
        <v>27644.73</v>
      </c>
      <c r="V9" s="15">
        <v>44554.5</v>
      </c>
      <c r="W9" s="15">
        <v>21566.3</v>
      </c>
      <c r="X9" s="16">
        <f t="shared" si="0"/>
        <v>521353</v>
      </c>
    </row>
    <row r="10" spans="2:24" ht="13.5" customHeight="1" x14ac:dyDescent="0.3">
      <c r="B10" s="13">
        <v>6</v>
      </c>
      <c r="C10" s="14" t="s">
        <v>27</v>
      </c>
      <c r="D10" s="15">
        <v>2605051.6906130943</v>
      </c>
      <c r="E10" s="15">
        <v>0</v>
      </c>
      <c r="F10" s="15">
        <f t="shared" si="1"/>
        <v>2605051.6906130943</v>
      </c>
      <c r="G10" s="15">
        <v>599374.89</v>
      </c>
      <c r="H10" s="15">
        <v>13838.91</v>
      </c>
      <c r="I10" s="15">
        <v>25793.24</v>
      </c>
      <c r="J10" s="15">
        <v>13205.4</v>
      </c>
      <c r="K10" s="15">
        <v>44259.49</v>
      </c>
      <c r="L10" s="15">
        <v>63084.32</v>
      </c>
      <c r="M10" s="15">
        <v>4309.87</v>
      </c>
      <c r="N10" s="15">
        <v>0</v>
      </c>
      <c r="O10" s="15">
        <v>18860</v>
      </c>
      <c r="P10" s="15">
        <v>1210.8399999999999</v>
      </c>
      <c r="Q10" s="15">
        <f t="shared" si="2"/>
        <v>3388988.6506130947</v>
      </c>
      <c r="S10" s="15">
        <v>164349.60999999999</v>
      </c>
      <c r="T10" s="15">
        <v>397102.1</v>
      </c>
      <c r="U10" s="15">
        <v>38736.06</v>
      </c>
      <c r="V10" s="15">
        <v>62430.19</v>
      </c>
      <c r="W10" s="15">
        <v>1589.24</v>
      </c>
      <c r="X10" s="16">
        <f t="shared" si="0"/>
        <v>664207.19999999995</v>
      </c>
    </row>
    <row r="11" spans="2:24" ht="13.5" customHeight="1" x14ac:dyDescent="0.3">
      <c r="B11" s="13">
        <v>7</v>
      </c>
      <c r="C11" s="14" t="s">
        <v>28</v>
      </c>
      <c r="D11" s="15">
        <v>1160822.4203867258</v>
      </c>
      <c r="E11" s="15">
        <v>0</v>
      </c>
      <c r="F11" s="15">
        <f t="shared" si="1"/>
        <v>1160822.4203867258</v>
      </c>
      <c r="G11" s="15">
        <v>96362.93</v>
      </c>
      <c r="H11" s="15">
        <v>6574.69</v>
      </c>
      <c r="I11" s="15">
        <v>9799.15</v>
      </c>
      <c r="J11" s="15">
        <v>110639.82</v>
      </c>
      <c r="K11" s="15">
        <v>16909.98</v>
      </c>
      <c r="L11" s="15">
        <v>24102.28</v>
      </c>
      <c r="M11" s="15">
        <v>2141.29</v>
      </c>
      <c r="N11" s="15">
        <v>0</v>
      </c>
      <c r="O11" s="15">
        <v>0</v>
      </c>
      <c r="P11" s="15">
        <v>712.39</v>
      </c>
      <c r="Q11" s="15">
        <f t="shared" si="2"/>
        <v>1428064.9503867256</v>
      </c>
      <c r="S11" s="15">
        <v>96693.97</v>
      </c>
      <c r="T11" s="15">
        <v>233632.31</v>
      </c>
      <c r="U11" s="15">
        <v>21443.68</v>
      </c>
      <c r="V11" s="15">
        <v>34560.400000000001</v>
      </c>
      <c r="W11" s="15">
        <v>13315.22</v>
      </c>
      <c r="X11" s="16">
        <f t="shared" si="0"/>
        <v>399645.58</v>
      </c>
    </row>
    <row r="12" spans="2:24" ht="13.5" customHeight="1" x14ac:dyDescent="0.3">
      <c r="B12" s="13">
        <v>8</v>
      </c>
      <c r="C12" s="14" t="s">
        <v>29</v>
      </c>
      <c r="D12" s="15">
        <v>1734051.5829747457</v>
      </c>
      <c r="E12" s="15">
        <v>0</v>
      </c>
      <c r="F12" s="15">
        <f t="shared" si="1"/>
        <v>1734051.5829747457</v>
      </c>
      <c r="G12" s="15">
        <v>259847.66</v>
      </c>
      <c r="H12" s="15">
        <v>9892.0499999999993</v>
      </c>
      <c r="I12" s="15">
        <v>14612</v>
      </c>
      <c r="J12" s="15">
        <v>12101.08</v>
      </c>
      <c r="K12" s="15">
        <v>41500.660000000003</v>
      </c>
      <c r="L12" s="15">
        <v>59152.08</v>
      </c>
      <c r="M12" s="15">
        <v>3140.33</v>
      </c>
      <c r="N12" s="15">
        <v>0</v>
      </c>
      <c r="O12" s="15">
        <v>0</v>
      </c>
      <c r="P12" s="15">
        <v>1202.53</v>
      </c>
      <c r="Q12" s="15">
        <f t="shared" si="2"/>
        <v>2135499.9729747456</v>
      </c>
      <c r="S12" s="15">
        <v>163221.48000000001</v>
      </c>
      <c r="T12" s="15">
        <v>394376.3</v>
      </c>
      <c r="U12" s="15">
        <v>37641.9</v>
      </c>
      <c r="V12" s="15">
        <v>60666.77</v>
      </c>
      <c r="W12" s="15">
        <v>1456.33</v>
      </c>
      <c r="X12" s="16">
        <f t="shared" si="0"/>
        <v>657362.78</v>
      </c>
    </row>
    <row r="13" spans="2:24" ht="13.5" customHeight="1" x14ac:dyDescent="0.3">
      <c r="B13" s="13">
        <v>9</v>
      </c>
      <c r="C13" s="14" t="s">
        <v>30</v>
      </c>
      <c r="D13" s="15">
        <v>3574272.6939046835</v>
      </c>
      <c r="E13" s="15">
        <v>0</v>
      </c>
      <c r="F13" s="15">
        <f t="shared" si="1"/>
        <v>3574272.6939046835</v>
      </c>
      <c r="G13" s="15">
        <v>496972.33</v>
      </c>
      <c r="H13" s="15">
        <v>19935.37</v>
      </c>
      <c r="I13" s="15">
        <v>30665.97</v>
      </c>
      <c r="J13" s="15">
        <v>17236.8</v>
      </c>
      <c r="K13" s="15">
        <v>52844.91</v>
      </c>
      <c r="L13" s="15">
        <v>75321.36</v>
      </c>
      <c r="M13" s="15">
        <v>6710.91</v>
      </c>
      <c r="N13" s="15">
        <v>0</v>
      </c>
      <c r="O13" s="15">
        <v>217872</v>
      </c>
      <c r="P13" s="15">
        <v>1743.2</v>
      </c>
      <c r="Q13" s="15">
        <f t="shared" si="2"/>
        <v>4493575.5439046845</v>
      </c>
      <c r="S13" s="15">
        <v>236608.34</v>
      </c>
      <c r="T13" s="15">
        <v>571693.87</v>
      </c>
      <c r="U13" s="15">
        <v>53377.47</v>
      </c>
      <c r="V13" s="15">
        <v>86027.49</v>
      </c>
      <c r="W13" s="15">
        <v>2074.4</v>
      </c>
      <c r="X13" s="16">
        <f t="shared" si="0"/>
        <v>949781.57</v>
      </c>
    </row>
    <row r="14" spans="2:24" ht="13.5" customHeight="1" x14ac:dyDescent="0.3">
      <c r="B14" s="13">
        <v>10</v>
      </c>
      <c r="C14" s="14" t="s">
        <v>31</v>
      </c>
      <c r="D14" s="15">
        <v>949506.79490169836</v>
      </c>
      <c r="E14" s="15">
        <v>0</v>
      </c>
      <c r="F14" s="15">
        <f t="shared" si="1"/>
        <v>949506.79490169836</v>
      </c>
      <c r="G14" s="15">
        <v>118471.92</v>
      </c>
      <c r="H14" s="15">
        <v>5604.1</v>
      </c>
      <c r="I14" s="15">
        <v>7143.59</v>
      </c>
      <c r="J14" s="15">
        <v>3220.14</v>
      </c>
      <c r="K14" s="15">
        <v>11469.32</v>
      </c>
      <c r="L14" s="15">
        <v>16347.55</v>
      </c>
      <c r="M14" s="15">
        <v>1849.4</v>
      </c>
      <c r="N14" s="15">
        <v>0</v>
      </c>
      <c r="O14" s="15">
        <v>0</v>
      </c>
      <c r="P14" s="15">
        <v>706.07</v>
      </c>
      <c r="Q14" s="15">
        <f t="shared" si="2"/>
        <v>1114318.8849016984</v>
      </c>
      <c r="S14" s="15">
        <v>95836.72</v>
      </c>
      <c r="T14" s="15">
        <v>231561.01</v>
      </c>
      <c r="U14" s="15">
        <v>28740.66</v>
      </c>
      <c r="V14" s="15">
        <v>46320.79</v>
      </c>
      <c r="W14" s="15">
        <v>387.54</v>
      </c>
      <c r="X14" s="16">
        <f t="shared" si="0"/>
        <v>402846.71999999991</v>
      </c>
    </row>
    <row r="15" spans="2:24" ht="13.5" customHeight="1" x14ac:dyDescent="0.3">
      <c r="B15" s="13">
        <v>11</v>
      </c>
      <c r="C15" s="14" t="s">
        <v>32</v>
      </c>
      <c r="D15" s="15">
        <v>2045674.2275374993</v>
      </c>
      <c r="E15" s="15">
        <v>0</v>
      </c>
      <c r="F15" s="15">
        <f t="shared" si="1"/>
        <v>2045674.2275374993</v>
      </c>
      <c r="G15" s="15">
        <v>301157.7</v>
      </c>
      <c r="H15" s="15">
        <v>10815.53</v>
      </c>
      <c r="I15" s="15">
        <v>20370.11</v>
      </c>
      <c r="J15" s="15">
        <v>8654.93</v>
      </c>
      <c r="K15" s="15">
        <v>29440.43</v>
      </c>
      <c r="L15" s="15">
        <v>41962.28</v>
      </c>
      <c r="M15" s="15">
        <v>3392.39</v>
      </c>
      <c r="N15" s="15">
        <v>0</v>
      </c>
      <c r="O15" s="15">
        <v>0</v>
      </c>
      <c r="P15" s="15">
        <v>888.51</v>
      </c>
      <c r="Q15" s="15">
        <f t="shared" si="2"/>
        <v>2462356.1075374992</v>
      </c>
      <c r="S15" s="15">
        <v>120599.33</v>
      </c>
      <c r="T15" s="15">
        <v>291392.5</v>
      </c>
      <c r="U15" s="15">
        <v>26753.14</v>
      </c>
      <c r="V15" s="15">
        <v>43117.55</v>
      </c>
      <c r="W15" s="15">
        <v>1041.5999999999999</v>
      </c>
      <c r="X15" s="16">
        <f t="shared" si="0"/>
        <v>482904.12</v>
      </c>
    </row>
    <row r="16" spans="2:24" ht="13.5" customHeight="1" x14ac:dyDescent="0.3">
      <c r="B16" s="13">
        <v>12</v>
      </c>
      <c r="C16" s="14" t="s">
        <v>33</v>
      </c>
      <c r="D16" s="15">
        <v>2758539.1701353351</v>
      </c>
      <c r="E16" s="15">
        <v>0</v>
      </c>
      <c r="F16" s="15">
        <f t="shared" si="1"/>
        <v>2758539.1701353351</v>
      </c>
      <c r="G16" s="15">
        <v>446483.23</v>
      </c>
      <c r="H16" s="15">
        <v>15709.27</v>
      </c>
      <c r="I16" s="15">
        <v>23586.45</v>
      </c>
      <c r="J16" s="15">
        <v>22224.71</v>
      </c>
      <c r="K16" s="15">
        <v>71582.27</v>
      </c>
      <c r="L16" s="15">
        <v>102028.26</v>
      </c>
      <c r="M16" s="15">
        <v>4898.22</v>
      </c>
      <c r="N16" s="15">
        <v>0</v>
      </c>
      <c r="O16" s="15">
        <v>196716</v>
      </c>
      <c r="P16" s="15">
        <v>1994.43</v>
      </c>
      <c r="Q16" s="15">
        <f t="shared" si="2"/>
        <v>3643762.0101353354</v>
      </c>
      <c r="S16" s="15">
        <v>270709.21999999997</v>
      </c>
      <c r="T16" s="15">
        <v>654088.54</v>
      </c>
      <c r="U16" s="15">
        <v>65484.35</v>
      </c>
      <c r="V16" s="15">
        <v>105539.93</v>
      </c>
      <c r="W16" s="15">
        <v>2674.69</v>
      </c>
      <c r="X16" s="16">
        <f t="shared" si="0"/>
        <v>1098496.73</v>
      </c>
    </row>
    <row r="17" spans="2:24" ht="13.5" customHeight="1" x14ac:dyDescent="0.3">
      <c r="B17" s="13">
        <v>13</v>
      </c>
      <c r="C17" s="17" t="s">
        <v>34</v>
      </c>
      <c r="D17" s="15">
        <v>1965717.3336981712</v>
      </c>
      <c r="E17" s="15">
        <v>0</v>
      </c>
      <c r="F17" s="15">
        <f t="shared" si="1"/>
        <v>1965717.3336981712</v>
      </c>
      <c r="G17" s="15">
        <v>365100.18</v>
      </c>
      <c r="H17" s="15">
        <v>11081.41</v>
      </c>
      <c r="I17" s="15">
        <v>17035.41</v>
      </c>
      <c r="J17" s="15">
        <v>15038.05</v>
      </c>
      <c r="K17" s="15">
        <v>51230.49</v>
      </c>
      <c r="L17" s="15">
        <v>73020.28</v>
      </c>
      <c r="M17" s="15">
        <v>3516.41</v>
      </c>
      <c r="N17" s="15">
        <v>0</v>
      </c>
      <c r="O17" s="15">
        <v>0</v>
      </c>
      <c r="P17" s="15">
        <v>1275.68</v>
      </c>
      <c r="Q17" s="15">
        <f t="shared" si="2"/>
        <v>2503015.2436981718</v>
      </c>
      <c r="S17" s="15">
        <v>173151.56</v>
      </c>
      <c r="T17" s="15">
        <v>418369.39</v>
      </c>
      <c r="U17" s="15">
        <v>41332.67</v>
      </c>
      <c r="V17" s="15">
        <v>66615.11</v>
      </c>
      <c r="W17" s="15">
        <v>1809.79</v>
      </c>
      <c r="X17" s="16">
        <f t="shared" si="0"/>
        <v>701278.52</v>
      </c>
    </row>
    <row r="18" spans="2:24" ht="13.5" customHeight="1" x14ac:dyDescent="0.3">
      <c r="B18" s="13">
        <v>14</v>
      </c>
      <c r="C18" s="14" t="s">
        <v>35</v>
      </c>
      <c r="D18" s="15">
        <v>1939415.6142018612</v>
      </c>
      <c r="E18" s="15">
        <v>0</v>
      </c>
      <c r="F18" s="15">
        <f t="shared" si="1"/>
        <v>1939415.6142018612</v>
      </c>
      <c r="G18" s="15">
        <v>278406.90000000002</v>
      </c>
      <c r="H18" s="15">
        <v>10347.24</v>
      </c>
      <c r="I18" s="15">
        <v>19075.79</v>
      </c>
      <c r="J18" s="15">
        <v>201958.83</v>
      </c>
      <c r="K18" s="15">
        <v>35243.599999999999</v>
      </c>
      <c r="L18" s="15">
        <v>50233.72</v>
      </c>
      <c r="M18" s="15">
        <v>3211.85</v>
      </c>
      <c r="N18" s="15">
        <v>0</v>
      </c>
      <c r="O18" s="15">
        <v>0</v>
      </c>
      <c r="P18" s="15">
        <v>943.61</v>
      </c>
      <c r="Q18" s="15">
        <f t="shared" si="2"/>
        <v>2538837.1542018619</v>
      </c>
      <c r="S18" s="15">
        <v>128078.2</v>
      </c>
      <c r="T18" s="15">
        <v>309462.98</v>
      </c>
      <c r="U18" s="15">
        <v>56244.18</v>
      </c>
      <c r="V18" s="15">
        <v>90647.72</v>
      </c>
      <c r="W18" s="15">
        <v>24305.22</v>
      </c>
      <c r="X18" s="16">
        <f t="shared" si="0"/>
        <v>608738.29999999993</v>
      </c>
    </row>
    <row r="19" spans="2:24" ht="13.5" customHeight="1" x14ac:dyDescent="0.3">
      <c r="B19" s="13">
        <v>15</v>
      </c>
      <c r="C19" s="14" t="s">
        <v>36</v>
      </c>
      <c r="D19" s="15">
        <v>2841798.7031010473</v>
      </c>
      <c r="E19" s="15">
        <v>0</v>
      </c>
      <c r="F19" s="15">
        <f t="shared" si="1"/>
        <v>2841798.7031010473</v>
      </c>
      <c r="G19" s="15">
        <v>490429.29</v>
      </c>
      <c r="H19" s="15">
        <v>15727.53</v>
      </c>
      <c r="I19" s="15">
        <v>25551.75</v>
      </c>
      <c r="J19" s="15">
        <v>19591.53</v>
      </c>
      <c r="K19" s="15">
        <v>62669.42</v>
      </c>
      <c r="L19" s="15">
        <v>89324.51</v>
      </c>
      <c r="M19" s="15">
        <v>5030.46</v>
      </c>
      <c r="N19" s="15">
        <v>0</v>
      </c>
      <c r="O19" s="15">
        <v>0</v>
      </c>
      <c r="P19" s="15">
        <v>1602.19</v>
      </c>
      <c r="Q19" s="15">
        <f t="shared" si="2"/>
        <v>3551725.3831010466</v>
      </c>
      <c r="S19" s="15">
        <v>217468.59</v>
      </c>
      <c r="T19" s="15">
        <v>525448.36</v>
      </c>
      <c r="U19" s="15">
        <v>52639.22</v>
      </c>
      <c r="V19" s="15">
        <v>84837.67</v>
      </c>
      <c r="W19" s="15">
        <v>2357.79</v>
      </c>
      <c r="X19" s="16">
        <f t="shared" si="0"/>
        <v>882751.63</v>
      </c>
    </row>
    <row r="20" spans="2:24" ht="13.5" customHeight="1" x14ac:dyDescent="0.3">
      <c r="B20" s="13">
        <v>16</v>
      </c>
      <c r="C20" s="14" t="s">
        <v>37</v>
      </c>
      <c r="D20" s="15">
        <v>1841339.4627396844</v>
      </c>
      <c r="E20" s="15">
        <v>0</v>
      </c>
      <c r="F20" s="15">
        <f t="shared" si="1"/>
        <v>1841339.4627396844</v>
      </c>
      <c r="G20" s="15">
        <v>215498.13</v>
      </c>
      <c r="H20" s="15">
        <v>10426.290000000001</v>
      </c>
      <c r="I20" s="15">
        <v>15120.5</v>
      </c>
      <c r="J20" s="15">
        <v>7332.75</v>
      </c>
      <c r="K20" s="15">
        <v>24765.16</v>
      </c>
      <c r="L20" s="15">
        <v>35298.5</v>
      </c>
      <c r="M20" s="15">
        <v>3552.08</v>
      </c>
      <c r="N20" s="15">
        <v>0</v>
      </c>
      <c r="O20" s="15">
        <v>0</v>
      </c>
      <c r="P20" s="15">
        <v>952.7</v>
      </c>
      <c r="Q20" s="15">
        <f t="shared" si="2"/>
        <v>2154285.572739685</v>
      </c>
      <c r="S20" s="15">
        <v>129312.41</v>
      </c>
      <c r="T20" s="15">
        <v>312445.08</v>
      </c>
      <c r="U20" s="15">
        <v>28028.16</v>
      </c>
      <c r="V20" s="15">
        <v>45172.47</v>
      </c>
      <c r="W20" s="15">
        <v>882.48</v>
      </c>
      <c r="X20" s="16">
        <f t="shared" si="0"/>
        <v>515840.6</v>
      </c>
    </row>
    <row r="21" spans="2:24" ht="13.5" customHeight="1" x14ac:dyDescent="0.3">
      <c r="B21" s="13">
        <v>17</v>
      </c>
      <c r="C21" s="14" t="s">
        <v>38</v>
      </c>
      <c r="D21" s="15">
        <v>5075350.046371717</v>
      </c>
      <c r="E21" s="15">
        <v>0</v>
      </c>
      <c r="F21" s="15">
        <f t="shared" si="1"/>
        <v>5075350.046371717</v>
      </c>
      <c r="G21" s="15">
        <v>841556.84</v>
      </c>
      <c r="H21" s="15">
        <v>28412.12</v>
      </c>
      <c r="I21" s="15">
        <v>44587.199999999997</v>
      </c>
      <c r="J21" s="15">
        <v>35632.49</v>
      </c>
      <c r="K21" s="15">
        <v>112829.35</v>
      </c>
      <c r="L21" s="15">
        <v>160818.91</v>
      </c>
      <c r="M21" s="15">
        <v>9052.49</v>
      </c>
      <c r="N21" s="15">
        <v>0</v>
      </c>
      <c r="O21" s="15">
        <v>0</v>
      </c>
      <c r="P21" s="15">
        <v>3118.12</v>
      </c>
      <c r="Q21" s="15">
        <f t="shared" si="2"/>
        <v>6311357.5663717175</v>
      </c>
      <c r="S21" s="15">
        <v>423229</v>
      </c>
      <c r="T21" s="15">
        <v>1022607.36</v>
      </c>
      <c r="U21" s="15">
        <v>98557.5</v>
      </c>
      <c r="V21" s="15">
        <v>158843.32999999999</v>
      </c>
      <c r="W21" s="15">
        <v>4288.28</v>
      </c>
      <c r="X21" s="16">
        <f t="shared" si="0"/>
        <v>1707525.47</v>
      </c>
    </row>
    <row r="22" spans="2:24" ht="13.5" customHeight="1" x14ac:dyDescent="0.3">
      <c r="B22" s="13">
        <v>18</v>
      </c>
      <c r="C22" s="14" t="s">
        <v>39</v>
      </c>
      <c r="D22" s="15">
        <v>1325640.342706813</v>
      </c>
      <c r="E22" s="15">
        <v>0</v>
      </c>
      <c r="F22" s="15">
        <f t="shared" si="1"/>
        <v>1325640.342706813</v>
      </c>
      <c r="G22" s="15">
        <v>173903.75</v>
      </c>
      <c r="H22" s="15">
        <v>7375.83</v>
      </c>
      <c r="I22" s="15">
        <v>11726.05</v>
      </c>
      <c r="J22" s="15">
        <v>3957.49</v>
      </c>
      <c r="K22" s="15">
        <v>13610.03</v>
      </c>
      <c r="L22" s="15">
        <v>19398.759999999998</v>
      </c>
      <c r="M22" s="15">
        <v>2378.7800000000002</v>
      </c>
      <c r="N22" s="15">
        <v>0</v>
      </c>
      <c r="O22" s="15">
        <v>82208</v>
      </c>
      <c r="P22" s="15">
        <v>751.75</v>
      </c>
      <c r="Q22" s="15">
        <f t="shared" si="2"/>
        <v>1640950.7827068132</v>
      </c>
      <c r="S22" s="15">
        <v>102037.05</v>
      </c>
      <c r="T22" s="15">
        <v>246542.27</v>
      </c>
      <c r="U22" s="15">
        <v>20124.7</v>
      </c>
      <c r="V22" s="15">
        <v>32434.61</v>
      </c>
      <c r="W22" s="15">
        <v>476.27</v>
      </c>
      <c r="X22" s="16">
        <f t="shared" si="0"/>
        <v>401614.9</v>
      </c>
    </row>
    <row r="23" spans="2:24" ht="13.5" customHeight="1" x14ac:dyDescent="0.3">
      <c r="B23" s="13">
        <v>19</v>
      </c>
      <c r="C23" s="14" t="s">
        <v>40</v>
      </c>
      <c r="D23" s="15">
        <v>10772660.482337113</v>
      </c>
      <c r="E23" s="15">
        <v>0</v>
      </c>
      <c r="F23" s="15">
        <f t="shared" si="1"/>
        <v>10772660.482337113</v>
      </c>
      <c r="G23" s="15">
        <v>1682607.27</v>
      </c>
      <c r="H23" s="15">
        <v>61799.6</v>
      </c>
      <c r="I23" s="15">
        <v>90639.38</v>
      </c>
      <c r="J23" s="15">
        <v>65935.91</v>
      </c>
      <c r="K23" s="15">
        <v>202995.28</v>
      </c>
      <c r="L23" s="15">
        <v>289334.98</v>
      </c>
      <c r="M23" s="15">
        <v>19226.599999999999</v>
      </c>
      <c r="N23" s="15">
        <v>0</v>
      </c>
      <c r="O23" s="15">
        <v>1571067</v>
      </c>
      <c r="P23" s="15">
        <v>8144.27</v>
      </c>
      <c r="Q23" s="15">
        <f t="shared" si="2"/>
        <v>14764410.772337113</v>
      </c>
      <c r="S23" s="15">
        <v>1105440.2</v>
      </c>
      <c r="T23" s="15">
        <v>2670968.39</v>
      </c>
      <c r="U23" s="15">
        <v>231469.17</v>
      </c>
      <c r="V23" s="15">
        <v>373054.64</v>
      </c>
      <c r="W23" s="15">
        <v>7935.22</v>
      </c>
      <c r="X23" s="16">
        <f t="shared" si="0"/>
        <v>4388867.6199999992</v>
      </c>
    </row>
    <row r="24" spans="2:24" ht="13.5" customHeight="1" x14ac:dyDescent="0.3">
      <c r="B24" s="13">
        <v>20</v>
      </c>
      <c r="C24" s="14" t="s">
        <v>41</v>
      </c>
      <c r="D24" s="15">
        <v>2854983.4132538047</v>
      </c>
      <c r="E24" s="15">
        <v>0</v>
      </c>
      <c r="F24" s="15">
        <f t="shared" si="1"/>
        <v>2854983.4132538047</v>
      </c>
      <c r="G24" s="15">
        <v>1213075.2</v>
      </c>
      <c r="H24" s="15">
        <v>15737.84</v>
      </c>
      <c r="I24" s="15">
        <v>25983.18</v>
      </c>
      <c r="J24" s="15">
        <v>19940.02</v>
      </c>
      <c r="K24" s="15">
        <v>70896.78</v>
      </c>
      <c r="L24" s="15">
        <v>101051.21</v>
      </c>
      <c r="M24" s="15">
        <v>5000.87</v>
      </c>
      <c r="N24" s="15">
        <v>0</v>
      </c>
      <c r="O24" s="15">
        <v>0</v>
      </c>
      <c r="P24" s="15">
        <v>1604.42</v>
      </c>
      <c r="Q24" s="15">
        <f t="shared" si="2"/>
        <v>4308272.9332538052</v>
      </c>
      <c r="S24" s="15">
        <v>217771.75</v>
      </c>
      <c r="T24" s="15">
        <v>526180.85</v>
      </c>
      <c r="U24" s="15">
        <v>567487.17000000004</v>
      </c>
      <c r="V24" s="15">
        <v>914608.73</v>
      </c>
      <c r="W24" s="15">
        <v>2399.73</v>
      </c>
      <c r="X24" s="16">
        <f t="shared" si="0"/>
        <v>2228448.23</v>
      </c>
    </row>
    <row r="25" spans="2:24" ht="13.5" customHeight="1" x14ac:dyDescent="0.3">
      <c r="B25" s="13">
        <v>21</v>
      </c>
      <c r="C25" s="17" t="s">
        <v>42</v>
      </c>
      <c r="D25" s="15">
        <v>1792662.4484932213</v>
      </c>
      <c r="E25" s="15">
        <v>0</v>
      </c>
      <c r="F25" s="15">
        <f t="shared" si="1"/>
        <v>1792662.4484932213</v>
      </c>
      <c r="G25" s="15">
        <v>291130.65000000002</v>
      </c>
      <c r="H25" s="15">
        <v>10223.98</v>
      </c>
      <c r="I25" s="15">
        <v>14903.17</v>
      </c>
      <c r="J25" s="15">
        <v>9367.36</v>
      </c>
      <c r="K25" s="15">
        <v>31034.52</v>
      </c>
      <c r="L25" s="15">
        <v>44234.39</v>
      </c>
      <c r="M25" s="15">
        <v>3322.01</v>
      </c>
      <c r="N25" s="15">
        <v>0</v>
      </c>
      <c r="O25" s="15">
        <v>0</v>
      </c>
      <c r="P25" s="15">
        <v>1155.9000000000001</v>
      </c>
      <c r="Q25" s="15">
        <f t="shared" si="2"/>
        <v>2198034.4284932208</v>
      </c>
      <c r="S25" s="15">
        <v>156892.84</v>
      </c>
      <c r="T25" s="15">
        <v>379085.02</v>
      </c>
      <c r="U25" s="15">
        <v>34990.410000000003</v>
      </c>
      <c r="V25" s="15">
        <v>56393.41</v>
      </c>
      <c r="W25" s="15">
        <v>1127.3399999999999</v>
      </c>
      <c r="X25" s="16">
        <f t="shared" si="0"/>
        <v>628489.02</v>
      </c>
    </row>
    <row r="26" spans="2:24" ht="13.5" customHeight="1" x14ac:dyDescent="0.3">
      <c r="B26" s="13">
        <v>22</v>
      </c>
      <c r="C26" s="17" t="s">
        <v>43</v>
      </c>
      <c r="D26" s="15">
        <v>1258322.6710272185</v>
      </c>
      <c r="E26" s="15">
        <v>0</v>
      </c>
      <c r="F26" s="15">
        <f t="shared" si="1"/>
        <v>1258322.6710272185</v>
      </c>
      <c r="G26" s="15">
        <v>286378.28999999998</v>
      </c>
      <c r="H26" s="15">
        <v>7364.05</v>
      </c>
      <c r="I26" s="15">
        <v>9622.7000000000007</v>
      </c>
      <c r="J26" s="15">
        <v>214179.17</v>
      </c>
      <c r="K26" s="15">
        <v>30419.08</v>
      </c>
      <c r="L26" s="15">
        <v>43357.18</v>
      </c>
      <c r="M26" s="15">
        <v>2454.77</v>
      </c>
      <c r="N26" s="15">
        <v>0</v>
      </c>
      <c r="O26" s="15">
        <v>0</v>
      </c>
      <c r="P26" s="15">
        <v>866.71</v>
      </c>
      <c r="Q26" s="15">
        <f t="shared" si="2"/>
        <v>1852964.6210272184</v>
      </c>
      <c r="S26" s="15">
        <v>117640.08</v>
      </c>
      <c r="T26" s="15">
        <v>284242.37</v>
      </c>
      <c r="U26" s="15">
        <v>48925.26</v>
      </c>
      <c r="V26" s="15">
        <v>78851.94</v>
      </c>
      <c r="W26" s="15">
        <v>25775.91</v>
      </c>
      <c r="X26" s="16">
        <f t="shared" si="0"/>
        <v>555435.56000000006</v>
      </c>
    </row>
    <row r="27" spans="2:24" ht="13.5" customHeight="1" x14ac:dyDescent="0.3">
      <c r="B27" s="13">
        <v>23</v>
      </c>
      <c r="C27" s="17" t="s">
        <v>44</v>
      </c>
      <c r="D27" s="15">
        <v>4312008.6626331685</v>
      </c>
      <c r="E27" s="15">
        <v>0</v>
      </c>
      <c r="F27" s="15">
        <f t="shared" si="1"/>
        <v>4312008.6626331685</v>
      </c>
      <c r="G27" s="15">
        <v>747944.32</v>
      </c>
      <c r="H27" s="15">
        <v>22879.3</v>
      </c>
      <c r="I27" s="15">
        <v>43695.74</v>
      </c>
      <c r="J27" s="15">
        <v>933308.39</v>
      </c>
      <c r="K27" s="15">
        <v>146244.79999999999</v>
      </c>
      <c r="L27" s="15">
        <v>208446.9</v>
      </c>
      <c r="M27" s="15">
        <v>6798.58</v>
      </c>
      <c r="N27" s="15">
        <v>0</v>
      </c>
      <c r="O27" s="15">
        <v>11570</v>
      </c>
      <c r="P27" s="15">
        <v>2352.15</v>
      </c>
      <c r="Q27" s="15">
        <f t="shared" si="2"/>
        <v>6435248.8426331691</v>
      </c>
      <c r="S27" s="15">
        <v>319262.64</v>
      </c>
      <c r="T27" s="15">
        <v>771403.48</v>
      </c>
      <c r="U27" s="15">
        <v>85830</v>
      </c>
      <c r="V27" s="15">
        <v>138330.65</v>
      </c>
      <c r="W27" s="15">
        <v>112321.25</v>
      </c>
      <c r="X27" s="16">
        <f t="shared" si="0"/>
        <v>1427148.02</v>
      </c>
    </row>
    <row r="28" spans="2:24" ht="13.5" customHeight="1" x14ac:dyDescent="0.3">
      <c r="B28" s="13">
        <v>24</v>
      </c>
      <c r="C28" s="17" t="s">
        <v>45</v>
      </c>
      <c r="D28" s="15">
        <v>1387567.0328810697</v>
      </c>
      <c r="E28" s="15">
        <v>0</v>
      </c>
      <c r="F28" s="15">
        <f t="shared" si="1"/>
        <v>1387567.0328810697</v>
      </c>
      <c r="G28" s="15">
        <v>177758.65</v>
      </c>
      <c r="H28" s="15">
        <v>7679.28</v>
      </c>
      <c r="I28" s="15">
        <v>12566.22</v>
      </c>
      <c r="J28" s="15">
        <v>115066.12</v>
      </c>
      <c r="K28" s="15">
        <v>19402.11</v>
      </c>
      <c r="L28" s="15">
        <v>27654.39</v>
      </c>
      <c r="M28" s="15">
        <v>2423.71</v>
      </c>
      <c r="N28" s="15">
        <v>0</v>
      </c>
      <c r="O28" s="15">
        <v>0</v>
      </c>
      <c r="P28" s="15">
        <v>818.78</v>
      </c>
      <c r="Q28" s="15">
        <f t="shared" si="2"/>
        <v>1750936.2928810695</v>
      </c>
      <c r="S28" s="15">
        <v>111134.57</v>
      </c>
      <c r="T28" s="15">
        <v>268523.73</v>
      </c>
      <c r="U28" s="15">
        <v>23890.75</v>
      </c>
      <c r="V28" s="15">
        <v>38504.29</v>
      </c>
      <c r="W28" s="15">
        <v>13847.91</v>
      </c>
      <c r="X28" s="16">
        <f t="shared" si="0"/>
        <v>455901.24999999994</v>
      </c>
    </row>
    <row r="29" spans="2:24" ht="13.5" customHeight="1" x14ac:dyDescent="0.3">
      <c r="B29" s="13">
        <v>25</v>
      </c>
      <c r="C29" s="17" t="s">
        <v>46</v>
      </c>
      <c r="D29" s="15">
        <v>1085207.4598497048</v>
      </c>
      <c r="E29" s="15">
        <v>0</v>
      </c>
      <c r="F29" s="15">
        <f t="shared" si="1"/>
        <v>1085207.4598497048</v>
      </c>
      <c r="G29" s="15">
        <v>164202.04</v>
      </c>
      <c r="H29" s="15">
        <v>6505.32</v>
      </c>
      <c r="I29" s="15">
        <v>8087.89</v>
      </c>
      <c r="J29" s="15">
        <v>3284.59</v>
      </c>
      <c r="K29" s="15">
        <v>10809.61</v>
      </c>
      <c r="L29" s="15">
        <v>15407.25</v>
      </c>
      <c r="M29" s="15">
        <v>2045.22</v>
      </c>
      <c r="N29" s="15">
        <v>0</v>
      </c>
      <c r="O29" s="15">
        <v>0</v>
      </c>
      <c r="P29" s="15">
        <v>987.23</v>
      </c>
      <c r="Q29" s="15">
        <f t="shared" si="2"/>
        <v>1296536.6098497049</v>
      </c>
      <c r="S29" s="15">
        <v>133999.18</v>
      </c>
      <c r="T29" s="15">
        <v>323769.28000000003</v>
      </c>
      <c r="U29" s="15">
        <v>27348.52</v>
      </c>
      <c r="V29" s="15">
        <v>44077.11</v>
      </c>
      <c r="W29" s="15">
        <v>395.29</v>
      </c>
      <c r="X29" s="16">
        <f t="shared" si="0"/>
        <v>529589.38000000012</v>
      </c>
    </row>
    <row r="30" spans="2:24" ht="13.5" customHeight="1" x14ac:dyDescent="0.3">
      <c r="B30" s="13">
        <v>26</v>
      </c>
      <c r="C30" s="17" t="s">
        <v>47</v>
      </c>
      <c r="D30" s="15">
        <v>2337201.413589207</v>
      </c>
      <c r="E30" s="15">
        <v>0</v>
      </c>
      <c r="F30" s="15">
        <f t="shared" si="1"/>
        <v>2337201.413589207</v>
      </c>
      <c r="G30" s="15">
        <v>374848.24</v>
      </c>
      <c r="H30" s="15">
        <v>12673.7</v>
      </c>
      <c r="I30" s="15">
        <v>22457.87</v>
      </c>
      <c r="J30" s="15">
        <v>420390.92</v>
      </c>
      <c r="K30" s="15">
        <v>66174.880000000005</v>
      </c>
      <c r="L30" s="15">
        <v>94320.94</v>
      </c>
      <c r="M30" s="15">
        <v>3866.45</v>
      </c>
      <c r="N30" s="15">
        <v>0</v>
      </c>
      <c r="O30" s="15">
        <v>0</v>
      </c>
      <c r="P30" s="15">
        <v>1352.31</v>
      </c>
      <c r="Q30" s="15">
        <f t="shared" si="2"/>
        <v>3333286.723589207</v>
      </c>
      <c r="S30" s="15">
        <v>183552.07</v>
      </c>
      <c r="T30" s="15">
        <v>443499.14</v>
      </c>
      <c r="U30" s="15">
        <v>44763.27</v>
      </c>
      <c r="V30" s="15">
        <v>72144.14</v>
      </c>
      <c r="W30" s="15">
        <v>50592.959999999999</v>
      </c>
      <c r="X30" s="16">
        <f t="shared" si="0"/>
        <v>794551.58</v>
      </c>
    </row>
    <row r="31" spans="2:24" ht="13.5" customHeight="1" x14ac:dyDescent="0.3">
      <c r="B31" s="13">
        <v>27</v>
      </c>
      <c r="C31" s="17" t="s">
        <v>48</v>
      </c>
      <c r="D31" s="15">
        <v>5484912.821116047</v>
      </c>
      <c r="E31" s="15">
        <v>0</v>
      </c>
      <c r="F31" s="15">
        <f t="shared" si="1"/>
        <v>5484912.821116047</v>
      </c>
      <c r="G31" s="15">
        <v>913365.24</v>
      </c>
      <c r="H31" s="15">
        <v>32212.7</v>
      </c>
      <c r="I31" s="15">
        <v>45042.18</v>
      </c>
      <c r="J31" s="15">
        <v>43292.25</v>
      </c>
      <c r="K31" s="15">
        <v>133871.22</v>
      </c>
      <c r="L31" s="15">
        <v>190810.48</v>
      </c>
      <c r="M31" s="15">
        <v>9472.49</v>
      </c>
      <c r="N31" s="15">
        <v>0</v>
      </c>
      <c r="O31" s="15">
        <v>21178</v>
      </c>
      <c r="P31" s="15">
        <v>5272.56</v>
      </c>
      <c r="Q31" s="15">
        <f t="shared" si="2"/>
        <v>6879429.9411160471</v>
      </c>
      <c r="S31" s="15">
        <v>715656.47</v>
      </c>
      <c r="T31" s="15">
        <v>1729171.61</v>
      </c>
      <c r="U31" s="15">
        <v>151878.46</v>
      </c>
      <c r="V31" s="15">
        <v>244779.75</v>
      </c>
      <c r="W31" s="15">
        <v>5210.1099999999997</v>
      </c>
      <c r="X31" s="16">
        <f t="shared" si="0"/>
        <v>2846696.4</v>
      </c>
    </row>
    <row r="32" spans="2:24" ht="13.5" customHeight="1" x14ac:dyDescent="0.3">
      <c r="B32" s="13">
        <v>28</v>
      </c>
      <c r="C32" s="17" t="s">
        <v>49</v>
      </c>
      <c r="D32" s="15">
        <v>1311059.6889199836</v>
      </c>
      <c r="E32" s="15">
        <v>0</v>
      </c>
      <c r="F32" s="15">
        <f t="shared" si="1"/>
        <v>1311059.6889199836</v>
      </c>
      <c r="G32" s="15">
        <v>65706.710000000006</v>
      </c>
      <c r="H32" s="15">
        <v>7259.86</v>
      </c>
      <c r="I32" s="15">
        <v>11596.9</v>
      </c>
      <c r="J32" s="15">
        <v>2534.77</v>
      </c>
      <c r="K32" s="15">
        <v>8958.39</v>
      </c>
      <c r="L32" s="15">
        <v>12768.64</v>
      </c>
      <c r="M32" s="15">
        <v>2386.09</v>
      </c>
      <c r="N32" s="15">
        <v>0</v>
      </c>
      <c r="O32" s="15">
        <v>42621</v>
      </c>
      <c r="P32" s="15">
        <v>670.01</v>
      </c>
      <c r="Q32" s="15">
        <f t="shared" si="2"/>
        <v>1465562.0589199835</v>
      </c>
      <c r="S32" s="15">
        <v>90941.35</v>
      </c>
      <c r="T32" s="15">
        <v>219732.81</v>
      </c>
      <c r="U32" s="15">
        <v>16604.349999999999</v>
      </c>
      <c r="V32" s="15">
        <v>26760.93</v>
      </c>
      <c r="W32" s="15">
        <v>305.05</v>
      </c>
      <c r="X32" s="16">
        <f t="shared" si="0"/>
        <v>354344.49</v>
      </c>
    </row>
    <row r="33" spans="2:24" ht="13.5" customHeight="1" x14ac:dyDescent="0.3">
      <c r="B33" s="13">
        <v>29</v>
      </c>
      <c r="C33" s="17" t="s">
        <v>50</v>
      </c>
      <c r="D33" s="15">
        <v>992636.29156742722</v>
      </c>
      <c r="E33" s="15">
        <v>0</v>
      </c>
      <c r="F33" s="15">
        <f t="shared" si="1"/>
        <v>992636.29156742722</v>
      </c>
      <c r="G33" s="15">
        <v>400216.56</v>
      </c>
      <c r="H33" s="15">
        <v>5770.06</v>
      </c>
      <c r="I33" s="15">
        <v>7885.28</v>
      </c>
      <c r="J33" s="15">
        <v>2148.48</v>
      </c>
      <c r="K33" s="15">
        <v>6782.58</v>
      </c>
      <c r="L33" s="15">
        <v>9667.4</v>
      </c>
      <c r="M33" s="15">
        <v>1867.66</v>
      </c>
      <c r="N33" s="15">
        <v>0</v>
      </c>
      <c r="O33" s="15">
        <v>36918</v>
      </c>
      <c r="P33" s="15">
        <v>720.59</v>
      </c>
      <c r="Q33" s="15">
        <f t="shared" si="2"/>
        <v>1464612.9015674272</v>
      </c>
      <c r="S33" s="15">
        <v>97807.49</v>
      </c>
      <c r="T33" s="15">
        <v>236322.8</v>
      </c>
      <c r="U33" s="15">
        <v>15905.24</v>
      </c>
      <c r="V33" s="15">
        <v>25634.18</v>
      </c>
      <c r="W33" s="15">
        <v>258.56</v>
      </c>
      <c r="X33" s="16">
        <f t="shared" si="0"/>
        <v>375928.26999999996</v>
      </c>
    </row>
    <row r="34" spans="2:24" ht="13.5" customHeight="1" x14ac:dyDescent="0.3">
      <c r="B34" s="13">
        <v>30</v>
      </c>
      <c r="C34" s="17" t="s">
        <v>51</v>
      </c>
      <c r="D34" s="15">
        <v>2397177.3965444309</v>
      </c>
      <c r="E34" s="15">
        <v>0</v>
      </c>
      <c r="F34" s="15">
        <f t="shared" si="1"/>
        <v>2397177.3965444309</v>
      </c>
      <c r="G34" s="15">
        <v>364273.22</v>
      </c>
      <c r="H34" s="15">
        <v>13439.52</v>
      </c>
      <c r="I34" s="15">
        <v>20629.349999999999</v>
      </c>
      <c r="J34" s="15">
        <v>14929.34</v>
      </c>
      <c r="K34" s="15">
        <v>51578.58</v>
      </c>
      <c r="L34" s="15">
        <v>73516.429999999993</v>
      </c>
      <c r="M34" s="15">
        <v>4411.8</v>
      </c>
      <c r="N34" s="15">
        <v>0</v>
      </c>
      <c r="O34" s="15">
        <v>0</v>
      </c>
      <c r="P34" s="15">
        <v>1340.55</v>
      </c>
      <c r="Q34" s="15">
        <f t="shared" si="2"/>
        <v>2941296.1865444309</v>
      </c>
      <c r="S34" s="15">
        <v>181955.56</v>
      </c>
      <c r="T34" s="15">
        <v>439641.64</v>
      </c>
      <c r="U34" s="15">
        <v>42939.02</v>
      </c>
      <c r="V34" s="15">
        <v>69204.039999999994</v>
      </c>
      <c r="W34" s="15">
        <v>1796.71</v>
      </c>
      <c r="X34" s="16">
        <f t="shared" si="0"/>
        <v>735536.97</v>
      </c>
    </row>
    <row r="35" spans="2:24" ht="13.5" customHeight="1" x14ac:dyDescent="0.3">
      <c r="B35" s="13">
        <v>31</v>
      </c>
      <c r="C35" s="17" t="s">
        <v>52</v>
      </c>
      <c r="D35" s="15">
        <v>5302096.2844684208</v>
      </c>
      <c r="E35" s="15">
        <v>0</v>
      </c>
      <c r="F35" s="15">
        <f t="shared" si="1"/>
        <v>5302096.2844684208</v>
      </c>
      <c r="G35" s="15">
        <v>1760842.65</v>
      </c>
      <c r="H35" s="15">
        <v>28849.37</v>
      </c>
      <c r="I35" s="15">
        <v>50836.63</v>
      </c>
      <c r="J35" s="15">
        <v>1442056.67</v>
      </c>
      <c r="K35" s="15">
        <v>219149.66</v>
      </c>
      <c r="L35" s="15">
        <v>312360.28000000003</v>
      </c>
      <c r="M35" s="15">
        <v>8717.02</v>
      </c>
      <c r="N35" s="15">
        <v>0</v>
      </c>
      <c r="O35" s="15">
        <v>0</v>
      </c>
      <c r="P35" s="15">
        <v>3229.98</v>
      </c>
      <c r="Q35" s="15">
        <f t="shared" si="2"/>
        <v>9128138.5444684196</v>
      </c>
      <c r="S35" s="15">
        <v>438411.93</v>
      </c>
      <c r="T35" s="15">
        <v>1059292.3899999999</v>
      </c>
      <c r="U35" s="15">
        <v>548939.84</v>
      </c>
      <c r="V35" s="15">
        <v>884716.33</v>
      </c>
      <c r="W35" s="15">
        <v>173547.8</v>
      </c>
      <c r="X35" s="16">
        <f t="shared" si="0"/>
        <v>3104908.2899999996</v>
      </c>
    </row>
    <row r="36" spans="2:24" ht="13.5" customHeight="1" x14ac:dyDescent="0.3">
      <c r="B36" s="13">
        <v>32</v>
      </c>
      <c r="C36" s="14" t="s">
        <v>53</v>
      </c>
      <c r="D36" s="15">
        <v>2380341.2142286864</v>
      </c>
      <c r="E36" s="15">
        <v>0</v>
      </c>
      <c r="F36" s="15">
        <f t="shared" si="1"/>
        <v>2380341.2142286864</v>
      </c>
      <c r="G36" s="15">
        <v>377801.87</v>
      </c>
      <c r="H36" s="15">
        <v>13213.71</v>
      </c>
      <c r="I36" s="15">
        <v>20968.28</v>
      </c>
      <c r="J36" s="15">
        <v>13673.77</v>
      </c>
      <c r="K36" s="15">
        <v>44854.8</v>
      </c>
      <c r="L36" s="15">
        <v>63932.82</v>
      </c>
      <c r="M36" s="15">
        <v>4332.08</v>
      </c>
      <c r="N36" s="15">
        <v>0</v>
      </c>
      <c r="O36" s="15">
        <v>78870</v>
      </c>
      <c r="P36" s="15">
        <v>1250.3499999999999</v>
      </c>
      <c r="Q36" s="15">
        <f t="shared" si="2"/>
        <v>2999238.8942286861</v>
      </c>
      <c r="S36" s="15">
        <v>169712.64000000001</v>
      </c>
      <c r="T36" s="15">
        <v>410060.26</v>
      </c>
      <c r="U36" s="15">
        <v>39637.51</v>
      </c>
      <c r="V36" s="15">
        <v>63883.05</v>
      </c>
      <c r="W36" s="15">
        <v>1645.6</v>
      </c>
      <c r="X36" s="16">
        <f t="shared" si="0"/>
        <v>684939.06</v>
      </c>
    </row>
    <row r="37" spans="2:24" ht="13.5" customHeight="1" x14ac:dyDescent="0.3">
      <c r="B37" s="13">
        <v>33</v>
      </c>
      <c r="C37" s="17" t="s">
        <v>54</v>
      </c>
      <c r="D37" s="15">
        <v>974064.32209843723</v>
      </c>
      <c r="E37" s="15">
        <v>0</v>
      </c>
      <c r="F37" s="15">
        <f t="shared" si="1"/>
        <v>974064.32209843723</v>
      </c>
      <c r="G37" s="15">
        <v>211214.78</v>
      </c>
      <c r="H37" s="15">
        <v>5700.75</v>
      </c>
      <c r="I37" s="15">
        <v>7501.57</v>
      </c>
      <c r="J37" s="15">
        <v>3192.64</v>
      </c>
      <c r="K37" s="15">
        <v>11406.55</v>
      </c>
      <c r="L37" s="15">
        <v>16258.09</v>
      </c>
      <c r="M37" s="15">
        <v>1880.97</v>
      </c>
      <c r="N37" s="15">
        <v>0</v>
      </c>
      <c r="O37" s="15">
        <v>0</v>
      </c>
      <c r="P37" s="15">
        <v>692.8</v>
      </c>
      <c r="Q37" s="15">
        <f t="shared" si="2"/>
        <v>1231912.4720984374</v>
      </c>
      <c r="S37" s="15">
        <v>94035.91</v>
      </c>
      <c r="T37" s="15">
        <v>227209.9</v>
      </c>
      <c r="U37" s="15">
        <v>83140.52</v>
      </c>
      <c r="V37" s="15">
        <v>133996.06</v>
      </c>
      <c r="W37" s="15">
        <v>384.23</v>
      </c>
      <c r="X37" s="16">
        <f t="shared" si="0"/>
        <v>538766.62</v>
      </c>
    </row>
    <row r="38" spans="2:24" ht="13.5" customHeight="1" x14ac:dyDescent="0.3">
      <c r="B38" s="13">
        <v>34</v>
      </c>
      <c r="C38" s="17" t="s">
        <v>55</v>
      </c>
      <c r="D38" s="15">
        <v>3691088.9266613256</v>
      </c>
      <c r="E38" s="15">
        <v>0</v>
      </c>
      <c r="F38" s="15">
        <f t="shared" si="1"/>
        <v>3691088.9266613256</v>
      </c>
      <c r="G38" s="15">
        <v>694672.94</v>
      </c>
      <c r="H38" s="15">
        <v>20297.3</v>
      </c>
      <c r="I38" s="15">
        <v>33880.29</v>
      </c>
      <c r="J38" s="15">
        <v>31555.11</v>
      </c>
      <c r="K38" s="15">
        <v>103766.96</v>
      </c>
      <c r="L38" s="15">
        <v>147902.01</v>
      </c>
      <c r="M38" s="15">
        <v>6408.95</v>
      </c>
      <c r="N38" s="15">
        <v>0</v>
      </c>
      <c r="O38" s="15">
        <v>0</v>
      </c>
      <c r="P38" s="15">
        <v>2086.63</v>
      </c>
      <c r="Q38" s="15">
        <f t="shared" si="2"/>
        <v>4731659.1166613251</v>
      </c>
      <c r="S38" s="15">
        <v>283222.99</v>
      </c>
      <c r="T38" s="15">
        <v>684324.35</v>
      </c>
      <c r="U38" s="15">
        <v>72195.600000000006</v>
      </c>
      <c r="V38" s="15">
        <v>116356.32</v>
      </c>
      <c r="W38" s="15">
        <v>3797.58</v>
      </c>
      <c r="X38" s="16">
        <f t="shared" si="0"/>
        <v>1159896.8400000001</v>
      </c>
    </row>
    <row r="39" spans="2:24" ht="13.5" customHeight="1" x14ac:dyDescent="0.3">
      <c r="B39" s="13">
        <v>35</v>
      </c>
      <c r="C39" s="17" t="s">
        <v>56</v>
      </c>
      <c r="D39" s="15">
        <v>1417154.4027194614</v>
      </c>
      <c r="E39" s="15">
        <v>0</v>
      </c>
      <c r="F39" s="15">
        <f t="shared" si="1"/>
        <v>1417154.4027194614</v>
      </c>
      <c r="G39" s="15">
        <v>233658.2</v>
      </c>
      <c r="H39" s="15">
        <v>8138.8</v>
      </c>
      <c r="I39" s="15">
        <v>11532.27</v>
      </c>
      <c r="J39" s="15">
        <v>6194.49</v>
      </c>
      <c r="K39" s="15">
        <v>20923.14</v>
      </c>
      <c r="L39" s="15">
        <v>29822.36</v>
      </c>
      <c r="M39" s="15">
        <v>2662.02</v>
      </c>
      <c r="N39" s="15">
        <v>0</v>
      </c>
      <c r="O39" s="15">
        <v>58605</v>
      </c>
      <c r="P39" s="15">
        <v>931.7</v>
      </c>
      <c r="Q39" s="15">
        <f t="shared" si="2"/>
        <v>1789622.3827194613</v>
      </c>
      <c r="S39" s="15">
        <v>126461.75</v>
      </c>
      <c r="T39" s="15">
        <v>305557.31</v>
      </c>
      <c r="U39" s="15">
        <v>26306.71</v>
      </c>
      <c r="V39" s="15">
        <v>42398.05</v>
      </c>
      <c r="W39" s="15">
        <v>745.49</v>
      </c>
      <c r="X39" s="16">
        <f t="shared" si="0"/>
        <v>501469.31</v>
      </c>
    </row>
    <row r="40" spans="2:24" ht="13.5" customHeight="1" x14ac:dyDescent="0.3">
      <c r="B40" s="13">
        <v>36</v>
      </c>
      <c r="C40" s="17" t="s">
        <v>57</v>
      </c>
      <c r="D40" s="15">
        <v>1123573.7000437609</v>
      </c>
      <c r="E40" s="15">
        <v>0</v>
      </c>
      <c r="F40" s="15">
        <f t="shared" si="1"/>
        <v>1123573.7000437609</v>
      </c>
      <c r="G40" s="15">
        <v>112252.82</v>
      </c>
      <c r="H40" s="15">
        <v>6467.98</v>
      </c>
      <c r="I40" s="15">
        <v>9001.58</v>
      </c>
      <c r="J40" s="15">
        <v>3032.36</v>
      </c>
      <c r="K40" s="15">
        <v>10134.36</v>
      </c>
      <c r="L40" s="15">
        <v>14444.79</v>
      </c>
      <c r="M40" s="15">
        <v>2147.11</v>
      </c>
      <c r="N40" s="15">
        <v>0</v>
      </c>
      <c r="O40" s="15">
        <v>0</v>
      </c>
      <c r="P40" s="15">
        <v>713.36</v>
      </c>
      <c r="Q40" s="15">
        <f t="shared" si="2"/>
        <v>1281768.0600437615</v>
      </c>
      <c r="S40" s="15">
        <v>96825.44</v>
      </c>
      <c r="T40" s="15">
        <v>233949.97</v>
      </c>
      <c r="U40" s="15">
        <v>18408.240000000002</v>
      </c>
      <c r="V40" s="15">
        <v>29668.23</v>
      </c>
      <c r="W40" s="15">
        <v>364.94</v>
      </c>
      <c r="X40" s="16">
        <f t="shared" si="0"/>
        <v>379216.82</v>
      </c>
    </row>
    <row r="41" spans="2:24" ht="13.5" customHeight="1" x14ac:dyDescent="0.3">
      <c r="B41" s="13">
        <v>37</v>
      </c>
      <c r="C41" s="17" t="s">
        <v>58</v>
      </c>
      <c r="D41" s="15">
        <v>2463986.5192002547</v>
      </c>
      <c r="E41" s="15">
        <v>0</v>
      </c>
      <c r="F41" s="15">
        <f t="shared" si="1"/>
        <v>2463986.5192002547</v>
      </c>
      <c r="G41" s="15">
        <v>361639.06</v>
      </c>
      <c r="H41" s="15">
        <v>13669.37</v>
      </c>
      <c r="I41" s="15">
        <v>21956.23</v>
      </c>
      <c r="J41" s="15">
        <v>15046.65</v>
      </c>
      <c r="K41" s="15">
        <v>50458.28</v>
      </c>
      <c r="L41" s="15">
        <v>71919.63</v>
      </c>
      <c r="M41" s="15">
        <v>4401.92</v>
      </c>
      <c r="N41" s="15">
        <v>0</v>
      </c>
      <c r="O41" s="15">
        <v>176305</v>
      </c>
      <c r="P41" s="15">
        <v>1377.8</v>
      </c>
      <c r="Q41" s="15">
        <f t="shared" si="2"/>
        <v>3180760.4592002542</v>
      </c>
      <c r="S41" s="15">
        <v>187012.55</v>
      </c>
      <c r="T41" s="15">
        <v>451860.37</v>
      </c>
      <c r="U41" s="15">
        <v>43612.47</v>
      </c>
      <c r="V41" s="15">
        <v>70289.42</v>
      </c>
      <c r="W41" s="15">
        <v>1810.82</v>
      </c>
      <c r="X41" s="16">
        <f t="shared" si="0"/>
        <v>754585.62999999989</v>
      </c>
    </row>
    <row r="42" spans="2:24" ht="13.5" customHeight="1" x14ac:dyDescent="0.3">
      <c r="B42" s="13">
        <v>38</v>
      </c>
      <c r="C42" s="17" t="s">
        <v>59</v>
      </c>
      <c r="D42" s="15">
        <v>1794617.7669033455</v>
      </c>
      <c r="E42" s="15">
        <v>0</v>
      </c>
      <c r="F42" s="15">
        <f t="shared" si="1"/>
        <v>1794617.7669033455</v>
      </c>
      <c r="G42" s="15">
        <v>274203.39</v>
      </c>
      <c r="H42" s="15">
        <v>10071.83</v>
      </c>
      <c r="I42" s="15">
        <v>15553.07</v>
      </c>
      <c r="J42" s="15">
        <v>10151.549999999999</v>
      </c>
      <c r="K42" s="15">
        <v>35948.44</v>
      </c>
      <c r="L42" s="15">
        <v>51238.34</v>
      </c>
      <c r="M42" s="15">
        <v>3253.35</v>
      </c>
      <c r="N42" s="15">
        <v>0</v>
      </c>
      <c r="O42" s="15">
        <v>195234</v>
      </c>
      <c r="P42" s="15">
        <v>1069.94</v>
      </c>
      <c r="Q42" s="15">
        <f t="shared" si="2"/>
        <v>2391341.6769033456</v>
      </c>
      <c r="S42" s="15">
        <v>145226.06</v>
      </c>
      <c r="T42" s="15">
        <v>350895.7</v>
      </c>
      <c r="U42" s="15">
        <v>33172.22</v>
      </c>
      <c r="V42" s="15">
        <v>53463.06</v>
      </c>
      <c r="W42" s="15">
        <v>1221.71</v>
      </c>
      <c r="X42" s="16">
        <f t="shared" si="0"/>
        <v>583978.75</v>
      </c>
    </row>
    <row r="43" spans="2:24" ht="13.5" customHeight="1" x14ac:dyDescent="0.3">
      <c r="B43" s="13">
        <v>39</v>
      </c>
      <c r="C43" s="17" t="s">
        <v>60</v>
      </c>
      <c r="D43" s="15">
        <v>1796318.4715124283</v>
      </c>
      <c r="E43" s="15">
        <v>0</v>
      </c>
      <c r="F43" s="15">
        <f t="shared" si="1"/>
        <v>1796318.4715124283</v>
      </c>
      <c r="G43" s="15">
        <v>385686.93</v>
      </c>
      <c r="H43" s="15">
        <v>9945.68</v>
      </c>
      <c r="I43" s="15">
        <v>16131.7</v>
      </c>
      <c r="J43" s="15">
        <v>206349.47</v>
      </c>
      <c r="K43" s="15">
        <v>36082.129999999997</v>
      </c>
      <c r="L43" s="15">
        <v>51428.89</v>
      </c>
      <c r="M43" s="15">
        <v>3182.87</v>
      </c>
      <c r="N43" s="15">
        <v>0</v>
      </c>
      <c r="O43" s="15">
        <v>0</v>
      </c>
      <c r="P43" s="15">
        <v>1013.64</v>
      </c>
      <c r="Q43" s="15">
        <f t="shared" si="2"/>
        <v>2506139.781512429</v>
      </c>
      <c r="S43" s="15">
        <v>137583.04000000001</v>
      </c>
      <c r="T43" s="15">
        <v>332428.61</v>
      </c>
      <c r="U43" s="15">
        <v>121943.76</v>
      </c>
      <c r="V43" s="15">
        <v>196534.54</v>
      </c>
      <c r="W43" s="15">
        <v>24833.63</v>
      </c>
      <c r="X43" s="16">
        <f t="shared" si="0"/>
        <v>813323.58000000007</v>
      </c>
    </row>
    <row r="44" spans="2:24" ht="13.5" customHeight="1" x14ac:dyDescent="0.3">
      <c r="B44" s="13">
        <v>40</v>
      </c>
      <c r="C44" s="17" t="s">
        <v>61</v>
      </c>
      <c r="D44" s="15">
        <v>4228094.7303284546</v>
      </c>
      <c r="E44" s="15">
        <v>0</v>
      </c>
      <c r="F44" s="15">
        <f t="shared" si="1"/>
        <v>4228094.7303284546</v>
      </c>
      <c r="G44" s="15">
        <v>662353.01</v>
      </c>
      <c r="H44" s="15">
        <v>23921.95</v>
      </c>
      <c r="I44" s="15">
        <v>35816.129999999997</v>
      </c>
      <c r="J44" s="15">
        <v>23346.21</v>
      </c>
      <c r="K44" s="15">
        <v>75100.13</v>
      </c>
      <c r="L44" s="15">
        <v>107042.36</v>
      </c>
      <c r="M44" s="15">
        <v>7778.51</v>
      </c>
      <c r="N44" s="15">
        <v>0</v>
      </c>
      <c r="O44" s="15">
        <v>239189</v>
      </c>
      <c r="P44" s="15">
        <v>2592.0300000000002</v>
      </c>
      <c r="Q44" s="15">
        <f t="shared" si="2"/>
        <v>5405234.0603284547</v>
      </c>
      <c r="S44" s="15">
        <v>351822.38</v>
      </c>
      <c r="T44" s="15">
        <v>850074.43</v>
      </c>
      <c r="U44" s="15">
        <v>77550.22</v>
      </c>
      <c r="V44" s="15">
        <v>124986.28</v>
      </c>
      <c r="W44" s="15">
        <v>2809.66</v>
      </c>
      <c r="X44" s="16">
        <f t="shared" si="0"/>
        <v>1407242.97</v>
      </c>
    </row>
    <row r="45" spans="2:24" ht="13.5" customHeight="1" x14ac:dyDescent="0.3">
      <c r="B45" s="13">
        <v>41</v>
      </c>
      <c r="C45" s="17" t="s">
        <v>62</v>
      </c>
      <c r="D45" s="15">
        <v>2842216.7965034284</v>
      </c>
      <c r="E45" s="15">
        <v>0</v>
      </c>
      <c r="F45" s="15">
        <f t="shared" si="1"/>
        <v>2842216.7965034284</v>
      </c>
      <c r="G45" s="15">
        <v>442488.41</v>
      </c>
      <c r="H45" s="15">
        <v>15301.31</v>
      </c>
      <c r="I45" s="15">
        <v>27421.16</v>
      </c>
      <c r="J45" s="15">
        <v>19289.46</v>
      </c>
      <c r="K45" s="15">
        <v>64700.55</v>
      </c>
      <c r="L45" s="15">
        <v>92219.54</v>
      </c>
      <c r="M45" s="15">
        <v>4768.25</v>
      </c>
      <c r="N45" s="15">
        <v>0</v>
      </c>
      <c r="O45" s="15">
        <v>36323</v>
      </c>
      <c r="P45" s="15">
        <v>1455.75</v>
      </c>
      <c r="Q45" s="15">
        <f t="shared" si="2"/>
        <v>3546184.2265034285</v>
      </c>
      <c r="S45" s="15">
        <v>197591.98</v>
      </c>
      <c r="T45" s="15">
        <v>477422.41</v>
      </c>
      <c r="U45" s="15">
        <v>49080.54</v>
      </c>
      <c r="V45" s="15">
        <v>79102.210000000006</v>
      </c>
      <c r="W45" s="15">
        <v>2321.44</v>
      </c>
      <c r="X45" s="16">
        <f t="shared" si="0"/>
        <v>805518.58</v>
      </c>
    </row>
    <row r="46" spans="2:24" ht="13.5" customHeight="1" x14ac:dyDescent="0.3">
      <c r="B46" s="13">
        <v>42</v>
      </c>
      <c r="C46" s="17" t="s">
        <v>63</v>
      </c>
      <c r="D46" s="15">
        <v>1237677.3712558071</v>
      </c>
      <c r="E46" s="15">
        <v>0</v>
      </c>
      <c r="F46" s="15">
        <f t="shared" si="1"/>
        <v>1237677.3712558071</v>
      </c>
      <c r="G46" s="15">
        <v>140666.51</v>
      </c>
      <c r="H46" s="15">
        <v>7481.14</v>
      </c>
      <c r="I46" s="15">
        <v>9011.7099999999991</v>
      </c>
      <c r="J46" s="15">
        <v>4873.6099999999997</v>
      </c>
      <c r="K46" s="15">
        <v>16302.25</v>
      </c>
      <c r="L46" s="15">
        <v>23236.06</v>
      </c>
      <c r="M46" s="15">
        <v>2350.04</v>
      </c>
      <c r="N46" s="15">
        <v>0</v>
      </c>
      <c r="O46" s="15">
        <v>110908</v>
      </c>
      <c r="P46" s="15">
        <v>1170.08</v>
      </c>
      <c r="Q46" s="15">
        <f t="shared" si="2"/>
        <v>1553676.7712558073</v>
      </c>
      <c r="S46" s="15">
        <v>158817.43</v>
      </c>
      <c r="T46" s="15">
        <v>383735.21</v>
      </c>
      <c r="U46" s="15">
        <v>33726.199999999997</v>
      </c>
      <c r="V46" s="15">
        <v>54355.91</v>
      </c>
      <c r="W46" s="15">
        <v>586.53</v>
      </c>
      <c r="X46" s="16">
        <f t="shared" si="0"/>
        <v>631221.28</v>
      </c>
    </row>
    <row r="47" spans="2:24" ht="13.5" customHeight="1" x14ac:dyDescent="0.3">
      <c r="B47" s="13">
        <v>43</v>
      </c>
      <c r="C47" s="17" t="s">
        <v>64</v>
      </c>
      <c r="D47" s="15">
        <v>1193258.8314941721</v>
      </c>
      <c r="E47" s="15">
        <v>0</v>
      </c>
      <c r="F47" s="15">
        <f t="shared" si="1"/>
        <v>1193258.8314941721</v>
      </c>
      <c r="G47" s="15">
        <v>144253.46</v>
      </c>
      <c r="H47" s="15">
        <v>6942.08</v>
      </c>
      <c r="I47" s="15">
        <v>9392.06</v>
      </c>
      <c r="J47" s="15">
        <v>4628.68</v>
      </c>
      <c r="K47" s="15">
        <v>15663.21</v>
      </c>
      <c r="L47" s="15">
        <v>22325.22</v>
      </c>
      <c r="M47" s="15">
        <v>2270.94</v>
      </c>
      <c r="N47" s="15">
        <v>94003.93</v>
      </c>
      <c r="O47" s="15">
        <v>0</v>
      </c>
      <c r="P47" s="15">
        <v>843.29</v>
      </c>
      <c r="Q47" s="15">
        <f t="shared" si="2"/>
        <v>1493581.701494172</v>
      </c>
      <c r="S47" s="15">
        <v>114461.57</v>
      </c>
      <c r="T47" s="15">
        <v>276562.43</v>
      </c>
      <c r="U47" s="15">
        <v>23307.43</v>
      </c>
      <c r="V47" s="15">
        <v>37564.160000000003</v>
      </c>
      <c r="W47" s="15">
        <v>557.04999999999995</v>
      </c>
      <c r="X47" s="16">
        <f t="shared" si="0"/>
        <v>452452.63999999996</v>
      </c>
    </row>
    <row r="48" spans="2:24" ht="13.5" customHeight="1" x14ac:dyDescent="0.3">
      <c r="B48" s="13">
        <v>44</v>
      </c>
      <c r="C48" s="17" t="s">
        <v>65</v>
      </c>
      <c r="D48" s="15">
        <v>1848178.8800110803</v>
      </c>
      <c r="E48" s="15">
        <v>0</v>
      </c>
      <c r="F48" s="15">
        <f t="shared" si="1"/>
        <v>1848178.8800110803</v>
      </c>
      <c r="G48" s="15">
        <v>491970.19</v>
      </c>
      <c r="H48" s="15">
        <v>10569.18</v>
      </c>
      <c r="I48" s="15">
        <v>15457.59</v>
      </c>
      <c r="J48" s="15">
        <v>11686.86</v>
      </c>
      <c r="K48" s="15">
        <v>39062.58</v>
      </c>
      <c r="L48" s="15">
        <v>55677.01</v>
      </c>
      <c r="M48" s="15">
        <v>3363.94</v>
      </c>
      <c r="N48" s="15">
        <v>0</v>
      </c>
      <c r="O48" s="15">
        <v>59294</v>
      </c>
      <c r="P48" s="15">
        <v>1289.57</v>
      </c>
      <c r="Q48" s="15">
        <f t="shared" si="2"/>
        <v>2536549.8000110798</v>
      </c>
      <c r="S48" s="15">
        <v>175035.61</v>
      </c>
      <c r="T48" s="15">
        <v>422921.65</v>
      </c>
      <c r="U48" s="15">
        <v>185522.21</v>
      </c>
      <c r="V48" s="15">
        <v>299002.76</v>
      </c>
      <c r="W48" s="15">
        <v>1406.48</v>
      </c>
      <c r="X48" s="16">
        <f t="shared" si="0"/>
        <v>1083888.71</v>
      </c>
    </row>
    <row r="49" spans="2:24" ht="13.5" customHeight="1" x14ac:dyDescent="0.3">
      <c r="B49" s="13">
        <v>45</v>
      </c>
      <c r="C49" s="17" t="s">
        <v>66</v>
      </c>
      <c r="D49" s="15">
        <v>1517944.2742293801</v>
      </c>
      <c r="E49" s="15">
        <v>0</v>
      </c>
      <c r="F49" s="15">
        <f t="shared" si="1"/>
        <v>1517944.2742293801</v>
      </c>
      <c r="G49" s="15">
        <v>136765.09</v>
      </c>
      <c r="H49" s="15">
        <v>8164.06</v>
      </c>
      <c r="I49" s="15">
        <v>14650.92</v>
      </c>
      <c r="J49" s="15">
        <v>2313.48</v>
      </c>
      <c r="K49" s="15">
        <v>8040.31</v>
      </c>
      <c r="L49" s="15">
        <v>11460.09</v>
      </c>
      <c r="M49" s="15">
        <v>2551.9699999999998</v>
      </c>
      <c r="N49" s="15">
        <v>46984.51</v>
      </c>
      <c r="O49" s="15">
        <v>0</v>
      </c>
      <c r="P49" s="15">
        <v>763.25</v>
      </c>
      <c r="Q49" s="15">
        <f t="shared" si="2"/>
        <v>1749637.9542293802</v>
      </c>
      <c r="S49" s="15">
        <v>103598.26</v>
      </c>
      <c r="T49" s="15">
        <v>250314.47</v>
      </c>
      <c r="U49" s="15">
        <v>19717.82</v>
      </c>
      <c r="V49" s="15">
        <v>31778.84</v>
      </c>
      <c r="W49" s="15">
        <v>278.42</v>
      </c>
      <c r="X49" s="16">
        <f t="shared" si="0"/>
        <v>405687.81</v>
      </c>
    </row>
    <row r="50" spans="2:24" ht="13.5" customHeight="1" x14ac:dyDescent="0.3">
      <c r="B50" s="13">
        <v>46</v>
      </c>
      <c r="C50" s="17" t="s">
        <v>67</v>
      </c>
      <c r="D50" s="15">
        <v>3005153.9491773779</v>
      </c>
      <c r="E50" s="15">
        <v>0</v>
      </c>
      <c r="F50" s="15">
        <f t="shared" si="1"/>
        <v>3005153.9491773779</v>
      </c>
      <c r="G50" s="15">
        <v>472777.08</v>
      </c>
      <c r="H50" s="15">
        <v>16510.78</v>
      </c>
      <c r="I50" s="15">
        <v>27156.92</v>
      </c>
      <c r="J50" s="15">
        <v>16804.96</v>
      </c>
      <c r="K50" s="15">
        <v>54916.31</v>
      </c>
      <c r="L50" s="15">
        <v>78273.789999999994</v>
      </c>
      <c r="M50" s="15">
        <v>5386.21</v>
      </c>
      <c r="N50" s="15">
        <v>0</v>
      </c>
      <c r="O50" s="15">
        <v>58243</v>
      </c>
      <c r="P50" s="15">
        <v>1495.02</v>
      </c>
      <c r="Q50" s="15">
        <f t="shared" si="2"/>
        <v>3736718.0191773777</v>
      </c>
      <c r="S50" s="15">
        <v>202922.75</v>
      </c>
      <c r="T50" s="15">
        <v>490302.64</v>
      </c>
      <c r="U50" s="15">
        <v>47481.9</v>
      </c>
      <c r="V50" s="15">
        <v>76525.710000000006</v>
      </c>
      <c r="W50" s="15">
        <v>2022.43</v>
      </c>
      <c r="X50" s="16">
        <f t="shared" si="0"/>
        <v>819255.43</v>
      </c>
    </row>
    <row r="51" spans="2:24" ht="13.5" customHeight="1" x14ac:dyDescent="0.3">
      <c r="B51" s="13">
        <v>47</v>
      </c>
      <c r="C51" s="17" t="s">
        <v>68</v>
      </c>
      <c r="D51" s="15">
        <v>1634016.6245962579</v>
      </c>
      <c r="E51" s="15">
        <v>0</v>
      </c>
      <c r="F51" s="15">
        <f t="shared" si="1"/>
        <v>1634016.6245962579</v>
      </c>
      <c r="G51" s="15">
        <v>304254.27</v>
      </c>
      <c r="H51" s="15">
        <v>9081.69</v>
      </c>
      <c r="I51" s="15">
        <v>14677.43</v>
      </c>
      <c r="J51" s="15">
        <v>8854.2999999999993</v>
      </c>
      <c r="K51" s="15">
        <v>30547.98</v>
      </c>
      <c r="L51" s="15">
        <v>43540.92</v>
      </c>
      <c r="M51" s="15">
        <v>2860.91</v>
      </c>
      <c r="N51" s="15">
        <v>0</v>
      </c>
      <c r="O51" s="15">
        <v>0</v>
      </c>
      <c r="P51" s="15">
        <v>996.33</v>
      </c>
      <c r="Q51" s="15">
        <f t="shared" si="2"/>
        <v>2048830.4545962578</v>
      </c>
      <c r="S51" s="15">
        <v>135233.63</v>
      </c>
      <c r="T51" s="15">
        <v>326751.95</v>
      </c>
      <c r="U51" s="15">
        <v>153142.32999999999</v>
      </c>
      <c r="V51" s="15">
        <v>246816.7</v>
      </c>
      <c r="W51" s="15">
        <v>1065.5899999999999</v>
      </c>
      <c r="X51" s="16">
        <f t="shared" si="0"/>
        <v>863010.20000000007</v>
      </c>
    </row>
    <row r="52" spans="2:24" ht="13.5" customHeight="1" x14ac:dyDescent="0.3">
      <c r="B52" s="13">
        <v>48</v>
      </c>
      <c r="C52" s="17" t="s">
        <v>69</v>
      </c>
      <c r="D52" s="15">
        <v>2430325.5315142293</v>
      </c>
      <c r="E52" s="15">
        <v>0</v>
      </c>
      <c r="F52" s="15">
        <f t="shared" si="1"/>
        <v>2430325.5315142293</v>
      </c>
      <c r="G52" s="15">
        <v>305020.37</v>
      </c>
      <c r="H52" s="15">
        <v>13652.34</v>
      </c>
      <c r="I52" s="15">
        <v>20572.13</v>
      </c>
      <c r="J52" s="15">
        <v>9119</v>
      </c>
      <c r="K52" s="15">
        <v>28901.86</v>
      </c>
      <c r="L52" s="15">
        <v>41194.65</v>
      </c>
      <c r="M52" s="15">
        <v>4570.63</v>
      </c>
      <c r="N52" s="15">
        <v>185197.87</v>
      </c>
      <c r="O52" s="15">
        <v>100937</v>
      </c>
      <c r="P52" s="15">
        <v>1277.1099999999999</v>
      </c>
      <c r="Q52" s="15">
        <f t="shared" si="2"/>
        <v>3140768.4915142288</v>
      </c>
      <c r="S52" s="15">
        <v>173345.02</v>
      </c>
      <c r="T52" s="15">
        <v>418836.84</v>
      </c>
      <c r="U52" s="15">
        <v>37256.07</v>
      </c>
      <c r="V52" s="15">
        <v>60044.93</v>
      </c>
      <c r="W52" s="15">
        <v>1097.45</v>
      </c>
      <c r="X52" s="16">
        <f t="shared" si="0"/>
        <v>690580.30999999994</v>
      </c>
    </row>
    <row r="53" spans="2:24" ht="13.5" customHeight="1" x14ac:dyDescent="0.3">
      <c r="B53" s="13">
        <v>49</v>
      </c>
      <c r="C53" s="17" t="s">
        <v>70</v>
      </c>
      <c r="D53" s="15">
        <v>2084791.6478129542</v>
      </c>
      <c r="E53" s="15">
        <v>0</v>
      </c>
      <c r="F53" s="15">
        <f t="shared" si="1"/>
        <v>2084791.6478129542</v>
      </c>
      <c r="G53" s="15">
        <v>201099.49</v>
      </c>
      <c r="H53" s="15">
        <v>11056.69</v>
      </c>
      <c r="I53" s="15">
        <v>21006.080000000002</v>
      </c>
      <c r="J53" s="15">
        <v>10264.99</v>
      </c>
      <c r="K53" s="15">
        <v>37036.449999999997</v>
      </c>
      <c r="L53" s="15">
        <v>52789.11</v>
      </c>
      <c r="M53" s="15">
        <v>3335.31</v>
      </c>
      <c r="N53" s="15">
        <v>0</v>
      </c>
      <c r="O53" s="15">
        <v>100169</v>
      </c>
      <c r="P53" s="15">
        <v>1077.75</v>
      </c>
      <c r="Q53" s="15">
        <f t="shared" si="2"/>
        <v>2522626.5178129547</v>
      </c>
      <c r="S53" s="15">
        <v>146286.07999999999</v>
      </c>
      <c r="T53" s="15">
        <v>353456.92</v>
      </c>
      <c r="U53" s="15">
        <v>33435.39</v>
      </c>
      <c r="V53" s="15">
        <v>53887.22</v>
      </c>
      <c r="W53" s="15">
        <v>1235.3699999999999</v>
      </c>
      <c r="X53" s="16">
        <f t="shared" si="0"/>
        <v>588300.98</v>
      </c>
    </row>
    <row r="54" spans="2:24" ht="13.5" customHeight="1" x14ac:dyDescent="0.3">
      <c r="B54" s="13">
        <v>50</v>
      </c>
      <c r="C54" s="17" t="s">
        <v>71</v>
      </c>
      <c r="D54" s="15">
        <v>1610596.7500374368</v>
      </c>
      <c r="E54" s="15">
        <v>0</v>
      </c>
      <c r="F54" s="15">
        <f t="shared" si="1"/>
        <v>1610596.7500374368</v>
      </c>
      <c r="G54" s="15">
        <v>105014.69</v>
      </c>
      <c r="H54" s="15">
        <v>8912.9500000000007</v>
      </c>
      <c r="I54" s="15">
        <v>14132.9</v>
      </c>
      <c r="J54" s="15">
        <v>2111.9499999999998</v>
      </c>
      <c r="K54" s="15">
        <v>6934.94</v>
      </c>
      <c r="L54" s="15">
        <v>9884.56</v>
      </c>
      <c r="M54" s="15">
        <v>2977.58</v>
      </c>
      <c r="N54" s="15">
        <v>0</v>
      </c>
      <c r="O54" s="15">
        <v>0</v>
      </c>
      <c r="P54" s="15">
        <v>765.34</v>
      </c>
      <c r="Q54" s="15">
        <f t="shared" si="2"/>
        <v>1761331.6600374368</v>
      </c>
      <c r="S54" s="15">
        <v>103880.71</v>
      </c>
      <c r="T54" s="15">
        <v>250996.92</v>
      </c>
      <c r="U54" s="15">
        <v>19376.580000000002</v>
      </c>
      <c r="V54" s="15">
        <v>31228.880000000001</v>
      </c>
      <c r="W54" s="15">
        <v>254.17</v>
      </c>
      <c r="X54" s="16">
        <f t="shared" si="0"/>
        <v>405737.26</v>
      </c>
    </row>
    <row r="55" spans="2:24" ht="13.5" customHeight="1" x14ac:dyDescent="0.3">
      <c r="B55" s="13">
        <v>51</v>
      </c>
      <c r="C55" s="17" t="s">
        <v>72</v>
      </c>
      <c r="D55" s="15">
        <v>3174446.5724293659</v>
      </c>
      <c r="E55" s="15">
        <v>0</v>
      </c>
      <c r="F55" s="15">
        <f t="shared" si="1"/>
        <v>3174446.5724293659</v>
      </c>
      <c r="G55" s="15">
        <v>463694.43</v>
      </c>
      <c r="H55" s="15">
        <v>17704.990000000002</v>
      </c>
      <c r="I55" s="15">
        <v>27814.720000000001</v>
      </c>
      <c r="J55" s="15">
        <v>20596.16</v>
      </c>
      <c r="K55" s="15">
        <v>67070.899999999994</v>
      </c>
      <c r="L55" s="15">
        <v>95598.07</v>
      </c>
      <c r="M55" s="15">
        <v>5751.4</v>
      </c>
      <c r="N55" s="15">
        <v>0</v>
      </c>
      <c r="O55" s="15">
        <v>0</v>
      </c>
      <c r="P55" s="15">
        <v>1782.16</v>
      </c>
      <c r="Q55" s="15">
        <f t="shared" si="2"/>
        <v>3874459.4024293665</v>
      </c>
      <c r="S55" s="15">
        <v>241896.71</v>
      </c>
      <c r="T55" s="15">
        <v>584471.64</v>
      </c>
      <c r="U55" s="15">
        <v>57276.2</v>
      </c>
      <c r="V55" s="15">
        <v>92311.01</v>
      </c>
      <c r="W55" s="15">
        <v>2478.69</v>
      </c>
      <c r="X55" s="16">
        <f t="shared" si="0"/>
        <v>978434.24999999988</v>
      </c>
    </row>
    <row r="56" spans="2:24" ht="13.5" customHeight="1" x14ac:dyDescent="0.3">
      <c r="B56" s="13">
        <v>52</v>
      </c>
      <c r="C56" s="17" t="s">
        <v>73</v>
      </c>
      <c r="D56" s="15">
        <v>5715245.4123464013</v>
      </c>
      <c r="E56" s="15">
        <v>0</v>
      </c>
      <c r="F56" s="15">
        <f t="shared" si="1"/>
        <v>5715245.4123464013</v>
      </c>
      <c r="G56" s="15">
        <v>1156690.27</v>
      </c>
      <c r="H56" s="15">
        <v>31323.4</v>
      </c>
      <c r="I56" s="15">
        <v>53102.87</v>
      </c>
      <c r="J56" s="15">
        <v>1136092</v>
      </c>
      <c r="K56" s="15">
        <v>194041.7</v>
      </c>
      <c r="L56" s="15">
        <v>276573.18</v>
      </c>
      <c r="M56" s="15">
        <v>9791.76</v>
      </c>
      <c r="N56" s="15">
        <v>0</v>
      </c>
      <c r="O56" s="15">
        <v>0</v>
      </c>
      <c r="P56" s="15">
        <v>3270.84</v>
      </c>
      <c r="Q56" s="15">
        <f t="shared" si="2"/>
        <v>8576131.4323464017</v>
      </c>
      <c r="S56" s="15">
        <v>443958.83</v>
      </c>
      <c r="T56" s="15">
        <v>1072694.8400000001</v>
      </c>
      <c r="U56" s="15">
        <v>116464.74</v>
      </c>
      <c r="V56" s="15">
        <v>187704.1</v>
      </c>
      <c r="W56" s="15">
        <v>136725.74</v>
      </c>
      <c r="X56" s="16">
        <f t="shared" si="0"/>
        <v>1957548.2500000002</v>
      </c>
    </row>
    <row r="57" spans="2:24" ht="13.5" customHeight="1" x14ac:dyDescent="0.3">
      <c r="B57" s="13">
        <v>53</v>
      </c>
      <c r="C57" s="17" t="s">
        <v>74</v>
      </c>
      <c r="D57" s="15">
        <v>974194.08970483264</v>
      </c>
      <c r="E57" s="15">
        <v>0</v>
      </c>
      <c r="F57" s="15">
        <f t="shared" si="1"/>
        <v>974194.08970483264</v>
      </c>
      <c r="G57" s="15">
        <v>137419.35999999999</v>
      </c>
      <c r="H57" s="15">
        <v>5581.47</v>
      </c>
      <c r="I57" s="15">
        <v>7746.3</v>
      </c>
      <c r="J57" s="15">
        <v>3338.3</v>
      </c>
      <c r="K57" s="15">
        <v>10992.51</v>
      </c>
      <c r="L57" s="15">
        <v>15667.94</v>
      </c>
      <c r="M57" s="15">
        <v>1908.28</v>
      </c>
      <c r="N57" s="15">
        <v>0</v>
      </c>
      <c r="O57" s="15">
        <v>0</v>
      </c>
      <c r="P57" s="15">
        <v>538.78</v>
      </c>
      <c r="Q57" s="15">
        <f t="shared" si="2"/>
        <v>1157387.0297048327</v>
      </c>
      <c r="S57" s="15">
        <v>73130.100000000006</v>
      </c>
      <c r="T57" s="15">
        <v>176697.2</v>
      </c>
      <c r="U57" s="15">
        <v>10840.86</v>
      </c>
      <c r="V57" s="15">
        <v>17472.02</v>
      </c>
      <c r="W57" s="15">
        <v>401.76</v>
      </c>
      <c r="X57" s="16">
        <f t="shared" si="0"/>
        <v>278541.94000000006</v>
      </c>
    </row>
    <row r="58" spans="2:24" ht="13.5" customHeight="1" x14ac:dyDescent="0.3">
      <c r="B58" s="13">
        <v>54</v>
      </c>
      <c r="C58" s="17" t="s">
        <v>75</v>
      </c>
      <c r="D58" s="15">
        <v>2175326.7892257706</v>
      </c>
      <c r="E58" s="15">
        <v>0</v>
      </c>
      <c r="F58" s="15">
        <f t="shared" si="1"/>
        <v>2175326.7892257706</v>
      </c>
      <c r="G58" s="15">
        <v>353882.06</v>
      </c>
      <c r="H58" s="15">
        <v>12106.7</v>
      </c>
      <c r="I58" s="15">
        <v>19132.939999999999</v>
      </c>
      <c r="J58" s="15">
        <v>12563.86</v>
      </c>
      <c r="K58" s="15">
        <v>43558.54</v>
      </c>
      <c r="L58" s="15">
        <v>62085.24</v>
      </c>
      <c r="M58" s="15">
        <v>3939.79</v>
      </c>
      <c r="N58" s="15">
        <v>0</v>
      </c>
      <c r="O58" s="15">
        <v>0</v>
      </c>
      <c r="P58" s="15">
        <v>1196.19</v>
      </c>
      <c r="Q58" s="15">
        <f t="shared" si="2"/>
        <v>2683792.1092257709</v>
      </c>
      <c r="S58" s="15">
        <v>162362.01999999999</v>
      </c>
      <c r="T58" s="15">
        <v>392299.66</v>
      </c>
      <c r="U58" s="15">
        <v>37494.76</v>
      </c>
      <c r="V58" s="15">
        <v>60429.62</v>
      </c>
      <c r="W58" s="15">
        <v>1512.03</v>
      </c>
      <c r="X58" s="16">
        <f t="shared" si="0"/>
        <v>654098.09</v>
      </c>
    </row>
    <row r="59" spans="2:24" ht="13.5" customHeight="1" x14ac:dyDescent="0.3">
      <c r="B59" s="13">
        <v>55</v>
      </c>
      <c r="C59" s="17" t="s">
        <v>76</v>
      </c>
      <c r="D59" s="15">
        <v>988755.24625375401</v>
      </c>
      <c r="E59" s="15">
        <v>0</v>
      </c>
      <c r="F59" s="15">
        <f t="shared" si="1"/>
        <v>988755.24625375401</v>
      </c>
      <c r="G59" s="15">
        <v>83320.39</v>
      </c>
      <c r="H59" s="15">
        <v>5843.9</v>
      </c>
      <c r="I59" s="15">
        <v>7299.89</v>
      </c>
      <c r="J59" s="15">
        <v>2467.7399999999998</v>
      </c>
      <c r="K59" s="15">
        <v>7812.22</v>
      </c>
      <c r="L59" s="15">
        <v>11134.99</v>
      </c>
      <c r="M59" s="15">
        <v>1968.23</v>
      </c>
      <c r="N59" s="15">
        <v>0</v>
      </c>
      <c r="O59" s="15">
        <v>0</v>
      </c>
      <c r="P59" s="15">
        <v>696.09</v>
      </c>
      <c r="Q59" s="15">
        <f t="shared" si="2"/>
        <v>1109298.6962537537</v>
      </c>
      <c r="S59" s="15">
        <v>94481.919999999998</v>
      </c>
      <c r="T59" s="15">
        <v>228287.54</v>
      </c>
      <c r="U59" s="15">
        <v>18804.52</v>
      </c>
      <c r="V59" s="15">
        <v>30306.9</v>
      </c>
      <c r="W59" s="15">
        <v>296.99</v>
      </c>
      <c r="X59" s="16">
        <f t="shared" si="0"/>
        <v>372177.87000000005</v>
      </c>
    </row>
    <row r="60" spans="2:24" ht="13.5" customHeight="1" x14ac:dyDescent="0.3">
      <c r="B60" s="13">
        <v>56</v>
      </c>
      <c r="C60" s="17" t="s">
        <v>77</v>
      </c>
      <c r="D60" s="15">
        <v>873414.00643833703</v>
      </c>
      <c r="E60" s="15">
        <v>0</v>
      </c>
      <c r="F60" s="15">
        <f t="shared" si="1"/>
        <v>873414.00643833703</v>
      </c>
      <c r="G60" s="15">
        <v>73669.67</v>
      </c>
      <c r="H60" s="15">
        <v>5186.67</v>
      </c>
      <c r="I60" s="15">
        <v>6101.25</v>
      </c>
      <c r="J60" s="15">
        <v>130887.93</v>
      </c>
      <c r="K60" s="15">
        <v>20178.16</v>
      </c>
      <c r="L60" s="15">
        <v>28760.51</v>
      </c>
      <c r="M60" s="15">
        <v>1840.51</v>
      </c>
      <c r="N60" s="15">
        <v>0</v>
      </c>
      <c r="O60" s="15">
        <v>0</v>
      </c>
      <c r="P60" s="15">
        <v>525.79999999999995</v>
      </c>
      <c r="Q60" s="15">
        <f t="shared" si="2"/>
        <v>1140564.506438337</v>
      </c>
      <c r="S60" s="15">
        <v>71367.86</v>
      </c>
      <c r="T60" s="15">
        <v>172439.28</v>
      </c>
      <c r="U60" s="15">
        <v>9509.69</v>
      </c>
      <c r="V60" s="15">
        <v>15326.59</v>
      </c>
      <c r="W60" s="15">
        <v>15752.02</v>
      </c>
      <c r="X60" s="16">
        <f t="shared" si="0"/>
        <v>284395.44000000006</v>
      </c>
    </row>
    <row r="61" spans="2:24" ht="13.5" customHeight="1" x14ac:dyDescent="0.3">
      <c r="B61" s="13">
        <v>57</v>
      </c>
      <c r="C61" s="17" t="s">
        <v>78</v>
      </c>
      <c r="D61" s="15">
        <v>4062984.2481188048</v>
      </c>
      <c r="E61" s="15">
        <v>0</v>
      </c>
      <c r="F61" s="15">
        <f t="shared" si="1"/>
        <v>4062984.2481188048</v>
      </c>
      <c r="G61" s="15">
        <v>790097.67</v>
      </c>
      <c r="H61" s="15">
        <v>22416.43</v>
      </c>
      <c r="I61" s="15">
        <v>37094.58</v>
      </c>
      <c r="J61" s="15">
        <v>31353.59</v>
      </c>
      <c r="K61" s="15">
        <v>102205.85</v>
      </c>
      <c r="L61" s="15">
        <v>145676.93</v>
      </c>
      <c r="M61" s="15">
        <v>7055.66</v>
      </c>
      <c r="N61" s="15">
        <v>0</v>
      </c>
      <c r="O61" s="15">
        <v>0</v>
      </c>
      <c r="P61" s="15">
        <v>2372.14</v>
      </c>
      <c r="Q61" s="15">
        <f t="shared" si="2"/>
        <v>5201257.0981188035</v>
      </c>
      <c r="S61" s="15">
        <v>321975.37</v>
      </c>
      <c r="T61" s="15">
        <v>777957.98</v>
      </c>
      <c r="U61" s="15">
        <v>80012.929999999993</v>
      </c>
      <c r="V61" s="15">
        <v>128955.39</v>
      </c>
      <c r="W61" s="15">
        <v>3773.32</v>
      </c>
      <c r="X61" s="16">
        <f t="shared" si="0"/>
        <v>1312674.99</v>
      </c>
    </row>
    <row r="62" spans="2:24" ht="13.5" customHeight="1" x14ac:dyDescent="0.3">
      <c r="B62" s="13">
        <v>58</v>
      </c>
      <c r="C62" s="17" t="s">
        <v>79</v>
      </c>
      <c r="D62" s="15">
        <v>880242.60489689</v>
      </c>
      <c r="E62" s="15">
        <v>0</v>
      </c>
      <c r="F62" s="15">
        <f t="shared" si="1"/>
        <v>880242.60489689</v>
      </c>
      <c r="G62" s="15">
        <v>68071.240000000005</v>
      </c>
      <c r="H62" s="15">
        <v>5300.7</v>
      </c>
      <c r="I62" s="15">
        <v>6284.66</v>
      </c>
      <c r="J62" s="15">
        <v>38055.699999999997</v>
      </c>
      <c r="K62" s="15">
        <v>6643.27</v>
      </c>
      <c r="L62" s="15">
        <v>9468.85</v>
      </c>
      <c r="M62" s="15">
        <v>1735.44</v>
      </c>
      <c r="N62" s="15">
        <v>0</v>
      </c>
      <c r="O62" s="15">
        <v>0</v>
      </c>
      <c r="P62" s="15">
        <v>739.72</v>
      </c>
      <c r="Q62" s="15">
        <f t="shared" si="2"/>
        <v>1016542.1848968898</v>
      </c>
      <c r="S62" s="15">
        <v>100403.82</v>
      </c>
      <c r="T62" s="15">
        <v>242596.05</v>
      </c>
      <c r="U62" s="15">
        <v>18791.060000000001</v>
      </c>
      <c r="V62" s="15">
        <v>30285.21</v>
      </c>
      <c r="W62" s="15">
        <v>4579.8999999999996</v>
      </c>
      <c r="X62" s="16">
        <f t="shared" si="0"/>
        <v>396656.04000000004</v>
      </c>
    </row>
    <row r="63" spans="2:24" ht="13.5" customHeight="1" x14ac:dyDescent="0.3">
      <c r="B63" s="13">
        <v>59</v>
      </c>
      <c r="C63" s="17" t="s">
        <v>80</v>
      </c>
      <c r="D63" s="15">
        <v>9557505.418834351</v>
      </c>
      <c r="E63" s="15">
        <v>0</v>
      </c>
      <c r="F63" s="15">
        <f t="shared" si="1"/>
        <v>9557505.418834351</v>
      </c>
      <c r="G63" s="15">
        <v>2219420.7999999998</v>
      </c>
      <c r="H63" s="15">
        <v>52266.05</v>
      </c>
      <c r="I63" s="15">
        <v>91077.49</v>
      </c>
      <c r="J63" s="15">
        <v>2037337.5</v>
      </c>
      <c r="K63" s="15">
        <v>346652.6</v>
      </c>
      <c r="L63" s="15">
        <v>494093.88</v>
      </c>
      <c r="M63" s="15">
        <v>15663.86</v>
      </c>
      <c r="N63" s="15">
        <v>0</v>
      </c>
      <c r="O63" s="15">
        <v>63785</v>
      </c>
      <c r="P63" s="15">
        <v>6148.28</v>
      </c>
      <c r="Q63" s="15">
        <f t="shared" si="2"/>
        <v>14883950.878834352</v>
      </c>
      <c r="S63" s="15">
        <v>834519.56</v>
      </c>
      <c r="T63" s="15">
        <v>2016369.02</v>
      </c>
      <c r="U63" s="15">
        <v>210425.8</v>
      </c>
      <c r="V63" s="15">
        <v>339139.43</v>
      </c>
      <c r="W63" s="15">
        <v>245188.31</v>
      </c>
      <c r="X63" s="16">
        <f t="shared" si="0"/>
        <v>3645642.12</v>
      </c>
    </row>
    <row r="64" spans="2:24" ht="13.5" customHeight="1" x14ac:dyDescent="0.3">
      <c r="B64" s="13">
        <v>60</v>
      </c>
      <c r="C64" s="17" t="s">
        <v>81</v>
      </c>
      <c r="D64" s="15">
        <v>1209591.5454049674</v>
      </c>
      <c r="E64" s="15">
        <v>0</v>
      </c>
      <c r="F64" s="15">
        <f t="shared" si="1"/>
        <v>1209591.5454049674</v>
      </c>
      <c r="G64" s="15">
        <v>170773</v>
      </c>
      <c r="H64" s="15">
        <v>6991.9</v>
      </c>
      <c r="I64" s="15">
        <v>9657.92</v>
      </c>
      <c r="J64" s="15">
        <v>129268.37</v>
      </c>
      <c r="K64" s="15">
        <v>20655.47</v>
      </c>
      <c r="L64" s="15">
        <v>29440.83</v>
      </c>
      <c r="M64" s="15">
        <v>2295.77</v>
      </c>
      <c r="N64" s="15">
        <v>0</v>
      </c>
      <c r="O64" s="15">
        <v>49474</v>
      </c>
      <c r="P64" s="15">
        <v>815.24</v>
      </c>
      <c r="Q64" s="15">
        <f t="shared" si="2"/>
        <v>1628964.0454049674</v>
      </c>
      <c r="S64" s="15">
        <v>110654.44</v>
      </c>
      <c r="T64" s="15">
        <v>267363.64</v>
      </c>
      <c r="U64" s="15">
        <v>22904.799999999999</v>
      </c>
      <c r="V64" s="15">
        <v>36915.24</v>
      </c>
      <c r="W64" s="15">
        <v>15557.11</v>
      </c>
      <c r="X64" s="16">
        <f t="shared" si="0"/>
        <v>453395.23</v>
      </c>
    </row>
    <row r="65" spans="2:24" ht="13.5" customHeight="1" x14ac:dyDescent="0.3">
      <c r="B65" s="13">
        <v>61</v>
      </c>
      <c r="C65" s="18" t="s">
        <v>82</v>
      </c>
      <c r="D65" s="15">
        <v>4578493.6385888634</v>
      </c>
      <c r="E65" s="15">
        <v>0</v>
      </c>
      <c r="F65" s="15">
        <f t="shared" si="1"/>
        <v>4578493.6385888634</v>
      </c>
      <c r="G65" s="15">
        <v>800358.40000000002</v>
      </c>
      <c r="H65" s="15">
        <v>25852.26</v>
      </c>
      <c r="I65" s="15">
        <v>39857.35</v>
      </c>
      <c r="J65" s="15">
        <v>39576.239999999998</v>
      </c>
      <c r="K65" s="15">
        <v>130769.06</v>
      </c>
      <c r="L65" s="15">
        <v>186388.89</v>
      </c>
      <c r="M65" s="15">
        <v>8085.65</v>
      </c>
      <c r="N65" s="15">
        <v>0</v>
      </c>
      <c r="O65" s="15">
        <v>55511</v>
      </c>
      <c r="P65" s="15">
        <v>3131.77</v>
      </c>
      <c r="Q65" s="15">
        <f t="shared" si="2"/>
        <v>5868024.2585888626</v>
      </c>
      <c r="S65" s="15">
        <v>425082</v>
      </c>
      <c r="T65" s="15">
        <v>1027084.57</v>
      </c>
      <c r="U65" s="15">
        <v>101805.58</v>
      </c>
      <c r="V65" s="15">
        <v>164078.20000000001</v>
      </c>
      <c r="W65" s="15">
        <v>4762.8999999999996</v>
      </c>
      <c r="X65" s="16">
        <f t="shared" si="0"/>
        <v>1722813.2499999998</v>
      </c>
    </row>
    <row r="66" spans="2:24" ht="13.5" customHeight="1" x14ac:dyDescent="0.3">
      <c r="B66" s="13">
        <v>62</v>
      </c>
      <c r="C66" s="17" t="s">
        <v>83</v>
      </c>
      <c r="D66" s="15">
        <v>1855591.2788732836</v>
      </c>
      <c r="E66" s="15">
        <v>0</v>
      </c>
      <c r="F66" s="15">
        <f t="shared" si="1"/>
        <v>1855591.2788732836</v>
      </c>
      <c r="G66" s="15">
        <v>269514.83</v>
      </c>
      <c r="H66" s="15">
        <v>10301.209999999999</v>
      </c>
      <c r="I66" s="15">
        <v>16294.93</v>
      </c>
      <c r="J66" s="15">
        <v>7789.52</v>
      </c>
      <c r="K66" s="15">
        <v>26714.15</v>
      </c>
      <c r="L66" s="15">
        <v>38076.449999999997</v>
      </c>
      <c r="M66" s="15">
        <v>3394.97</v>
      </c>
      <c r="N66" s="15">
        <v>158197.48000000001</v>
      </c>
      <c r="O66" s="15">
        <v>30409</v>
      </c>
      <c r="P66" s="15">
        <v>955.11</v>
      </c>
      <c r="Q66" s="15">
        <f t="shared" si="2"/>
        <v>2417238.9288732838</v>
      </c>
      <c r="S66" s="15">
        <v>129639.74</v>
      </c>
      <c r="T66" s="15">
        <v>313235.98</v>
      </c>
      <c r="U66" s="15">
        <v>28131.01</v>
      </c>
      <c r="V66" s="15">
        <v>45338.239999999998</v>
      </c>
      <c r="W66" s="15">
        <v>937.45</v>
      </c>
      <c r="X66" s="16">
        <f t="shared" si="0"/>
        <v>517282.42</v>
      </c>
    </row>
    <row r="67" spans="2:24" ht="13.5" customHeight="1" x14ac:dyDescent="0.3">
      <c r="B67" s="13">
        <v>63</v>
      </c>
      <c r="C67" s="17" t="s">
        <v>84</v>
      </c>
      <c r="D67" s="15">
        <v>824612.81814714661</v>
      </c>
      <c r="E67" s="15">
        <v>0</v>
      </c>
      <c r="F67" s="15">
        <f t="shared" si="1"/>
        <v>824612.81814714661</v>
      </c>
      <c r="G67" s="15">
        <v>156402.68</v>
      </c>
      <c r="H67" s="15">
        <v>4934.3500000000004</v>
      </c>
      <c r="I67" s="15">
        <v>6010.27</v>
      </c>
      <c r="J67" s="15">
        <v>1582.14</v>
      </c>
      <c r="K67" s="15">
        <v>5018.5200000000004</v>
      </c>
      <c r="L67" s="15">
        <v>7153.04</v>
      </c>
      <c r="M67" s="15">
        <v>1611.48</v>
      </c>
      <c r="N67" s="15">
        <v>0</v>
      </c>
      <c r="O67" s="15">
        <v>21567</v>
      </c>
      <c r="P67" s="15">
        <v>676.67</v>
      </c>
      <c r="Q67" s="15">
        <f t="shared" si="2"/>
        <v>1029568.9681471466</v>
      </c>
      <c r="S67" s="15">
        <v>91846.11</v>
      </c>
      <c r="T67" s="15">
        <v>221918.87</v>
      </c>
      <c r="U67" s="15">
        <v>54010.98</v>
      </c>
      <c r="V67" s="15">
        <v>87048.51</v>
      </c>
      <c r="W67" s="15">
        <v>190.41</v>
      </c>
      <c r="X67" s="16">
        <f t="shared" si="0"/>
        <v>455014.87999999995</v>
      </c>
    </row>
    <row r="68" spans="2:24" ht="13.5" customHeight="1" x14ac:dyDescent="0.3">
      <c r="B68" s="13">
        <v>64</v>
      </c>
      <c r="C68" s="17" t="s">
        <v>85</v>
      </c>
      <c r="D68" s="15">
        <v>2702842.866955678</v>
      </c>
      <c r="E68" s="15">
        <v>0</v>
      </c>
      <c r="F68" s="15">
        <f t="shared" si="1"/>
        <v>2702842.866955678</v>
      </c>
      <c r="G68" s="15">
        <v>445941.68</v>
      </c>
      <c r="H68" s="15">
        <v>15141.21</v>
      </c>
      <c r="I68" s="15">
        <v>24328.23</v>
      </c>
      <c r="J68" s="15">
        <v>524114.47</v>
      </c>
      <c r="K68" s="15">
        <v>81236.77</v>
      </c>
      <c r="L68" s="15">
        <v>115789.09</v>
      </c>
      <c r="M68" s="15">
        <v>4599.95</v>
      </c>
      <c r="N68" s="15">
        <v>0</v>
      </c>
      <c r="O68" s="15">
        <v>0</v>
      </c>
      <c r="P68" s="15">
        <v>1919.28</v>
      </c>
      <c r="Q68" s="15">
        <f t="shared" si="2"/>
        <v>3915913.5469556777</v>
      </c>
      <c r="S68" s="15">
        <v>260507.76</v>
      </c>
      <c r="T68" s="15">
        <v>629439.73</v>
      </c>
      <c r="U68" s="15">
        <v>63020.98</v>
      </c>
      <c r="V68" s="15">
        <v>101569.77</v>
      </c>
      <c r="W68" s="15">
        <v>63075.82</v>
      </c>
      <c r="X68" s="16">
        <f t="shared" si="0"/>
        <v>1117614.06</v>
      </c>
    </row>
    <row r="69" spans="2:24" ht="13.5" customHeight="1" x14ac:dyDescent="0.3">
      <c r="B69" s="13">
        <v>65</v>
      </c>
      <c r="C69" s="17" t="s">
        <v>86</v>
      </c>
      <c r="D69" s="15">
        <v>8064381.1134678181</v>
      </c>
      <c r="E69" s="15">
        <v>0</v>
      </c>
      <c r="F69" s="15">
        <f t="shared" si="1"/>
        <v>8064381.1134678181</v>
      </c>
      <c r="G69" s="15">
        <v>1096707</v>
      </c>
      <c r="H69" s="15">
        <v>44841.69</v>
      </c>
      <c r="I69" s="15">
        <v>71606.039999999994</v>
      </c>
      <c r="J69" s="15">
        <v>51488.69</v>
      </c>
      <c r="K69" s="15">
        <v>171946.35</v>
      </c>
      <c r="L69" s="15">
        <v>245080.06</v>
      </c>
      <c r="M69" s="15">
        <v>14399.98</v>
      </c>
      <c r="N69" s="15">
        <v>0</v>
      </c>
      <c r="O69" s="15">
        <v>38582</v>
      </c>
      <c r="P69" s="15">
        <v>4623.7299999999996</v>
      </c>
      <c r="Q69" s="15">
        <f t="shared" si="2"/>
        <v>9803656.6534678172</v>
      </c>
      <c r="S69" s="15">
        <v>627590.06000000006</v>
      </c>
      <c r="T69" s="15">
        <v>1516385.25</v>
      </c>
      <c r="U69" s="15">
        <v>144154.54</v>
      </c>
      <c r="V69" s="15">
        <v>232331.25</v>
      </c>
      <c r="W69" s="15">
        <v>6196.53</v>
      </c>
      <c r="X69" s="16">
        <f t="shared" si="0"/>
        <v>2526657.63</v>
      </c>
    </row>
    <row r="70" spans="2:24" ht="13.5" customHeight="1" x14ac:dyDescent="0.3">
      <c r="B70" s="13">
        <v>66</v>
      </c>
      <c r="C70" s="17" t="s">
        <v>87</v>
      </c>
      <c r="D70" s="15">
        <v>1509801.176075602</v>
      </c>
      <c r="E70" s="15">
        <v>0</v>
      </c>
      <c r="F70" s="15">
        <f t="shared" si="1"/>
        <v>1509801.176075602</v>
      </c>
      <c r="G70" s="15">
        <v>300474.8</v>
      </c>
      <c r="H70" s="15">
        <v>8629.94</v>
      </c>
      <c r="I70" s="15">
        <v>12555.8</v>
      </c>
      <c r="J70" s="15">
        <v>260848.06</v>
      </c>
      <c r="K70" s="15">
        <v>38547.86</v>
      </c>
      <c r="L70" s="15">
        <v>54943.37</v>
      </c>
      <c r="M70" s="15">
        <v>2777.93</v>
      </c>
      <c r="N70" s="15">
        <v>0</v>
      </c>
      <c r="O70" s="15">
        <v>0</v>
      </c>
      <c r="P70" s="15">
        <v>1015.63</v>
      </c>
      <c r="Q70" s="15">
        <f t="shared" si="2"/>
        <v>2189594.5660756021</v>
      </c>
      <c r="S70" s="15">
        <v>137854.34</v>
      </c>
      <c r="T70" s="15">
        <v>333084.12</v>
      </c>
      <c r="U70" s="15">
        <v>70606.55</v>
      </c>
      <c r="V70" s="15">
        <v>113795.29</v>
      </c>
      <c r="W70" s="15">
        <v>31392.39</v>
      </c>
      <c r="X70" s="16">
        <f t="shared" ref="X70:X129" si="3">S70+T70+U70+V70+W70</f>
        <v>686732.69000000006</v>
      </c>
    </row>
    <row r="71" spans="2:24" ht="13.5" customHeight="1" x14ac:dyDescent="0.3">
      <c r="B71" s="13">
        <v>67</v>
      </c>
      <c r="C71" s="17" t="s">
        <v>88</v>
      </c>
      <c r="D71" s="15">
        <v>1404021.7936113006</v>
      </c>
      <c r="E71" s="15">
        <v>0</v>
      </c>
      <c r="F71" s="15">
        <f t="shared" ref="F71:F129" si="4">D71-E71</f>
        <v>1404021.7936113006</v>
      </c>
      <c r="G71" s="15">
        <v>233022.02</v>
      </c>
      <c r="H71" s="15">
        <v>7632.37</v>
      </c>
      <c r="I71" s="15">
        <v>13002.93</v>
      </c>
      <c r="J71" s="15">
        <v>109612.95</v>
      </c>
      <c r="K71" s="15">
        <v>18999.02</v>
      </c>
      <c r="L71" s="15">
        <v>27079.85</v>
      </c>
      <c r="M71" s="15">
        <v>2480.84</v>
      </c>
      <c r="N71" s="15">
        <v>0</v>
      </c>
      <c r="O71" s="15">
        <v>0</v>
      </c>
      <c r="P71" s="15">
        <v>654.39</v>
      </c>
      <c r="Q71" s="15">
        <f t="shared" ref="Q71:Q129" si="5">F71+G71+H71+I71+J71+K71+L71+M71+N71+O71+P71</f>
        <v>1816506.1636113008</v>
      </c>
      <c r="S71" s="15">
        <v>88821.31</v>
      </c>
      <c r="T71" s="15">
        <v>214610.34</v>
      </c>
      <c r="U71" s="15">
        <v>17256.68</v>
      </c>
      <c r="V71" s="15">
        <v>27812.27</v>
      </c>
      <c r="W71" s="15">
        <v>13191.64</v>
      </c>
      <c r="X71" s="16">
        <f t="shared" si="3"/>
        <v>361692.24000000005</v>
      </c>
    </row>
    <row r="72" spans="2:24" ht="13.5" customHeight="1" x14ac:dyDescent="0.3">
      <c r="B72" s="13">
        <v>68</v>
      </c>
      <c r="C72" s="17" t="s">
        <v>89</v>
      </c>
      <c r="D72" s="15">
        <v>3098041.6947516249</v>
      </c>
      <c r="E72" s="15">
        <v>0</v>
      </c>
      <c r="F72" s="15">
        <f t="shared" si="4"/>
        <v>3098041.6947516249</v>
      </c>
      <c r="G72" s="15">
        <v>395282.73</v>
      </c>
      <c r="H72" s="15">
        <v>17548.09</v>
      </c>
      <c r="I72" s="15">
        <v>25561.21</v>
      </c>
      <c r="J72" s="15">
        <v>13366.54</v>
      </c>
      <c r="K72" s="15">
        <v>42909.11</v>
      </c>
      <c r="L72" s="15">
        <v>61159.58</v>
      </c>
      <c r="M72" s="15">
        <v>5926.95</v>
      </c>
      <c r="N72" s="15">
        <v>271461.23</v>
      </c>
      <c r="O72" s="15">
        <v>0</v>
      </c>
      <c r="P72" s="15">
        <v>1664.47</v>
      </c>
      <c r="Q72" s="15">
        <f t="shared" si="5"/>
        <v>3932921.6047516251</v>
      </c>
      <c r="S72" s="15">
        <v>225921.88</v>
      </c>
      <c r="T72" s="15">
        <v>545873.23</v>
      </c>
      <c r="U72" s="15">
        <v>51081.07</v>
      </c>
      <c r="V72" s="15">
        <v>82326.429999999993</v>
      </c>
      <c r="W72" s="15">
        <v>1608.63</v>
      </c>
      <c r="X72" s="16">
        <f t="shared" si="3"/>
        <v>906811.23999999987</v>
      </c>
    </row>
    <row r="73" spans="2:24" ht="13.5" customHeight="1" x14ac:dyDescent="0.3">
      <c r="B73" s="13">
        <v>69</v>
      </c>
      <c r="C73" s="17" t="s">
        <v>90</v>
      </c>
      <c r="D73" s="15">
        <v>3594713.3843261073</v>
      </c>
      <c r="E73" s="15">
        <v>0</v>
      </c>
      <c r="F73" s="15">
        <f t="shared" si="4"/>
        <v>3594713.3843261073</v>
      </c>
      <c r="G73" s="15">
        <v>628914.82999999996</v>
      </c>
      <c r="H73" s="15">
        <v>20050.97</v>
      </c>
      <c r="I73" s="15">
        <v>31313.9</v>
      </c>
      <c r="J73" s="15">
        <v>22999.45</v>
      </c>
      <c r="K73" s="15">
        <v>77102.320000000007</v>
      </c>
      <c r="L73" s="15">
        <v>109896.14</v>
      </c>
      <c r="M73" s="15">
        <v>6577.08</v>
      </c>
      <c r="N73" s="15">
        <v>0</v>
      </c>
      <c r="O73" s="15">
        <v>0</v>
      </c>
      <c r="P73" s="15">
        <v>1948.08</v>
      </c>
      <c r="Q73" s="15">
        <f t="shared" si="5"/>
        <v>4493516.1543261074</v>
      </c>
      <c r="S73" s="15">
        <v>264417.53000000003</v>
      </c>
      <c r="T73" s="15">
        <v>638886.53</v>
      </c>
      <c r="U73" s="15">
        <v>63034.75</v>
      </c>
      <c r="V73" s="15">
        <v>101591.96</v>
      </c>
      <c r="W73" s="15">
        <v>2767.92</v>
      </c>
      <c r="X73" s="16">
        <f t="shared" si="3"/>
        <v>1070698.69</v>
      </c>
    </row>
    <row r="74" spans="2:24" ht="13.5" customHeight="1" x14ac:dyDescent="0.3">
      <c r="B74" s="13">
        <v>70</v>
      </c>
      <c r="C74" s="17" t="s">
        <v>91</v>
      </c>
      <c r="D74" s="15">
        <v>1422541.1552109267</v>
      </c>
      <c r="E74" s="15">
        <v>0</v>
      </c>
      <c r="F74" s="15">
        <f t="shared" si="4"/>
        <v>1422541.1552109267</v>
      </c>
      <c r="G74" s="15">
        <v>159171.51999999999</v>
      </c>
      <c r="H74" s="15">
        <v>8063.25</v>
      </c>
      <c r="I74" s="15">
        <v>11692.25</v>
      </c>
      <c r="J74" s="15">
        <v>6067.73</v>
      </c>
      <c r="K74" s="15">
        <v>20283.23</v>
      </c>
      <c r="L74" s="15">
        <v>28910.27</v>
      </c>
      <c r="M74" s="15">
        <v>2732.3</v>
      </c>
      <c r="N74" s="15">
        <v>0</v>
      </c>
      <c r="O74" s="15">
        <v>0</v>
      </c>
      <c r="P74" s="15">
        <v>757.95</v>
      </c>
      <c r="Q74" s="15">
        <f t="shared" si="5"/>
        <v>1660219.6552109267</v>
      </c>
      <c r="S74" s="15">
        <v>102878.51</v>
      </c>
      <c r="T74" s="15">
        <v>248575.4</v>
      </c>
      <c r="U74" s="15">
        <v>21346.36</v>
      </c>
      <c r="V74" s="15">
        <v>34403.54</v>
      </c>
      <c r="W74" s="15">
        <v>730.24</v>
      </c>
      <c r="X74" s="16">
        <f t="shared" si="3"/>
        <v>407934.04999999993</v>
      </c>
    </row>
    <row r="75" spans="2:24" ht="13.5" customHeight="1" x14ac:dyDescent="0.3">
      <c r="B75" s="13">
        <v>71</v>
      </c>
      <c r="C75" s="17" t="s">
        <v>92</v>
      </c>
      <c r="D75" s="15">
        <v>2874163.8710694117</v>
      </c>
      <c r="E75" s="15">
        <v>0</v>
      </c>
      <c r="F75" s="15">
        <f t="shared" si="4"/>
        <v>2874163.8710694117</v>
      </c>
      <c r="G75" s="15">
        <v>399014.81</v>
      </c>
      <c r="H75" s="15">
        <v>15481.29</v>
      </c>
      <c r="I75" s="15">
        <v>27242.86</v>
      </c>
      <c r="J75" s="15">
        <v>12444.41</v>
      </c>
      <c r="K75" s="15">
        <v>42723.81</v>
      </c>
      <c r="L75" s="15">
        <v>60895.48</v>
      </c>
      <c r="M75" s="15">
        <v>4989.8999999999996</v>
      </c>
      <c r="N75" s="15">
        <v>0</v>
      </c>
      <c r="O75" s="15">
        <v>114729</v>
      </c>
      <c r="P75" s="15">
        <v>1291.74</v>
      </c>
      <c r="Q75" s="15">
        <f t="shared" si="5"/>
        <v>3552977.171069412</v>
      </c>
      <c r="S75" s="15">
        <v>175331.1</v>
      </c>
      <c r="T75" s="15">
        <v>423635.6</v>
      </c>
      <c r="U75" s="15">
        <v>39459.480000000003</v>
      </c>
      <c r="V75" s="15">
        <v>63596.12</v>
      </c>
      <c r="W75" s="15">
        <v>1497.65</v>
      </c>
      <c r="X75" s="16">
        <f t="shared" si="3"/>
        <v>703519.95</v>
      </c>
    </row>
    <row r="76" spans="2:24" ht="13.5" customHeight="1" x14ac:dyDescent="0.3">
      <c r="B76" s="13">
        <v>72</v>
      </c>
      <c r="C76" s="17" t="s">
        <v>93</v>
      </c>
      <c r="D76" s="15">
        <v>1567849.995689305</v>
      </c>
      <c r="E76" s="15">
        <v>0</v>
      </c>
      <c r="F76" s="15">
        <f t="shared" si="4"/>
        <v>1567849.995689305</v>
      </c>
      <c r="G76" s="15">
        <v>566149.81999999995</v>
      </c>
      <c r="H76" s="15">
        <v>8911.27</v>
      </c>
      <c r="I76" s="15">
        <v>13341.86</v>
      </c>
      <c r="J76" s="15">
        <v>10650</v>
      </c>
      <c r="K76" s="15">
        <v>37028.870000000003</v>
      </c>
      <c r="L76" s="15">
        <v>52778.31</v>
      </c>
      <c r="M76" s="15">
        <v>2823.58</v>
      </c>
      <c r="N76" s="15">
        <v>0</v>
      </c>
      <c r="O76" s="15">
        <v>12433</v>
      </c>
      <c r="P76" s="15">
        <v>1071.27</v>
      </c>
      <c r="Q76" s="15">
        <f t="shared" si="5"/>
        <v>2273037.975689305</v>
      </c>
      <c r="S76" s="15">
        <v>145406.19</v>
      </c>
      <c r="T76" s="15">
        <v>351330.93</v>
      </c>
      <c r="U76" s="15">
        <v>225556.62</v>
      </c>
      <c r="V76" s="15">
        <v>363525.49</v>
      </c>
      <c r="W76" s="15">
        <v>1281.7</v>
      </c>
      <c r="X76" s="16">
        <f t="shared" si="3"/>
        <v>1087100.93</v>
      </c>
    </row>
    <row r="77" spans="2:24" ht="13.5" customHeight="1" x14ac:dyDescent="0.3">
      <c r="B77" s="13">
        <v>73</v>
      </c>
      <c r="C77" s="17" t="s">
        <v>94</v>
      </c>
      <c r="D77" s="15">
        <v>1169607.6903922409</v>
      </c>
      <c r="E77" s="15">
        <v>0</v>
      </c>
      <c r="F77" s="15">
        <f t="shared" si="4"/>
        <v>1169607.6903922409</v>
      </c>
      <c r="G77" s="15">
        <v>129638.71</v>
      </c>
      <c r="H77" s="15">
        <v>6839.53</v>
      </c>
      <c r="I77" s="15">
        <v>9173.3799999999992</v>
      </c>
      <c r="J77" s="15">
        <v>4115.62</v>
      </c>
      <c r="K77" s="15">
        <v>13795.52</v>
      </c>
      <c r="L77" s="15">
        <v>19663.150000000001</v>
      </c>
      <c r="M77" s="15">
        <v>2204.0700000000002</v>
      </c>
      <c r="N77" s="15">
        <v>0</v>
      </c>
      <c r="O77" s="15">
        <v>125849</v>
      </c>
      <c r="P77" s="15">
        <v>887.23</v>
      </c>
      <c r="Q77" s="15">
        <f t="shared" si="5"/>
        <v>1481773.9003922408</v>
      </c>
      <c r="S77" s="15">
        <v>120425.60000000001</v>
      </c>
      <c r="T77" s="15">
        <v>290972.74</v>
      </c>
      <c r="U77" s="15">
        <v>24601.59</v>
      </c>
      <c r="V77" s="15">
        <v>39649.93</v>
      </c>
      <c r="W77" s="15">
        <v>495.3</v>
      </c>
      <c r="X77" s="16">
        <f t="shared" si="3"/>
        <v>476145.16</v>
      </c>
    </row>
    <row r="78" spans="2:24" ht="13.5" customHeight="1" x14ac:dyDescent="0.3">
      <c r="B78" s="13">
        <v>74</v>
      </c>
      <c r="C78" s="17" t="s">
        <v>95</v>
      </c>
      <c r="D78" s="15">
        <v>3627585.7367735584</v>
      </c>
      <c r="E78" s="15">
        <v>0</v>
      </c>
      <c r="F78" s="15">
        <f t="shared" si="4"/>
        <v>3627585.7367735584</v>
      </c>
      <c r="G78" s="15">
        <v>464597.6</v>
      </c>
      <c r="H78" s="15">
        <v>19955.23</v>
      </c>
      <c r="I78" s="15">
        <v>32665.32</v>
      </c>
      <c r="J78" s="15">
        <v>19380.98</v>
      </c>
      <c r="K78" s="15">
        <v>54926.04</v>
      </c>
      <c r="L78" s="15">
        <v>78287.66</v>
      </c>
      <c r="M78" s="15">
        <v>6520.15</v>
      </c>
      <c r="N78" s="15">
        <v>393608.77</v>
      </c>
      <c r="O78" s="15">
        <v>0</v>
      </c>
      <c r="P78" s="15">
        <v>1809.55</v>
      </c>
      <c r="Q78" s="15">
        <f t="shared" si="5"/>
        <v>4699337.0367735578</v>
      </c>
      <c r="S78" s="15">
        <v>245614.42</v>
      </c>
      <c r="T78" s="15">
        <v>593454.4</v>
      </c>
      <c r="U78" s="15">
        <v>55122.14</v>
      </c>
      <c r="V78" s="15">
        <v>88839.34</v>
      </c>
      <c r="W78" s="15">
        <v>2332.4499999999998</v>
      </c>
      <c r="X78" s="16">
        <f t="shared" si="3"/>
        <v>985362.75</v>
      </c>
    </row>
    <row r="79" spans="2:24" ht="13.5" customHeight="1" x14ac:dyDescent="0.3">
      <c r="B79" s="13">
        <v>75</v>
      </c>
      <c r="C79" s="17" t="s">
        <v>96</v>
      </c>
      <c r="D79" s="15">
        <v>1969828.5624780436</v>
      </c>
      <c r="E79" s="15">
        <v>0</v>
      </c>
      <c r="F79" s="15">
        <f t="shared" si="4"/>
        <v>1969828.5624780436</v>
      </c>
      <c r="G79" s="15">
        <v>249584.28</v>
      </c>
      <c r="H79" s="15">
        <v>11082.95</v>
      </c>
      <c r="I79" s="15">
        <v>16894.25</v>
      </c>
      <c r="J79" s="15">
        <v>261481.41</v>
      </c>
      <c r="K79" s="15">
        <v>44653.279999999999</v>
      </c>
      <c r="L79" s="15">
        <v>63645.599999999999</v>
      </c>
      <c r="M79" s="15">
        <v>3608.36</v>
      </c>
      <c r="N79" s="15">
        <v>0</v>
      </c>
      <c r="O79" s="15">
        <v>0</v>
      </c>
      <c r="P79" s="15">
        <v>1161.1099999999999</v>
      </c>
      <c r="Q79" s="15">
        <f t="shared" si="5"/>
        <v>2621939.8024780434</v>
      </c>
      <c r="S79" s="15">
        <v>157600.29999999999</v>
      </c>
      <c r="T79" s="15">
        <v>380794.37</v>
      </c>
      <c r="U79" s="15">
        <v>35405.519999999997</v>
      </c>
      <c r="V79" s="15">
        <v>57062.44</v>
      </c>
      <c r="W79" s="15">
        <v>31468.61</v>
      </c>
      <c r="X79" s="16">
        <f t="shared" si="3"/>
        <v>662331.23999999987</v>
      </c>
    </row>
    <row r="80" spans="2:24" ht="13.5" customHeight="1" x14ac:dyDescent="0.3">
      <c r="B80" s="13">
        <v>76</v>
      </c>
      <c r="C80" s="17" t="s">
        <v>97</v>
      </c>
      <c r="D80" s="15">
        <v>1870333.3283755011</v>
      </c>
      <c r="E80" s="15">
        <v>0</v>
      </c>
      <c r="F80" s="15">
        <f t="shared" si="4"/>
        <v>1870333.3283755011</v>
      </c>
      <c r="G80" s="15">
        <v>481721.16</v>
      </c>
      <c r="H80" s="15">
        <v>10527.57</v>
      </c>
      <c r="I80" s="15">
        <v>15997.04</v>
      </c>
      <c r="J80" s="15">
        <v>279900.92</v>
      </c>
      <c r="K80" s="15">
        <v>44567.3</v>
      </c>
      <c r="L80" s="15">
        <v>63523.040000000001</v>
      </c>
      <c r="M80" s="15">
        <v>3437.72</v>
      </c>
      <c r="N80" s="15">
        <v>0</v>
      </c>
      <c r="O80" s="15">
        <v>0</v>
      </c>
      <c r="P80" s="15">
        <v>1093.98</v>
      </c>
      <c r="Q80" s="15">
        <f t="shared" si="5"/>
        <v>2771102.0583755011</v>
      </c>
      <c r="S80" s="15">
        <v>148487.97</v>
      </c>
      <c r="T80" s="15">
        <v>358777.13</v>
      </c>
      <c r="U80" s="15">
        <v>128003.83</v>
      </c>
      <c r="V80" s="15">
        <v>206301.44</v>
      </c>
      <c r="W80" s="15">
        <v>33685.35</v>
      </c>
      <c r="X80" s="16">
        <f t="shared" si="3"/>
        <v>875255.71999999986</v>
      </c>
    </row>
    <row r="81" spans="2:24" ht="13.5" customHeight="1" x14ac:dyDescent="0.3">
      <c r="B81" s="13">
        <v>77</v>
      </c>
      <c r="C81" s="17" t="s">
        <v>98</v>
      </c>
      <c r="D81" s="15">
        <v>3474804.804328952</v>
      </c>
      <c r="E81" s="15">
        <v>0</v>
      </c>
      <c r="F81" s="15">
        <f t="shared" si="4"/>
        <v>3474804.804328952</v>
      </c>
      <c r="G81" s="15">
        <v>557313.79</v>
      </c>
      <c r="H81" s="15">
        <v>19397.45</v>
      </c>
      <c r="I81" s="15">
        <v>30272.49</v>
      </c>
      <c r="J81" s="15">
        <v>600701.29</v>
      </c>
      <c r="K81" s="15">
        <v>101148.05</v>
      </c>
      <c r="L81" s="15">
        <v>144169.21</v>
      </c>
      <c r="M81" s="15">
        <v>6341.87</v>
      </c>
      <c r="N81" s="15">
        <v>0</v>
      </c>
      <c r="O81" s="15">
        <v>1022094</v>
      </c>
      <c r="P81" s="15">
        <v>1916.63</v>
      </c>
      <c r="Q81" s="15">
        <f t="shared" si="5"/>
        <v>5958159.5843289522</v>
      </c>
      <c r="S81" s="15">
        <v>260149.23</v>
      </c>
      <c r="T81" s="15">
        <v>628573.44999999995</v>
      </c>
      <c r="U81" s="15">
        <v>65678.14</v>
      </c>
      <c r="V81" s="15">
        <v>105852.26</v>
      </c>
      <c r="W81" s="15">
        <v>72292.850000000006</v>
      </c>
      <c r="X81" s="16">
        <f t="shared" si="3"/>
        <v>1132545.93</v>
      </c>
    </row>
    <row r="82" spans="2:24" ht="13.5" customHeight="1" x14ac:dyDescent="0.3">
      <c r="B82" s="13">
        <v>78</v>
      </c>
      <c r="C82" s="17" t="s">
        <v>99</v>
      </c>
      <c r="D82" s="15">
        <v>14149404.236300984</v>
      </c>
      <c r="E82" s="15">
        <v>3711506</v>
      </c>
      <c r="F82" s="15">
        <f t="shared" si="4"/>
        <v>10437898.236300984</v>
      </c>
      <c r="G82" s="15">
        <v>2326047.8199999998</v>
      </c>
      <c r="H82" s="15">
        <v>82215.06</v>
      </c>
      <c r="I82" s="15">
        <v>117783.67</v>
      </c>
      <c r="J82" s="15">
        <v>90060.3</v>
      </c>
      <c r="K82" s="15">
        <v>260922.92</v>
      </c>
      <c r="L82" s="15">
        <v>371900.9</v>
      </c>
      <c r="M82" s="15">
        <v>24709.86</v>
      </c>
      <c r="N82" s="15">
        <v>0</v>
      </c>
      <c r="O82" s="15">
        <v>5348744</v>
      </c>
      <c r="P82" s="15">
        <v>12383.26</v>
      </c>
      <c r="Q82" s="15">
        <f t="shared" si="5"/>
        <v>19072666.026300985</v>
      </c>
      <c r="S82" s="15">
        <v>1680808.9</v>
      </c>
      <c r="T82" s="15">
        <v>4061176.2</v>
      </c>
      <c r="U82" s="15">
        <v>342680.01</v>
      </c>
      <c r="V82" s="15">
        <v>552291.12</v>
      </c>
      <c r="W82" s="15">
        <v>10838.52</v>
      </c>
      <c r="X82" s="16">
        <f t="shared" si="3"/>
        <v>6647794.7499999991</v>
      </c>
    </row>
    <row r="83" spans="2:24" ht="13.5" customHeight="1" x14ac:dyDescent="0.3">
      <c r="B83" s="13">
        <v>79</v>
      </c>
      <c r="C83" s="17" t="s">
        <v>100</v>
      </c>
      <c r="D83" s="15">
        <v>2483479.6790364208</v>
      </c>
      <c r="E83" s="15">
        <v>0</v>
      </c>
      <c r="F83" s="15">
        <f t="shared" si="4"/>
        <v>2483479.6790364208</v>
      </c>
      <c r="G83" s="15">
        <v>446373.73</v>
      </c>
      <c r="H83" s="15">
        <v>13901.86</v>
      </c>
      <c r="I83" s="15">
        <v>21760.89</v>
      </c>
      <c r="J83" s="15">
        <v>16845.78</v>
      </c>
      <c r="K83" s="15">
        <v>54678.41</v>
      </c>
      <c r="L83" s="15">
        <v>77934.7</v>
      </c>
      <c r="M83" s="15">
        <v>4450.8</v>
      </c>
      <c r="N83" s="15">
        <v>0</v>
      </c>
      <c r="O83" s="15">
        <v>66394</v>
      </c>
      <c r="P83" s="15">
        <v>1501.12</v>
      </c>
      <c r="Q83" s="15">
        <f t="shared" si="5"/>
        <v>3187320.9690364208</v>
      </c>
      <c r="S83" s="15">
        <v>203750.51</v>
      </c>
      <c r="T83" s="15">
        <v>492302.68</v>
      </c>
      <c r="U83" s="15">
        <v>47816.9</v>
      </c>
      <c r="V83" s="15">
        <v>77065.62</v>
      </c>
      <c r="W83" s="15">
        <v>2027.35</v>
      </c>
      <c r="X83" s="16">
        <f t="shared" si="3"/>
        <v>822963.05999999994</v>
      </c>
    </row>
    <row r="84" spans="2:24" ht="13.5" customHeight="1" x14ac:dyDescent="0.3">
      <c r="B84" s="13">
        <v>80</v>
      </c>
      <c r="C84" s="17" t="s">
        <v>101</v>
      </c>
      <c r="D84" s="15">
        <v>1491813.9666172045</v>
      </c>
      <c r="E84" s="15">
        <v>0</v>
      </c>
      <c r="F84" s="15">
        <f t="shared" si="4"/>
        <v>1491813.9666172045</v>
      </c>
      <c r="G84" s="15">
        <v>266554.53000000003</v>
      </c>
      <c r="H84" s="15">
        <v>8202.77</v>
      </c>
      <c r="I84" s="15">
        <v>13657.43</v>
      </c>
      <c r="J84" s="15">
        <v>8903.7199999999993</v>
      </c>
      <c r="K84" s="15">
        <v>31424.97</v>
      </c>
      <c r="L84" s="15">
        <v>44790.9</v>
      </c>
      <c r="M84" s="15">
        <v>2603.92</v>
      </c>
      <c r="N84" s="15">
        <v>0</v>
      </c>
      <c r="O84" s="15">
        <v>0</v>
      </c>
      <c r="P84" s="15">
        <v>827.31</v>
      </c>
      <c r="Q84" s="15">
        <f t="shared" si="5"/>
        <v>1868779.5166172043</v>
      </c>
      <c r="S84" s="15">
        <v>112292.32</v>
      </c>
      <c r="T84" s="15">
        <v>271321.09000000003</v>
      </c>
      <c r="U84" s="15">
        <v>24942.57</v>
      </c>
      <c r="V84" s="15">
        <v>40199.480000000003</v>
      </c>
      <c r="W84" s="15">
        <v>1071.54</v>
      </c>
      <c r="X84" s="16">
        <f t="shared" si="3"/>
        <v>449827</v>
      </c>
    </row>
    <row r="85" spans="2:24" ht="13.5" customHeight="1" x14ac:dyDescent="0.3">
      <c r="B85" s="13">
        <v>81</v>
      </c>
      <c r="C85" s="17" t="s">
        <v>102</v>
      </c>
      <c r="D85" s="15">
        <v>2664835.9641331183</v>
      </c>
      <c r="E85" s="15">
        <v>0</v>
      </c>
      <c r="F85" s="15">
        <f t="shared" si="4"/>
        <v>2664835.9641331183</v>
      </c>
      <c r="G85" s="15">
        <v>839008.48</v>
      </c>
      <c r="H85" s="15">
        <v>14775.95</v>
      </c>
      <c r="I85" s="15">
        <v>23789.74</v>
      </c>
      <c r="J85" s="15">
        <v>427867.71</v>
      </c>
      <c r="K85" s="15">
        <v>71176.149999999994</v>
      </c>
      <c r="L85" s="15">
        <v>101449.4</v>
      </c>
      <c r="M85" s="15">
        <v>4752.2700000000004</v>
      </c>
      <c r="N85" s="15">
        <v>0</v>
      </c>
      <c r="O85" s="15">
        <v>0</v>
      </c>
      <c r="P85" s="15">
        <v>1491.72</v>
      </c>
      <c r="Q85" s="15">
        <f t="shared" si="5"/>
        <v>4149147.3841331187</v>
      </c>
      <c r="S85" s="15">
        <v>202474.07</v>
      </c>
      <c r="T85" s="15">
        <v>489218.54</v>
      </c>
      <c r="U85" s="15">
        <v>338795.17</v>
      </c>
      <c r="V85" s="15">
        <v>546030</v>
      </c>
      <c r="W85" s="15">
        <v>51492.77</v>
      </c>
      <c r="X85" s="16">
        <f t="shared" si="3"/>
        <v>1628010.55</v>
      </c>
    </row>
    <row r="86" spans="2:24" ht="13.5" customHeight="1" x14ac:dyDescent="0.3">
      <c r="B86" s="13">
        <v>82</v>
      </c>
      <c r="C86" s="17" t="s">
        <v>103</v>
      </c>
      <c r="D86" s="15">
        <v>1370161.3216567673</v>
      </c>
      <c r="E86" s="15">
        <v>0</v>
      </c>
      <c r="F86" s="15">
        <f t="shared" si="4"/>
        <v>1370161.3216567673</v>
      </c>
      <c r="G86" s="15">
        <v>142508.07999999999</v>
      </c>
      <c r="H86" s="15">
        <v>7729.86</v>
      </c>
      <c r="I86" s="15">
        <v>11392.99</v>
      </c>
      <c r="J86" s="15">
        <v>212733.35</v>
      </c>
      <c r="K86" s="15">
        <v>27452.99</v>
      </c>
      <c r="L86" s="15">
        <v>39129.54</v>
      </c>
      <c r="M86" s="15">
        <v>2619.27</v>
      </c>
      <c r="N86" s="15">
        <v>0</v>
      </c>
      <c r="O86" s="15">
        <v>0</v>
      </c>
      <c r="P86" s="15">
        <v>706.36</v>
      </c>
      <c r="Q86" s="15">
        <f t="shared" si="5"/>
        <v>1814433.7616567677</v>
      </c>
      <c r="S86" s="15">
        <v>95876</v>
      </c>
      <c r="T86" s="15">
        <v>231655.93</v>
      </c>
      <c r="U86" s="15">
        <v>19454.810000000001</v>
      </c>
      <c r="V86" s="15">
        <v>31354.959999999999</v>
      </c>
      <c r="W86" s="15">
        <v>25601.91</v>
      </c>
      <c r="X86" s="16">
        <f t="shared" si="3"/>
        <v>403943.61</v>
      </c>
    </row>
    <row r="87" spans="2:24" ht="13.5" customHeight="1" x14ac:dyDescent="0.3">
      <c r="B87" s="13">
        <v>83</v>
      </c>
      <c r="C87" s="17" t="s">
        <v>104</v>
      </c>
      <c r="D87" s="15">
        <v>1498134.5357882592</v>
      </c>
      <c r="E87" s="15">
        <v>0</v>
      </c>
      <c r="F87" s="15">
        <f t="shared" si="4"/>
        <v>1498134.5357882592</v>
      </c>
      <c r="G87" s="15">
        <v>169148.17</v>
      </c>
      <c r="H87" s="15">
        <v>8605.9</v>
      </c>
      <c r="I87" s="15">
        <v>12103.99</v>
      </c>
      <c r="J87" s="15">
        <v>7966.12</v>
      </c>
      <c r="K87" s="15">
        <v>27735.37</v>
      </c>
      <c r="L87" s="15">
        <v>39532.01</v>
      </c>
      <c r="M87" s="15">
        <v>2843.72</v>
      </c>
      <c r="N87" s="15">
        <v>0</v>
      </c>
      <c r="O87" s="15">
        <v>0</v>
      </c>
      <c r="P87" s="15">
        <v>953.84</v>
      </c>
      <c r="Q87" s="15">
        <f t="shared" si="5"/>
        <v>1767023.6557882593</v>
      </c>
      <c r="S87" s="15">
        <v>129466.59</v>
      </c>
      <c r="T87" s="15">
        <v>312817.62</v>
      </c>
      <c r="U87" s="15">
        <v>28298</v>
      </c>
      <c r="V87" s="15">
        <v>45607.37</v>
      </c>
      <c r="W87" s="15">
        <v>958.7</v>
      </c>
      <c r="X87" s="16">
        <f t="shared" si="3"/>
        <v>517148.27999999997</v>
      </c>
    </row>
    <row r="88" spans="2:24" ht="13.5" customHeight="1" x14ac:dyDescent="0.3">
      <c r="B88" s="13">
        <v>84</v>
      </c>
      <c r="C88" s="17" t="s">
        <v>105</v>
      </c>
      <c r="D88" s="15">
        <v>1710889.6972241229</v>
      </c>
      <c r="E88" s="15">
        <v>0</v>
      </c>
      <c r="F88" s="15">
        <f t="shared" si="4"/>
        <v>1710889.6972241229</v>
      </c>
      <c r="G88" s="15">
        <v>251234.17</v>
      </c>
      <c r="H88" s="15">
        <v>9009.65</v>
      </c>
      <c r="I88" s="15">
        <v>17217.009999999998</v>
      </c>
      <c r="J88" s="15">
        <v>3472.8</v>
      </c>
      <c r="K88" s="15">
        <v>12092.39</v>
      </c>
      <c r="L88" s="15">
        <v>17235.64</v>
      </c>
      <c r="M88" s="15">
        <v>2806.38</v>
      </c>
      <c r="N88" s="15">
        <v>70529.13</v>
      </c>
      <c r="O88" s="15">
        <v>31410</v>
      </c>
      <c r="P88" s="15">
        <v>740.73</v>
      </c>
      <c r="Q88" s="15">
        <f t="shared" si="5"/>
        <v>2126637.5972241224</v>
      </c>
      <c r="S88" s="15">
        <v>100541.38</v>
      </c>
      <c r="T88" s="15">
        <v>242928.43</v>
      </c>
      <c r="U88" s="15">
        <v>19467.95</v>
      </c>
      <c r="V88" s="15">
        <v>31376.14</v>
      </c>
      <c r="W88" s="15">
        <v>417.94</v>
      </c>
      <c r="X88" s="16">
        <f t="shared" si="3"/>
        <v>394731.84</v>
      </c>
    </row>
    <row r="89" spans="2:24" ht="13.5" customHeight="1" x14ac:dyDescent="0.3">
      <c r="B89" s="13">
        <v>85</v>
      </c>
      <c r="C89" s="17" t="s">
        <v>106</v>
      </c>
      <c r="D89" s="15">
        <v>1283567.2946840103</v>
      </c>
      <c r="E89" s="15">
        <v>0</v>
      </c>
      <c r="F89" s="15">
        <f t="shared" si="4"/>
        <v>1283567.2946840103</v>
      </c>
      <c r="G89" s="15">
        <v>205691.6</v>
      </c>
      <c r="H89" s="15">
        <v>7453.25</v>
      </c>
      <c r="I89" s="15">
        <v>10514.46</v>
      </c>
      <c r="J89" s="15">
        <v>4600.75</v>
      </c>
      <c r="K89" s="15">
        <v>15054.9</v>
      </c>
      <c r="L89" s="15">
        <v>21458.18</v>
      </c>
      <c r="M89" s="15">
        <v>2307.79</v>
      </c>
      <c r="N89" s="15">
        <v>0</v>
      </c>
      <c r="O89" s="15">
        <v>0</v>
      </c>
      <c r="P89" s="15">
        <v>1043.96</v>
      </c>
      <c r="Q89" s="15">
        <f t="shared" si="5"/>
        <v>1551692.1846840102</v>
      </c>
      <c r="S89" s="15">
        <v>141699.23000000001</v>
      </c>
      <c r="T89" s="15">
        <v>342374.17</v>
      </c>
      <c r="U89" s="15">
        <v>30103.63</v>
      </c>
      <c r="V89" s="15">
        <v>48517.47</v>
      </c>
      <c r="W89" s="15">
        <v>553.69000000000005</v>
      </c>
      <c r="X89" s="16">
        <f t="shared" si="3"/>
        <v>563248.18999999994</v>
      </c>
    </row>
    <row r="90" spans="2:24" ht="13.5" customHeight="1" x14ac:dyDescent="0.3">
      <c r="B90" s="13">
        <v>86</v>
      </c>
      <c r="C90" s="17" t="s">
        <v>107</v>
      </c>
      <c r="D90" s="15">
        <v>1669105.3358292161</v>
      </c>
      <c r="E90" s="15">
        <v>0</v>
      </c>
      <c r="F90" s="15">
        <f t="shared" si="4"/>
        <v>1669105.3358292161</v>
      </c>
      <c r="G90" s="15">
        <v>286634.37</v>
      </c>
      <c r="H90" s="15">
        <v>9552.32</v>
      </c>
      <c r="I90" s="15">
        <v>13848.88</v>
      </c>
      <c r="J90" s="15">
        <v>10333.75</v>
      </c>
      <c r="K90" s="15">
        <v>32805.050000000003</v>
      </c>
      <c r="L90" s="15">
        <v>46757.97</v>
      </c>
      <c r="M90" s="15">
        <v>3071.18</v>
      </c>
      <c r="N90" s="15">
        <v>0</v>
      </c>
      <c r="O90" s="15">
        <v>0</v>
      </c>
      <c r="P90" s="15">
        <v>1134.81</v>
      </c>
      <c r="Q90" s="15">
        <f t="shared" si="5"/>
        <v>2073243.6658292161</v>
      </c>
      <c r="S90" s="15">
        <v>154029.76999999999</v>
      </c>
      <c r="T90" s="15">
        <v>372167.26</v>
      </c>
      <c r="U90" s="15">
        <v>34843.5</v>
      </c>
      <c r="V90" s="15">
        <v>56156.63</v>
      </c>
      <c r="W90" s="15">
        <v>1243.6400000000001</v>
      </c>
      <c r="X90" s="16">
        <f t="shared" si="3"/>
        <v>618440.80000000005</v>
      </c>
    </row>
    <row r="91" spans="2:24" ht="13.5" customHeight="1" x14ac:dyDescent="0.3">
      <c r="B91" s="13">
        <v>87</v>
      </c>
      <c r="C91" s="17" t="s">
        <v>108</v>
      </c>
      <c r="D91" s="15">
        <v>2747321.6479990846</v>
      </c>
      <c r="E91" s="15">
        <v>0</v>
      </c>
      <c r="F91" s="15">
        <f t="shared" si="4"/>
        <v>2747321.6479990846</v>
      </c>
      <c r="G91" s="15">
        <v>430137.77</v>
      </c>
      <c r="H91" s="15">
        <v>15274.45</v>
      </c>
      <c r="I91" s="15">
        <v>24166.97</v>
      </c>
      <c r="J91" s="15">
        <v>16670.89</v>
      </c>
      <c r="K91" s="15">
        <v>56321.57</v>
      </c>
      <c r="L91" s="15">
        <v>80276.75</v>
      </c>
      <c r="M91" s="15">
        <v>4989.6400000000003</v>
      </c>
      <c r="N91" s="15">
        <v>0</v>
      </c>
      <c r="O91" s="15">
        <v>280204</v>
      </c>
      <c r="P91" s="15">
        <v>1478.99</v>
      </c>
      <c r="Q91" s="15">
        <f t="shared" si="5"/>
        <v>3656842.6779990853</v>
      </c>
      <c r="S91" s="15">
        <v>200746.92</v>
      </c>
      <c r="T91" s="15">
        <v>485045.4</v>
      </c>
      <c r="U91" s="15">
        <v>46895.88</v>
      </c>
      <c r="V91" s="15">
        <v>75581.240000000005</v>
      </c>
      <c r="W91" s="15">
        <v>2006.3</v>
      </c>
      <c r="X91" s="16">
        <f t="shared" si="3"/>
        <v>810275.74000000011</v>
      </c>
    </row>
    <row r="92" spans="2:24" ht="13.5" customHeight="1" x14ac:dyDescent="0.3">
      <c r="B92" s="13">
        <v>88</v>
      </c>
      <c r="C92" s="17" t="s">
        <v>109</v>
      </c>
      <c r="D92" s="15">
        <v>1208469.486748012</v>
      </c>
      <c r="E92" s="15">
        <v>0</v>
      </c>
      <c r="F92" s="15">
        <f t="shared" si="4"/>
        <v>1208469.486748012</v>
      </c>
      <c r="G92" s="15">
        <v>72380.69</v>
      </c>
      <c r="H92" s="15">
        <v>6664.81</v>
      </c>
      <c r="I92" s="15">
        <v>10921.67</v>
      </c>
      <c r="J92" s="15">
        <v>980.99</v>
      </c>
      <c r="K92" s="15">
        <v>3334.05</v>
      </c>
      <c r="L92" s="15">
        <v>4752.12</v>
      </c>
      <c r="M92" s="15">
        <v>2141.36</v>
      </c>
      <c r="N92" s="15">
        <v>19923.04</v>
      </c>
      <c r="O92" s="15">
        <v>114437</v>
      </c>
      <c r="P92" s="15">
        <v>654.88</v>
      </c>
      <c r="Q92" s="15">
        <f t="shared" si="5"/>
        <v>1444660.0967480121</v>
      </c>
      <c r="S92" s="15">
        <v>88888.960000000006</v>
      </c>
      <c r="T92" s="15">
        <v>214773.8</v>
      </c>
      <c r="U92" s="15">
        <v>15290.91</v>
      </c>
      <c r="V92" s="15">
        <v>24644.080000000002</v>
      </c>
      <c r="W92" s="15">
        <v>118.06</v>
      </c>
      <c r="X92" s="16">
        <f t="shared" si="3"/>
        <v>343715.81</v>
      </c>
    </row>
    <row r="93" spans="2:24" ht="13.5" customHeight="1" x14ac:dyDescent="0.3">
      <c r="B93" s="13">
        <v>89</v>
      </c>
      <c r="C93" s="17" t="s">
        <v>110</v>
      </c>
      <c r="D93" s="15">
        <v>30635969.185371187</v>
      </c>
      <c r="E93" s="15">
        <v>0</v>
      </c>
      <c r="F93" s="15">
        <f t="shared" si="4"/>
        <v>30635969.185371187</v>
      </c>
      <c r="G93" s="15">
        <v>4231614.1900000004</v>
      </c>
      <c r="H93" s="15">
        <v>175455.07</v>
      </c>
      <c r="I93" s="15">
        <v>258416.27</v>
      </c>
      <c r="J93" s="15">
        <v>149601.04</v>
      </c>
      <c r="K93" s="15">
        <v>441777.93</v>
      </c>
      <c r="L93" s="15">
        <v>629678.73</v>
      </c>
      <c r="M93" s="15">
        <v>54725.34</v>
      </c>
      <c r="N93" s="15">
        <v>0</v>
      </c>
      <c r="O93" s="15">
        <v>5332584</v>
      </c>
      <c r="P93" s="15">
        <v>22804.25</v>
      </c>
      <c r="Q93" s="15">
        <f t="shared" si="5"/>
        <v>41932626.005371191</v>
      </c>
      <c r="S93" s="15">
        <v>3095273.63</v>
      </c>
      <c r="T93" s="15">
        <v>7478810.6900000004</v>
      </c>
      <c r="U93" s="15">
        <v>612619.38</v>
      </c>
      <c r="V93" s="15">
        <v>987347.48</v>
      </c>
      <c r="W93" s="15">
        <v>18004.099999999999</v>
      </c>
      <c r="X93" s="16">
        <f t="shared" si="3"/>
        <v>12192055.280000001</v>
      </c>
    </row>
    <row r="94" spans="2:24" ht="13.5" customHeight="1" x14ac:dyDescent="0.3">
      <c r="B94" s="13">
        <v>90</v>
      </c>
      <c r="C94" s="17" t="s">
        <v>111</v>
      </c>
      <c r="D94" s="15">
        <v>1106256.4824149099</v>
      </c>
      <c r="E94" s="15">
        <v>0</v>
      </c>
      <c r="F94" s="15">
        <f t="shared" si="4"/>
        <v>1106256.4824149099</v>
      </c>
      <c r="G94" s="15">
        <v>101370.16</v>
      </c>
      <c r="H94" s="15">
        <v>6647.86</v>
      </c>
      <c r="I94" s="15">
        <v>8179.32</v>
      </c>
      <c r="J94" s="15">
        <v>1649.6</v>
      </c>
      <c r="K94" s="15">
        <v>5490.05</v>
      </c>
      <c r="L94" s="15">
        <v>7825.13</v>
      </c>
      <c r="M94" s="15">
        <v>2092.84</v>
      </c>
      <c r="N94" s="15">
        <v>0</v>
      </c>
      <c r="O94" s="15">
        <v>0</v>
      </c>
      <c r="P94" s="15">
        <v>1014.33</v>
      </c>
      <c r="Q94" s="15">
        <f t="shared" si="5"/>
        <v>1240525.7724149101</v>
      </c>
      <c r="S94" s="15">
        <v>137677.69</v>
      </c>
      <c r="T94" s="15">
        <v>332657.31</v>
      </c>
      <c r="U94" s="15">
        <v>27562.42</v>
      </c>
      <c r="V94" s="15">
        <v>44421.85</v>
      </c>
      <c r="W94" s="15">
        <v>198.53</v>
      </c>
      <c r="X94" s="16">
        <f t="shared" si="3"/>
        <v>542517.80000000005</v>
      </c>
    </row>
    <row r="95" spans="2:24" ht="13.5" customHeight="1" x14ac:dyDescent="0.3">
      <c r="B95" s="13">
        <v>91</v>
      </c>
      <c r="C95" s="17" t="s">
        <v>112</v>
      </c>
      <c r="D95" s="15">
        <v>1075592.6588474442</v>
      </c>
      <c r="E95" s="15">
        <v>0</v>
      </c>
      <c r="F95" s="15">
        <f t="shared" si="4"/>
        <v>1075592.6588474442</v>
      </c>
      <c r="G95" s="15">
        <v>194615.74</v>
      </c>
      <c r="H95" s="15">
        <v>6388.88</v>
      </c>
      <c r="I95" s="15">
        <v>7984.01</v>
      </c>
      <c r="J95" s="15">
        <v>5537.49</v>
      </c>
      <c r="K95" s="15">
        <v>17489.55</v>
      </c>
      <c r="L95" s="15">
        <v>24928.35</v>
      </c>
      <c r="M95" s="15">
        <v>2095.12</v>
      </c>
      <c r="N95" s="15">
        <v>0</v>
      </c>
      <c r="O95" s="15">
        <v>0</v>
      </c>
      <c r="P95" s="15">
        <v>841.54</v>
      </c>
      <c r="Q95" s="15">
        <f t="shared" si="5"/>
        <v>1335473.3388474444</v>
      </c>
      <c r="S95" s="15">
        <v>114224.71</v>
      </c>
      <c r="T95" s="15">
        <v>275990.13</v>
      </c>
      <c r="U95" s="15">
        <v>23635.94</v>
      </c>
      <c r="V95" s="15">
        <v>38093.620000000003</v>
      </c>
      <c r="W95" s="15">
        <v>666.42</v>
      </c>
      <c r="X95" s="16">
        <f t="shared" si="3"/>
        <v>452610.82</v>
      </c>
    </row>
    <row r="96" spans="2:24" ht="13.5" customHeight="1" x14ac:dyDescent="0.3">
      <c r="B96" s="13">
        <v>92</v>
      </c>
      <c r="C96" s="17" t="s">
        <v>113</v>
      </c>
      <c r="D96" s="15">
        <v>1480273.5985974548</v>
      </c>
      <c r="E96" s="15">
        <v>0</v>
      </c>
      <c r="F96" s="15">
        <f t="shared" si="4"/>
        <v>1480273.5985974548</v>
      </c>
      <c r="G96" s="15">
        <v>300453.51</v>
      </c>
      <c r="H96" s="15">
        <v>8545.59</v>
      </c>
      <c r="I96" s="15">
        <v>12215.71</v>
      </c>
      <c r="J96" s="15">
        <v>9840.8799999999992</v>
      </c>
      <c r="K96" s="15">
        <v>33995.14</v>
      </c>
      <c r="L96" s="15">
        <v>48454.239999999998</v>
      </c>
      <c r="M96" s="15">
        <v>2676.8</v>
      </c>
      <c r="N96" s="15">
        <v>0</v>
      </c>
      <c r="O96" s="15">
        <v>1</v>
      </c>
      <c r="P96" s="15">
        <v>1135.32</v>
      </c>
      <c r="Q96" s="15">
        <f t="shared" si="5"/>
        <v>1897591.7885974548</v>
      </c>
      <c r="S96" s="15">
        <v>154099.67000000001</v>
      </c>
      <c r="T96" s="15">
        <v>372336.14</v>
      </c>
      <c r="U96" s="15">
        <v>34305.19</v>
      </c>
      <c r="V96" s="15">
        <v>55289.05</v>
      </c>
      <c r="W96" s="15">
        <v>1184.33</v>
      </c>
      <c r="X96" s="16">
        <f t="shared" si="3"/>
        <v>617214.38</v>
      </c>
    </row>
    <row r="97" spans="2:24" ht="13.5" customHeight="1" x14ac:dyDescent="0.3">
      <c r="B97" s="13">
        <v>93</v>
      </c>
      <c r="C97" s="17" t="s">
        <v>114</v>
      </c>
      <c r="D97" s="15">
        <v>2404583.2344063972</v>
      </c>
      <c r="E97" s="15">
        <v>0</v>
      </c>
      <c r="F97" s="15">
        <f t="shared" si="4"/>
        <v>2404583.2344063972</v>
      </c>
      <c r="G97" s="15">
        <v>527761.36</v>
      </c>
      <c r="H97" s="15">
        <v>13250.53</v>
      </c>
      <c r="I97" s="15">
        <v>22177.75</v>
      </c>
      <c r="J97" s="15">
        <v>389975.74</v>
      </c>
      <c r="K97" s="15">
        <v>67997.53</v>
      </c>
      <c r="L97" s="15">
        <v>96918.83</v>
      </c>
      <c r="M97" s="15">
        <v>4110.21</v>
      </c>
      <c r="N97" s="15">
        <v>0</v>
      </c>
      <c r="O97" s="15">
        <v>0</v>
      </c>
      <c r="P97" s="15">
        <v>1460.81</v>
      </c>
      <c r="Q97" s="15">
        <f t="shared" si="5"/>
        <v>3528235.9944063965</v>
      </c>
      <c r="S97" s="15">
        <v>198279.65</v>
      </c>
      <c r="T97" s="15">
        <v>479083.98</v>
      </c>
      <c r="U97" s="15">
        <v>79557.03</v>
      </c>
      <c r="V97" s="15">
        <v>128220.61</v>
      </c>
      <c r="W97" s="15">
        <v>46932.57</v>
      </c>
      <c r="X97" s="16">
        <f t="shared" si="3"/>
        <v>932073.84</v>
      </c>
    </row>
    <row r="98" spans="2:24" ht="13.5" customHeight="1" x14ac:dyDescent="0.3">
      <c r="B98" s="13">
        <v>94</v>
      </c>
      <c r="C98" s="17" t="s">
        <v>115</v>
      </c>
      <c r="D98" s="15">
        <v>2581967.7596109603</v>
      </c>
      <c r="E98" s="15">
        <v>0</v>
      </c>
      <c r="F98" s="15">
        <f t="shared" si="4"/>
        <v>2581967.7596109603</v>
      </c>
      <c r="G98" s="15">
        <v>440088.26</v>
      </c>
      <c r="H98" s="15">
        <v>14066.22</v>
      </c>
      <c r="I98" s="15">
        <v>24574.79</v>
      </c>
      <c r="J98" s="15">
        <v>18552.099999999999</v>
      </c>
      <c r="K98" s="15">
        <v>66193.759999999995</v>
      </c>
      <c r="L98" s="15">
        <v>94347.86</v>
      </c>
      <c r="M98" s="15">
        <v>4293.6899999999996</v>
      </c>
      <c r="N98" s="15">
        <v>0</v>
      </c>
      <c r="O98" s="15">
        <v>0</v>
      </c>
      <c r="P98" s="15">
        <v>1536.15</v>
      </c>
      <c r="Q98" s="15">
        <f t="shared" si="5"/>
        <v>3245620.5896109599</v>
      </c>
      <c r="S98" s="15">
        <v>208504.75</v>
      </c>
      <c r="T98" s="15">
        <v>503789.89</v>
      </c>
      <c r="U98" s="15">
        <v>48922.38</v>
      </c>
      <c r="V98" s="15">
        <v>78847.3</v>
      </c>
      <c r="W98" s="15">
        <v>2232.6999999999998</v>
      </c>
      <c r="X98" s="16">
        <f t="shared" si="3"/>
        <v>842297.02</v>
      </c>
    </row>
    <row r="99" spans="2:24" ht="13.5" customHeight="1" x14ac:dyDescent="0.3">
      <c r="B99" s="13">
        <v>96</v>
      </c>
      <c r="C99" s="17" t="s">
        <v>116</v>
      </c>
      <c r="D99" s="15">
        <v>3555934.6747614704</v>
      </c>
      <c r="E99" s="15">
        <v>0</v>
      </c>
      <c r="F99" s="15">
        <f t="shared" si="4"/>
        <v>3555934.6747614704</v>
      </c>
      <c r="G99" s="15">
        <v>1053055.0900000001</v>
      </c>
      <c r="H99" s="15">
        <v>19605.650000000001</v>
      </c>
      <c r="I99" s="15">
        <v>32705.24</v>
      </c>
      <c r="J99" s="15">
        <v>753776.42</v>
      </c>
      <c r="K99" s="15">
        <v>124924.97</v>
      </c>
      <c r="L99" s="15">
        <v>178059.13</v>
      </c>
      <c r="M99" s="15">
        <v>6101.18</v>
      </c>
      <c r="N99" s="15">
        <v>0</v>
      </c>
      <c r="O99" s="15">
        <v>0</v>
      </c>
      <c r="P99" s="15">
        <v>2145.42</v>
      </c>
      <c r="Q99" s="15">
        <f t="shared" si="5"/>
        <v>5726307.77476147</v>
      </c>
      <c r="S99" s="15">
        <v>291202.36</v>
      </c>
      <c r="T99" s="15">
        <v>703604.14</v>
      </c>
      <c r="U99" s="15">
        <v>299152.43</v>
      </c>
      <c r="V99" s="15">
        <v>482138.52</v>
      </c>
      <c r="W99" s="15">
        <v>90715.05</v>
      </c>
      <c r="X99" s="16">
        <f t="shared" si="3"/>
        <v>1866812.5</v>
      </c>
    </row>
    <row r="100" spans="2:24" ht="13.5" customHeight="1" x14ac:dyDescent="0.3">
      <c r="B100" s="13">
        <v>97</v>
      </c>
      <c r="C100" s="17" t="s">
        <v>117</v>
      </c>
      <c r="D100" s="15">
        <v>5928953.402871402</v>
      </c>
      <c r="E100" s="15">
        <v>0</v>
      </c>
      <c r="F100" s="15">
        <f t="shared" si="4"/>
        <v>5928953.402871402</v>
      </c>
      <c r="G100" s="15">
        <v>868538.93</v>
      </c>
      <c r="H100" s="15">
        <v>33054.519999999997</v>
      </c>
      <c r="I100" s="15">
        <v>51982.09</v>
      </c>
      <c r="J100" s="15">
        <v>38319.379999999997</v>
      </c>
      <c r="K100" s="15">
        <v>120886.85</v>
      </c>
      <c r="L100" s="15">
        <v>172303.48</v>
      </c>
      <c r="M100" s="15">
        <v>10743.09</v>
      </c>
      <c r="N100" s="15">
        <v>0</v>
      </c>
      <c r="O100" s="15">
        <v>196267</v>
      </c>
      <c r="P100" s="15">
        <v>3313.58</v>
      </c>
      <c r="Q100" s="15">
        <f t="shared" si="5"/>
        <v>7424362.322871401</v>
      </c>
      <c r="S100" s="15">
        <v>449760.29</v>
      </c>
      <c r="T100" s="15">
        <v>1086712.3500000001</v>
      </c>
      <c r="U100" s="15">
        <v>105680.89</v>
      </c>
      <c r="V100" s="15">
        <v>170323.97</v>
      </c>
      <c r="W100" s="15">
        <v>4611.6400000000003</v>
      </c>
      <c r="X100" s="16">
        <f t="shared" si="3"/>
        <v>1817089.14</v>
      </c>
    </row>
    <row r="101" spans="2:24" ht="13.5" customHeight="1" x14ac:dyDescent="0.3">
      <c r="B101" s="13">
        <v>98</v>
      </c>
      <c r="C101" s="17" t="s">
        <v>118</v>
      </c>
      <c r="D101" s="15">
        <v>1231221.398706719</v>
      </c>
      <c r="E101" s="15">
        <v>0</v>
      </c>
      <c r="F101" s="15">
        <f t="shared" si="4"/>
        <v>1231221.398706719</v>
      </c>
      <c r="G101" s="15">
        <v>102043.1</v>
      </c>
      <c r="H101" s="15">
        <v>7176.11</v>
      </c>
      <c r="I101" s="15">
        <v>9832.23</v>
      </c>
      <c r="J101" s="15">
        <v>68109.52</v>
      </c>
      <c r="K101" s="15">
        <v>11556.09</v>
      </c>
      <c r="L101" s="15">
        <v>16471.23</v>
      </c>
      <c r="M101" s="15">
        <v>2279.5</v>
      </c>
      <c r="N101" s="15">
        <v>0</v>
      </c>
      <c r="O101" s="15">
        <v>7942</v>
      </c>
      <c r="P101" s="15">
        <v>955.17</v>
      </c>
      <c r="Q101" s="15">
        <f t="shared" si="5"/>
        <v>1457586.3487067192</v>
      </c>
      <c r="S101" s="15">
        <v>129646.89</v>
      </c>
      <c r="T101" s="15">
        <v>313253.27</v>
      </c>
      <c r="U101" s="15">
        <v>20551.28</v>
      </c>
      <c r="V101" s="15">
        <v>33122.120000000003</v>
      </c>
      <c r="W101" s="15">
        <v>8196.81</v>
      </c>
      <c r="X101" s="16">
        <f t="shared" si="3"/>
        <v>504770.37000000005</v>
      </c>
    </row>
    <row r="102" spans="2:24" ht="13.5" customHeight="1" x14ac:dyDescent="0.3">
      <c r="B102" s="13">
        <v>99</v>
      </c>
      <c r="C102" s="17" t="s">
        <v>119</v>
      </c>
      <c r="D102" s="15">
        <v>4214442.0514591066</v>
      </c>
      <c r="E102" s="15">
        <v>0</v>
      </c>
      <c r="F102" s="15">
        <f t="shared" si="4"/>
        <v>4214442.0514591066</v>
      </c>
      <c r="G102" s="15">
        <v>770855.5</v>
      </c>
      <c r="H102" s="15">
        <v>23155.54</v>
      </c>
      <c r="I102" s="15">
        <v>38439.550000000003</v>
      </c>
      <c r="J102" s="15">
        <v>33050.879999999997</v>
      </c>
      <c r="K102" s="15">
        <v>112874.48</v>
      </c>
      <c r="L102" s="15">
        <v>160883.23000000001</v>
      </c>
      <c r="M102" s="15">
        <v>7424.87</v>
      </c>
      <c r="N102" s="15">
        <v>0</v>
      </c>
      <c r="O102" s="15">
        <v>199580</v>
      </c>
      <c r="P102" s="15">
        <v>2241.9</v>
      </c>
      <c r="Q102" s="15">
        <f t="shared" si="5"/>
        <v>5562948.0014591077</v>
      </c>
      <c r="S102" s="15">
        <v>304297.93</v>
      </c>
      <c r="T102" s="15">
        <v>735245.7</v>
      </c>
      <c r="U102" s="15">
        <v>77224.039999999994</v>
      </c>
      <c r="V102" s="15">
        <v>124460.59</v>
      </c>
      <c r="W102" s="15">
        <v>3977.59</v>
      </c>
      <c r="X102" s="16">
        <f t="shared" si="3"/>
        <v>1245205.8500000001</v>
      </c>
    </row>
    <row r="103" spans="2:24" ht="13.5" customHeight="1" x14ac:dyDescent="0.3">
      <c r="B103" s="13">
        <v>100</v>
      </c>
      <c r="C103" s="17" t="s">
        <v>120</v>
      </c>
      <c r="D103" s="15">
        <v>2116764.9578346056</v>
      </c>
      <c r="E103" s="15">
        <v>0</v>
      </c>
      <c r="F103" s="15">
        <f t="shared" si="4"/>
        <v>2116764.9578346056</v>
      </c>
      <c r="G103" s="15">
        <v>831845.4</v>
      </c>
      <c r="H103" s="15">
        <v>12029.55</v>
      </c>
      <c r="I103" s="15">
        <v>17747.240000000002</v>
      </c>
      <c r="J103" s="15">
        <v>330794.18</v>
      </c>
      <c r="K103" s="15">
        <v>55085.65</v>
      </c>
      <c r="L103" s="15">
        <v>78515.149999999994</v>
      </c>
      <c r="M103" s="15">
        <v>3909.65</v>
      </c>
      <c r="N103" s="15">
        <v>0</v>
      </c>
      <c r="O103" s="15">
        <v>0</v>
      </c>
      <c r="P103" s="15">
        <v>1335.24</v>
      </c>
      <c r="Q103" s="15">
        <f t="shared" si="5"/>
        <v>3448027.0178346056</v>
      </c>
      <c r="S103" s="15">
        <v>181235.85</v>
      </c>
      <c r="T103" s="15">
        <v>437902.69</v>
      </c>
      <c r="U103" s="15">
        <v>256176.67</v>
      </c>
      <c r="V103" s="15">
        <v>412875.26</v>
      </c>
      <c r="W103" s="15">
        <v>39810.22</v>
      </c>
      <c r="X103" s="16">
        <f t="shared" si="3"/>
        <v>1328000.6900000002</v>
      </c>
    </row>
    <row r="104" spans="2:24" ht="13.5" customHeight="1" x14ac:dyDescent="0.3">
      <c r="B104" s="13">
        <v>101</v>
      </c>
      <c r="C104" s="17" t="s">
        <v>121</v>
      </c>
      <c r="D104" s="15">
        <v>81740423.913106591</v>
      </c>
      <c r="E104" s="15">
        <v>0</v>
      </c>
      <c r="F104" s="15">
        <f t="shared" si="4"/>
        <v>81740423.913106591</v>
      </c>
      <c r="G104" s="15">
        <v>8894360.9199999999</v>
      </c>
      <c r="H104" s="15">
        <v>463077.43000000005</v>
      </c>
      <c r="I104" s="15">
        <v>726707.42999999993</v>
      </c>
      <c r="J104" s="15">
        <v>257262.96</v>
      </c>
      <c r="K104" s="15">
        <v>692324.55</v>
      </c>
      <c r="L104" s="15">
        <v>986789.96</v>
      </c>
      <c r="M104" s="15">
        <v>137419.21000000002</v>
      </c>
      <c r="N104" s="15">
        <v>0</v>
      </c>
      <c r="O104" s="15">
        <v>8732567</v>
      </c>
      <c r="P104" s="15">
        <v>65275.56</v>
      </c>
      <c r="Q104" s="15">
        <f t="shared" si="5"/>
        <v>102696208.93310659</v>
      </c>
      <c r="S104" s="15">
        <v>8860002.1699999999</v>
      </c>
      <c r="T104" s="15">
        <v>21407567.400000002</v>
      </c>
      <c r="U104" s="15">
        <v>1615877.6099999999</v>
      </c>
      <c r="V104" s="15">
        <v>2604280.5499999998</v>
      </c>
      <c r="W104" s="15">
        <v>30960.9</v>
      </c>
      <c r="X104" s="16">
        <f t="shared" si="3"/>
        <v>34518688.629999995</v>
      </c>
    </row>
    <row r="105" spans="2:24" ht="13.5" customHeight="1" x14ac:dyDescent="0.3">
      <c r="B105" s="13">
        <v>102</v>
      </c>
      <c r="C105" s="17" t="s">
        <v>122</v>
      </c>
      <c r="D105" s="15">
        <v>2716627.5605975897</v>
      </c>
      <c r="E105" s="15">
        <v>0</v>
      </c>
      <c r="F105" s="15">
        <f t="shared" si="4"/>
        <v>2716627.5605975897</v>
      </c>
      <c r="G105" s="15">
        <v>446918.69</v>
      </c>
      <c r="H105" s="15">
        <v>15311.11</v>
      </c>
      <c r="I105" s="15">
        <v>23334.51</v>
      </c>
      <c r="J105" s="15">
        <v>17971.150000000001</v>
      </c>
      <c r="K105" s="15">
        <v>58846.11</v>
      </c>
      <c r="L105" s="15">
        <v>83875.039999999994</v>
      </c>
      <c r="M105" s="15">
        <v>4938.28</v>
      </c>
      <c r="N105" s="15">
        <v>0</v>
      </c>
      <c r="O105" s="15">
        <v>0</v>
      </c>
      <c r="P105" s="15">
        <v>1671.25</v>
      </c>
      <c r="Q105" s="15">
        <f t="shared" si="5"/>
        <v>3369493.7005975889</v>
      </c>
      <c r="S105" s="15">
        <v>226842.25</v>
      </c>
      <c r="T105" s="15">
        <v>548097.01</v>
      </c>
      <c r="U105" s="15">
        <v>52778.99</v>
      </c>
      <c r="V105" s="15">
        <v>85062.93</v>
      </c>
      <c r="W105" s="15">
        <v>2162.7800000000002</v>
      </c>
      <c r="X105" s="16">
        <f t="shared" si="3"/>
        <v>914943.96</v>
      </c>
    </row>
    <row r="106" spans="2:24" ht="13.5" customHeight="1" x14ac:dyDescent="0.3">
      <c r="B106" s="13">
        <v>103</v>
      </c>
      <c r="C106" s="17" t="s">
        <v>123</v>
      </c>
      <c r="D106" s="15">
        <v>2050629.823073691</v>
      </c>
      <c r="E106" s="15">
        <v>0</v>
      </c>
      <c r="F106" s="15">
        <f t="shared" si="4"/>
        <v>2050629.823073691</v>
      </c>
      <c r="G106" s="15">
        <v>266179.46000000002</v>
      </c>
      <c r="H106" s="15">
        <v>11543.42</v>
      </c>
      <c r="I106" s="15">
        <v>17742.62</v>
      </c>
      <c r="J106" s="15">
        <v>13644.98</v>
      </c>
      <c r="K106" s="15">
        <v>46274.15</v>
      </c>
      <c r="L106" s="15">
        <v>65955.86</v>
      </c>
      <c r="M106" s="15">
        <v>3694.64</v>
      </c>
      <c r="N106" s="15">
        <v>0</v>
      </c>
      <c r="O106" s="15">
        <v>0</v>
      </c>
      <c r="P106" s="15">
        <v>1284.04</v>
      </c>
      <c r="Q106" s="15">
        <f t="shared" si="5"/>
        <v>2476948.9930736911</v>
      </c>
      <c r="S106" s="15">
        <v>174286.3</v>
      </c>
      <c r="T106" s="15">
        <v>421111.14</v>
      </c>
      <c r="U106" s="15">
        <v>40701.050000000003</v>
      </c>
      <c r="V106" s="15">
        <v>65597.13</v>
      </c>
      <c r="W106" s="15">
        <v>1642.14</v>
      </c>
      <c r="X106" s="16">
        <f t="shared" si="3"/>
        <v>703337.76</v>
      </c>
    </row>
    <row r="107" spans="2:24" ht="13.5" customHeight="1" x14ac:dyDescent="0.3">
      <c r="B107" s="13">
        <v>104</v>
      </c>
      <c r="C107" s="17" t="s">
        <v>124</v>
      </c>
      <c r="D107" s="15">
        <v>1512896.8400385748</v>
      </c>
      <c r="E107" s="15">
        <v>0</v>
      </c>
      <c r="F107" s="15">
        <f t="shared" si="4"/>
        <v>1512896.8400385748</v>
      </c>
      <c r="G107" s="15">
        <v>214161.61</v>
      </c>
      <c r="H107" s="15">
        <v>8604.3799999999992</v>
      </c>
      <c r="I107" s="15">
        <v>12584.15</v>
      </c>
      <c r="J107" s="15">
        <v>6581.22</v>
      </c>
      <c r="K107" s="15">
        <v>22123.01</v>
      </c>
      <c r="L107" s="15">
        <v>31532.560000000001</v>
      </c>
      <c r="M107" s="15">
        <v>2824.16</v>
      </c>
      <c r="N107" s="15">
        <v>0</v>
      </c>
      <c r="O107" s="15">
        <v>34572</v>
      </c>
      <c r="P107" s="15">
        <v>927.64</v>
      </c>
      <c r="Q107" s="15">
        <f t="shared" si="5"/>
        <v>1846807.5700385743</v>
      </c>
      <c r="S107" s="15">
        <v>125910.34</v>
      </c>
      <c r="T107" s="15">
        <v>304225</v>
      </c>
      <c r="U107" s="15">
        <v>27061.4</v>
      </c>
      <c r="V107" s="15">
        <v>43614.36</v>
      </c>
      <c r="W107" s="15">
        <v>792.03</v>
      </c>
      <c r="X107" s="16">
        <f t="shared" si="3"/>
        <v>501603.13</v>
      </c>
    </row>
    <row r="108" spans="2:24" ht="13.5" customHeight="1" x14ac:dyDescent="0.3">
      <c r="B108" s="13">
        <v>105</v>
      </c>
      <c r="C108" s="17" t="s">
        <v>125</v>
      </c>
      <c r="D108" s="15">
        <v>1320043.6448001883</v>
      </c>
      <c r="E108" s="15">
        <v>0</v>
      </c>
      <c r="F108" s="15">
        <f t="shared" si="4"/>
        <v>1320043.6448001883</v>
      </c>
      <c r="G108" s="15">
        <v>168123.7</v>
      </c>
      <c r="H108" s="15">
        <v>7610.17</v>
      </c>
      <c r="I108" s="15">
        <v>10663.22</v>
      </c>
      <c r="J108" s="15">
        <v>6595.82</v>
      </c>
      <c r="K108" s="15">
        <v>21883.79</v>
      </c>
      <c r="L108" s="15">
        <v>31191.59</v>
      </c>
      <c r="M108" s="15">
        <v>2480.19</v>
      </c>
      <c r="N108" s="15">
        <v>0</v>
      </c>
      <c r="O108" s="15">
        <v>0</v>
      </c>
      <c r="P108" s="15">
        <v>897.17</v>
      </c>
      <c r="Q108" s="15">
        <f t="shared" si="5"/>
        <v>1569489.2948001882</v>
      </c>
      <c r="S108" s="15">
        <v>121775.14</v>
      </c>
      <c r="T108" s="15">
        <v>294233.51</v>
      </c>
      <c r="U108" s="15">
        <v>26028.080000000002</v>
      </c>
      <c r="V108" s="15">
        <v>41948.98</v>
      </c>
      <c r="W108" s="15">
        <v>793.79</v>
      </c>
      <c r="X108" s="16">
        <f t="shared" si="3"/>
        <v>484779.5</v>
      </c>
    </row>
    <row r="109" spans="2:24" ht="13.5" customHeight="1" x14ac:dyDescent="0.3">
      <c r="B109" s="13">
        <v>106</v>
      </c>
      <c r="C109" s="17" t="s">
        <v>126</v>
      </c>
      <c r="D109" s="15">
        <v>3832184.6830859529</v>
      </c>
      <c r="E109" s="15">
        <v>0</v>
      </c>
      <c r="F109" s="15">
        <f t="shared" si="4"/>
        <v>3832184.6830859529</v>
      </c>
      <c r="G109" s="15">
        <v>669881.59</v>
      </c>
      <c r="H109" s="15">
        <v>21133.3</v>
      </c>
      <c r="I109" s="15">
        <v>34653.1</v>
      </c>
      <c r="J109" s="15">
        <v>27934.07</v>
      </c>
      <c r="K109" s="15">
        <v>97144.17</v>
      </c>
      <c r="L109" s="15">
        <v>138462.37</v>
      </c>
      <c r="M109" s="15">
        <v>6784.95</v>
      </c>
      <c r="N109" s="15">
        <v>0</v>
      </c>
      <c r="O109" s="15">
        <v>0</v>
      </c>
      <c r="P109" s="15">
        <v>2081.35</v>
      </c>
      <c r="Q109" s="15">
        <f t="shared" si="5"/>
        <v>4830259.5830859523</v>
      </c>
      <c r="S109" s="15">
        <v>282506.09999999998</v>
      </c>
      <c r="T109" s="15">
        <v>682592.21</v>
      </c>
      <c r="U109" s="15">
        <v>71365.16</v>
      </c>
      <c r="V109" s="15">
        <v>115017.93</v>
      </c>
      <c r="W109" s="15">
        <v>3361.79</v>
      </c>
      <c r="X109" s="16">
        <f t="shared" si="3"/>
        <v>1154843.19</v>
      </c>
    </row>
    <row r="110" spans="2:24" ht="13.5" customHeight="1" x14ac:dyDescent="0.3">
      <c r="B110" s="13">
        <v>107</v>
      </c>
      <c r="C110" s="17" t="s">
        <v>127</v>
      </c>
      <c r="D110" s="15">
        <v>3979115.4243569807</v>
      </c>
      <c r="E110" s="15">
        <v>0</v>
      </c>
      <c r="F110" s="15">
        <f t="shared" si="4"/>
        <v>3979115.4243569807</v>
      </c>
      <c r="G110" s="15">
        <v>683125.03</v>
      </c>
      <c r="H110" s="15">
        <v>21549.96</v>
      </c>
      <c r="I110" s="15">
        <v>37786.06</v>
      </c>
      <c r="J110" s="15">
        <v>29194.799999999999</v>
      </c>
      <c r="K110" s="15">
        <v>100681.24</v>
      </c>
      <c r="L110" s="15">
        <v>143503.85999999999</v>
      </c>
      <c r="M110" s="15">
        <v>6770.82</v>
      </c>
      <c r="N110" s="15">
        <v>0</v>
      </c>
      <c r="O110" s="15">
        <v>0</v>
      </c>
      <c r="P110" s="15">
        <v>2063.16</v>
      </c>
      <c r="Q110" s="15">
        <f t="shared" si="5"/>
        <v>5003790.3543569809</v>
      </c>
      <c r="S110" s="15">
        <v>280038.09000000003</v>
      </c>
      <c r="T110" s="15">
        <v>676628.99</v>
      </c>
      <c r="U110" s="15">
        <v>70443.72</v>
      </c>
      <c r="V110" s="15">
        <v>113532.86</v>
      </c>
      <c r="W110" s="15">
        <v>3513.52</v>
      </c>
      <c r="X110" s="16">
        <f t="shared" si="3"/>
        <v>1144157.1800000002</v>
      </c>
    </row>
    <row r="111" spans="2:24" ht="13.5" customHeight="1" x14ac:dyDescent="0.3">
      <c r="B111" s="13">
        <v>108</v>
      </c>
      <c r="C111" s="17" t="s">
        <v>128</v>
      </c>
      <c r="D111" s="15">
        <v>6239388.8525354667</v>
      </c>
      <c r="E111" s="15">
        <v>0</v>
      </c>
      <c r="F111" s="15">
        <f t="shared" si="4"/>
        <v>6239388.8525354667</v>
      </c>
      <c r="G111" s="15">
        <v>1090441.68</v>
      </c>
      <c r="H111" s="15">
        <v>34845.82</v>
      </c>
      <c r="I111" s="15">
        <v>55159.75</v>
      </c>
      <c r="J111" s="15">
        <v>45046.26</v>
      </c>
      <c r="K111" s="15">
        <v>145963.94</v>
      </c>
      <c r="L111" s="15">
        <v>208046.58</v>
      </c>
      <c r="M111" s="15">
        <v>11082.83</v>
      </c>
      <c r="N111" s="15">
        <v>0</v>
      </c>
      <c r="O111" s="15">
        <v>337454</v>
      </c>
      <c r="P111" s="15">
        <v>3799.53</v>
      </c>
      <c r="Q111" s="15">
        <f t="shared" si="5"/>
        <v>8171229.2425354673</v>
      </c>
      <c r="S111" s="15">
        <v>515718.69</v>
      </c>
      <c r="T111" s="15">
        <v>1246081.26</v>
      </c>
      <c r="U111" s="15">
        <v>119149.96</v>
      </c>
      <c r="V111" s="15">
        <v>192031.82</v>
      </c>
      <c r="W111" s="15">
        <v>5421.2</v>
      </c>
      <c r="X111" s="16">
        <f t="shared" si="3"/>
        <v>2078402.93</v>
      </c>
    </row>
    <row r="112" spans="2:24" ht="13.5" customHeight="1" x14ac:dyDescent="0.3">
      <c r="B112" s="13">
        <v>109</v>
      </c>
      <c r="C112" s="17" t="s">
        <v>129</v>
      </c>
      <c r="D112" s="15">
        <v>2584075.8686008188</v>
      </c>
      <c r="E112" s="15">
        <v>0</v>
      </c>
      <c r="F112" s="15">
        <f t="shared" si="4"/>
        <v>2584075.8686008188</v>
      </c>
      <c r="G112" s="15">
        <v>365408.68</v>
      </c>
      <c r="H112" s="15">
        <v>14541.47</v>
      </c>
      <c r="I112" s="15">
        <v>21765.97</v>
      </c>
      <c r="J112" s="15">
        <v>345786.73</v>
      </c>
      <c r="K112" s="15">
        <v>59496.66</v>
      </c>
      <c r="L112" s="15">
        <v>84802.29</v>
      </c>
      <c r="M112" s="15">
        <v>4874.2700000000004</v>
      </c>
      <c r="N112" s="15">
        <v>0</v>
      </c>
      <c r="O112" s="15">
        <v>0</v>
      </c>
      <c r="P112" s="15">
        <v>1367.88</v>
      </c>
      <c r="Q112" s="15">
        <f t="shared" si="5"/>
        <v>3482119.8186008194</v>
      </c>
      <c r="S112" s="15">
        <v>185665.53</v>
      </c>
      <c r="T112" s="15">
        <v>448605.7</v>
      </c>
      <c r="U112" s="15">
        <v>44130.16</v>
      </c>
      <c r="V112" s="15">
        <v>71123.77</v>
      </c>
      <c r="W112" s="15">
        <v>41614.54</v>
      </c>
      <c r="X112" s="16">
        <f t="shared" si="3"/>
        <v>791139.70000000007</v>
      </c>
    </row>
    <row r="113" spans="2:24" ht="13.5" customHeight="1" x14ac:dyDescent="0.3">
      <c r="B113" s="13">
        <v>110</v>
      </c>
      <c r="C113" s="17" t="s">
        <v>130</v>
      </c>
      <c r="D113" s="15">
        <v>1480811.2350972402</v>
      </c>
      <c r="E113" s="15">
        <v>0</v>
      </c>
      <c r="F113" s="15">
        <f t="shared" si="4"/>
        <v>1480811.2350972402</v>
      </c>
      <c r="G113" s="15">
        <v>108175.02</v>
      </c>
      <c r="H113" s="15">
        <v>8256.34</v>
      </c>
      <c r="I113" s="15">
        <v>13422.09</v>
      </c>
      <c r="J113" s="15">
        <v>65186.8</v>
      </c>
      <c r="K113" s="15">
        <v>11283.89</v>
      </c>
      <c r="L113" s="15">
        <v>16083.26</v>
      </c>
      <c r="M113" s="15">
        <v>2523.96</v>
      </c>
      <c r="N113" s="15">
        <v>0</v>
      </c>
      <c r="O113" s="15">
        <v>11589</v>
      </c>
      <c r="P113" s="15">
        <v>1006.97</v>
      </c>
      <c r="Q113" s="15">
        <f t="shared" si="5"/>
        <v>1718338.5650972403</v>
      </c>
      <c r="S113" s="15">
        <v>136679</v>
      </c>
      <c r="T113" s="15">
        <v>330244.27</v>
      </c>
      <c r="U113" s="15">
        <v>19798.61</v>
      </c>
      <c r="V113" s="15">
        <v>31909.07</v>
      </c>
      <c r="W113" s="15">
        <v>7845.06</v>
      </c>
      <c r="X113" s="16">
        <f t="shared" si="3"/>
        <v>526476.01</v>
      </c>
    </row>
    <row r="114" spans="2:24" ht="13.5" customHeight="1" x14ac:dyDescent="0.3">
      <c r="B114" s="13">
        <v>111</v>
      </c>
      <c r="C114" s="17" t="s">
        <v>131</v>
      </c>
      <c r="D114" s="15">
        <v>2047185.7781379165</v>
      </c>
      <c r="E114" s="15">
        <v>0</v>
      </c>
      <c r="F114" s="15">
        <f t="shared" si="4"/>
        <v>2047185.7781379165</v>
      </c>
      <c r="G114" s="15">
        <v>377523.57</v>
      </c>
      <c r="H114" s="15">
        <v>11572.37</v>
      </c>
      <c r="I114" s="15">
        <v>17750.97</v>
      </c>
      <c r="J114" s="15">
        <v>409724.09</v>
      </c>
      <c r="K114" s="15">
        <v>66892.160000000003</v>
      </c>
      <c r="L114" s="15">
        <v>95343.3</v>
      </c>
      <c r="M114" s="15">
        <v>3628.31</v>
      </c>
      <c r="N114" s="15">
        <v>0</v>
      </c>
      <c r="O114" s="15">
        <v>85233</v>
      </c>
      <c r="P114" s="15">
        <v>1399.19</v>
      </c>
      <c r="Q114" s="15">
        <f t="shared" si="5"/>
        <v>3116252.7381379167</v>
      </c>
      <c r="S114" s="15">
        <v>189915.38</v>
      </c>
      <c r="T114" s="15">
        <v>458874.18</v>
      </c>
      <c r="U114" s="15">
        <v>82810.17</v>
      </c>
      <c r="V114" s="15">
        <v>133463.64000000001</v>
      </c>
      <c r="W114" s="15">
        <v>49309.24</v>
      </c>
      <c r="X114" s="16">
        <f t="shared" si="3"/>
        <v>914372.6100000001</v>
      </c>
    </row>
    <row r="115" spans="2:24" ht="13.5" customHeight="1" x14ac:dyDescent="0.3">
      <c r="B115" s="13">
        <v>112</v>
      </c>
      <c r="C115" s="17" t="s">
        <v>132</v>
      </c>
      <c r="D115" s="15">
        <v>1596234.8028067399</v>
      </c>
      <c r="E115" s="15">
        <v>0</v>
      </c>
      <c r="F115" s="15">
        <f t="shared" si="4"/>
        <v>1596234.8028067399</v>
      </c>
      <c r="G115" s="15">
        <v>138229.37</v>
      </c>
      <c r="H115" s="15">
        <v>9168.94</v>
      </c>
      <c r="I115" s="15">
        <v>13193.46</v>
      </c>
      <c r="J115" s="15">
        <v>422844.37</v>
      </c>
      <c r="K115" s="15">
        <v>61661.25</v>
      </c>
      <c r="L115" s="15">
        <v>87887.55</v>
      </c>
      <c r="M115" s="15">
        <v>2923.17</v>
      </c>
      <c r="N115" s="15">
        <v>0</v>
      </c>
      <c r="O115" s="15">
        <v>0</v>
      </c>
      <c r="P115" s="15">
        <v>1135.5899999999999</v>
      </c>
      <c r="Q115" s="15">
        <f t="shared" si="5"/>
        <v>2333278.5028067394</v>
      </c>
      <c r="S115" s="15">
        <v>154136.87</v>
      </c>
      <c r="T115" s="15">
        <v>372426.03</v>
      </c>
      <c r="U115" s="15">
        <v>39416.78</v>
      </c>
      <c r="V115" s="15">
        <v>63527.31</v>
      </c>
      <c r="W115" s="15">
        <v>50888.23</v>
      </c>
      <c r="X115" s="16">
        <f t="shared" si="3"/>
        <v>680395.22</v>
      </c>
    </row>
    <row r="116" spans="2:24" ht="13.5" customHeight="1" x14ac:dyDescent="0.3">
      <c r="B116" s="13">
        <v>113</v>
      </c>
      <c r="C116" s="17" t="s">
        <v>133</v>
      </c>
      <c r="D116" s="15">
        <v>490702.22442297952</v>
      </c>
      <c r="E116" s="15">
        <v>0</v>
      </c>
      <c r="F116" s="15">
        <f t="shared" si="4"/>
        <v>490702.22442297952</v>
      </c>
      <c r="G116" s="15">
        <v>39418.46</v>
      </c>
      <c r="H116" s="15">
        <v>3171.88</v>
      </c>
      <c r="I116" s="15">
        <v>2906.95</v>
      </c>
      <c r="J116" s="15">
        <v>2884.12</v>
      </c>
      <c r="K116" s="15">
        <v>10371.030000000001</v>
      </c>
      <c r="L116" s="15">
        <v>14782.12</v>
      </c>
      <c r="M116" s="15">
        <v>974.89</v>
      </c>
      <c r="N116" s="15">
        <v>0</v>
      </c>
      <c r="O116" s="15">
        <v>0</v>
      </c>
      <c r="P116" s="15">
        <v>627.64</v>
      </c>
      <c r="Q116" s="15">
        <f t="shared" si="5"/>
        <v>565839.31442297949</v>
      </c>
      <c r="S116" s="15">
        <v>85191.37</v>
      </c>
      <c r="T116" s="15">
        <v>205839.68</v>
      </c>
      <c r="U116" s="15">
        <v>5361.08</v>
      </c>
      <c r="V116" s="15">
        <v>8640.36</v>
      </c>
      <c r="W116" s="15">
        <v>347.1</v>
      </c>
      <c r="X116" s="16">
        <f t="shared" si="3"/>
        <v>305379.58999999997</v>
      </c>
    </row>
    <row r="117" spans="2:24" ht="13.5" customHeight="1" x14ac:dyDescent="0.3">
      <c r="B117" s="13">
        <v>114</v>
      </c>
      <c r="C117" s="17" t="s">
        <v>134</v>
      </c>
      <c r="D117" s="15">
        <v>1204972.1812092417</v>
      </c>
      <c r="E117" s="15">
        <v>0</v>
      </c>
      <c r="F117" s="15">
        <f t="shared" si="4"/>
        <v>1204972.1812092417</v>
      </c>
      <c r="G117" s="15">
        <v>203531.43</v>
      </c>
      <c r="H117" s="15">
        <v>7041.18</v>
      </c>
      <c r="I117" s="15">
        <v>9783.73</v>
      </c>
      <c r="J117" s="15">
        <v>8676.84</v>
      </c>
      <c r="K117" s="15">
        <v>30413.84</v>
      </c>
      <c r="L117" s="15">
        <v>43349.72</v>
      </c>
      <c r="M117" s="15">
        <v>2155.39</v>
      </c>
      <c r="N117" s="15">
        <v>0</v>
      </c>
      <c r="O117" s="15">
        <v>0</v>
      </c>
      <c r="P117" s="15">
        <v>1038.1600000000001</v>
      </c>
      <c r="Q117" s="15">
        <f t="shared" si="5"/>
        <v>1510962.4712092415</v>
      </c>
      <c r="S117" s="15">
        <v>140912.35</v>
      </c>
      <c r="T117" s="15">
        <v>340472.89</v>
      </c>
      <c r="U117" s="15">
        <v>31012.31</v>
      </c>
      <c r="V117" s="15">
        <v>49981.97</v>
      </c>
      <c r="W117" s="15">
        <v>1044.24</v>
      </c>
      <c r="X117" s="16">
        <f t="shared" si="3"/>
        <v>563423.76</v>
      </c>
    </row>
    <row r="118" spans="2:24" ht="13.5" customHeight="1" x14ac:dyDescent="0.3">
      <c r="B118" s="13">
        <v>115</v>
      </c>
      <c r="C118" s="17" t="s">
        <v>135</v>
      </c>
      <c r="D118" s="15">
        <v>1012479.6829675873</v>
      </c>
      <c r="E118" s="15">
        <v>0</v>
      </c>
      <c r="F118" s="15">
        <f t="shared" si="4"/>
        <v>1012479.6829675873</v>
      </c>
      <c r="G118" s="15">
        <v>132504.72</v>
      </c>
      <c r="H118" s="15">
        <v>5943.13</v>
      </c>
      <c r="I118" s="15">
        <v>7926.54</v>
      </c>
      <c r="J118" s="15">
        <v>128917.46</v>
      </c>
      <c r="K118" s="15">
        <v>21056.31</v>
      </c>
      <c r="L118" s="15">
        <v>30012.16</v>
      </c>
      <c r="M118" s="15">
        <v>1891.69</v>
      </c>
      <c r="N118" s="15">
        <v>0</v>
      </c>
      <c r="O118" s="15">
        <v>0</v>
      </c>
      <c r="P118" s="15">
        <v>809.44</v>
      </c>
      <c r="Q118" s="15">
        <f t="shared" si="5"/>
        <v>1341541.1329675871</v>
      </c>
      <c r="S118" s="15">
        <v>109866.57</v>
      </c>
      <c r="T118" s="15">
        <v>265459.99</v>
      </c>
      <c r="U118" s="15">
        <v>21975.48</v>
      </c>
      <c r="V118" s="15">
        <v>35417.480000000003</v>
      </c>
      <c r="W118" s="15">
        <v>15514.88</v>
      </c>
      <c r="X118" s="16">
        <f t="shared" si="3"/>
        <v>448234.39999999997</v>
      </c>
    </row>
    <row r="119" spans="2:24" ht="13.5" customHeight="1" x14ac:dyDescent="0.3">
      <c r="B119" s="13">
        <v>116</v>
      </c>
      <c r="C119" s="17" t="s">
        <v>136</v>
      </c>
      <c r="D119" s="15">
        <v>866438.86115193483</v>
      </c>
      <c r="E119" s="15">
        <v>0</v>
      </c>
      <c r="F119" s="15">
        <f t="shared" si="4"/>
        <v>866438.86115193483</v>
      </c>
      <c r="G119" s="15">
        <v>135711.66</v>
      </c>
      <c r="H119" s="15">
        <v>5204.7</v>
      </c>
      <c r="I119" s="15">
        <v>6549.56</v>
      </c>
      <c r="J119" s="15">
        <v>4917.43</v>
      </c>
      <c r="K119" s="15">
        <v>17698.919999999998</v>
      </c>
      <c r="L119" s="15">
        <v>25226.77</v>
      </c>
      <c r="M119" s="15">
        <v>1589.3</v>
      </c>
      <c r="N119" s="15">
        <v>0</v>
      </c>
      <c r="O119" s="15">
        <v>24738</v>
      </c>
      <c r="P119" s="15">
        <v>848.31</v>
      </c>
      <c r="Q119" s="15">
        <f t="shared" si="5"/>
        <v>1088923.511151935</v>
      </c>
      <c r="S119" s="15">
        <v>115142.68</v>
      </c>
      <c r="T119" s="15">
        <v>278208.15000000002</v>
      </c>
      <c r="U119" s="15">
        <v>23382.73</v>
      </c>
      <c r="V119" s="15">
        <v>37685.519999999997</v>
      </c>
      <c r="W119" s="15">
        <v>591.79999999999995</v>
      </c>
      <c r="X119" s="16">
        <f t="shared" si="3"/>
        <v>455010.88</v>
      </c>
    </row>
    <row r="120" spans="2:24" ht="13.5" customHeight="1" x14ac:dyDescent="0.3">
      <c r="B120" s="13">
        <v>117</v>
      </c>
      <c r="C120" s="17" t="s">
        <v>137</v>
      </c>
      <c r="D120" s="15">
        <v>807262.07580777188</v>
      </c>
      <c r="E120" s="15">
        <v>0</v>
      </c>
      <c r="F120" s="15">
        <f t="shared" si="4"/>
        <v>807262.07580777188</v>
      </c>
      <c r="G120" s="15">
        <v>89913.51</v>
      </c>
      <c r="H120" s="15">
        <v>4847.42</v>
      </c>
      <c r="I120" s="15">
        <v>5880.97</v>
      </c>
      <c r="J120" s="15">
        <v>3300.92</v>
      </c>
      <c r="K120" s="15">
        <v>11672.16</v>
      </c>
      <c r="L120" s="15">
        <v>16636.669999999998</v>
      </c>
      <c r="M120" s="15">
        <v>1562.4</v>
      </c>
      <c r="N120" s="15">
        <v>0</v>
      </c>
      <c r="O120" s="15">
        <v>0</v>
      </c>
      <c r="P120" s="15">
        <v>696.88</v>
      </c>
      <c r="Q120" s="15">
        <f t="shared" si="5"/>
        <v>941773.00580777205</v>
      </c>
      <c r="S120" s="15">
        <v>94588.95</v>
      </c>
      <c r="T120" s="15">
        <v>228546.14</v>
      </c>
      <c r="U120" s="15">
        <v>19459.8</v>
      </c>
      <c r="V120" s="15">
        <v>31363</v>
      </c>
      <c r="W120" s="15">
        <v>397.26</v>
      </c>
      <c r="X120" s="16">
        <f t="shared" si="3"/>
        <v>374355.15</v>
      </c>
    </row>
    <row r="121" spans="2:24" ht="13.5" customHeight="1" x14ac:dyDescent="0.3">
      <c r="B121" s="13">
        <v>118</v>
      </c>
      <c r="C121" s="17" t="s">
        <v>138</v>
      </c>
      <c r="D121" s="15">
        <v>508057.00376583647</v>
      </c>
      <c r="E121" s="15">
        <v>0</v>
      </c>
      <c r="F121" s="15">
        <f t="shared" si="4"/>
        <v>508057.00376583647</v>
      </c>
      <c r="G121" s="15">
        <v>77044.05</v>
      </c>
      <c r="H121" s="15">
        <v>3355</v>
      </c>
      <c r="I121" s="15">
        <v>2864.73</v>
      </c>
      <c r="J121" s="15">
        <v>47052.87</v>
      </c>
      <c r="K121" s="15">
        <v>8110.44</v>
      </c>
      <c r="L121" s="15">
        <v>11560.04</v>
      </c>
      <c r="M121" s="15">
        <v>993.73</v>
      </c>
      <c r="N121" s="15">
        <v>0</v>
      </c>
      <c r="O121" s="15">
        <v>0</v>
      </c>
      <c r="P121" s="15">
        <v>740.52</v>
      </c>
      <c r="Q121" s="15">
        <f t="shared" si="5"/>
        <v>659778.38376583648</v>
      </c>
      <c r="S121" s="15">
        <v>100511.88</v>
      </c>
      <c r="T121" s="15">
        <v>242857.14</v>
      </c>
      <c r="U121" s="15">
        <v>4123.8500000000004</v>
      </c>
      <c r="V121" s="15">
        <v>6646.33</v>
      </c>
      <c r="W121" s="15">
        <v>5662.69</v>
      </c>
      <c r="X121" s="16">
        <f t="shared" si="3"/>
        <v>359801.89</v>
      </c>
    </row>
    <row r="122" spans="2:24" ht="13.5" customHeight="1" x14ac:dyDescent="0.3">
      <c r="B122" s="13">
        <v>119</v>
      </c>
      <c r="C122" s="17" t="s">
        <v>139</v>
      </c>
      <c r="D122" s="15">
        <v>516404.07570268738</v>
      </c>
      <c r="E122" s="15">
        <v>0</v>
      </c>
      <c r="F122" s="15">
        <f t="shared" si="4"/>
        <v>516404.07570268738</v>
      </c>
      <c r="G122" s="15">
        <v>34260.35</v>
      </c>
      <c r="H122" s="15">
        <v>3639.6</v>
      </c>
      <c r="I122" s="15">
        <v>2236.88</v>
      </c>
      <c r="J122" s="15">
        <v>35603.26</v>
      </c>
      <c r="K122" s="15">
        <v>5920.86</v>
      </c>
      <c r="L122" s="15">
        <v>8439.17</v>
      </c>
      <c r="M122" s="15">
        <v>1033.8</v>
      </c>
      <c r="N122" s="15">
        <v>0</v>
      </c>
      <c r="O122" s="15">
        <v>0</v>
      </c>
      <c r="P122" s="15">
        <v>962.61</v>
      </c>
      <c r="Q122" s="15">
        <f t="shared" si="5"/>
        <v>608500.6057026874</v>
      </c>
      <c r="S122" s="15">
        <v>130656.91</v>
      </c>
      <c r="T122" s="15">
        <v>315693.67</v>
      </c>
      <c r="U122" s="15">
        <v>2942.52</v>
      </c>
      <c r="V122" s="15">
        <v>4742.41</v>
      </c>
      <c r="W122" s="15">
        <v>4284.76</v>
      </c>
      <c r="X122" s="16">
        <f t="shared" si="3"/>
        <v>458320.26999999996</v>
      </c>
    </row>
    <row r="123" spans="2:24" ht="13.5" customHeight="1" x14ac:dyDescent="0.3">
      <c r="B123" s="13">
        <v>120</v>
      </c>
      <c r="C123" s="17" t="s">
        <v>140</v>
      </c>
      <c r="D123" s="15">
        <v>472639.90907387738</v>
      </c>
      <c r="E123" s="15">
        <v>0</v>
      </c>
      <c r="F123" s="15">
        <f t="shared" si="4"/>
        <v>472639.90907387738</v>
      </c>
      <c r="G123" s="15">
        <v>44330.31</v>
      </c>
      <c r="H123" s="15">
        <v>3319.05</v>
      </c>
      <c r="I123" s="15">
        <v>2364.89</v>
      </c>
      <c r="J123" s="15">
        <v>1541.75</v>
      </c>
      <c r="K123" s="15">
        <v>5441.47</v>
      </c>
      <c r="L123" s="15">
        <v>7755.89</v>
      </c>
      <c r="M123" s="15">
        <v>843.09</v>
      </c>
      <c r="N123" s="15">
        <v>0</v>
      </c>
      <c r="O123" s="15">
        <v>0</v>
      </c>
      <c r="P123" s="15">
        <v>984.24</v>
      </c>
      <c r="Q123" s="15">
        <f t="shared" si="5"/>
        <v>539220.59907387733</v>
      </c>
      <c r="S123" s="15">
        <v>133593.60000000001</v>
      </c>
      <c r="T123" s="15">
        <v>322789.3</v>
      </c>
      <c r="U123" s="15">
        <v>2865.85</v>
      </c>
      <c r="V123" s="15">
        <v>4618.83</v>
      </c>
      <c r="W123" s="15">
        <v>185.55</v>
      </c>
      <c r="X123" s="16">
        <f t="shared" si="3"/>
        <v>464053.13</v>
      </c>
    </row>
    <row r="124" spans="2:24" ht="13.5" customHeight="1" x14ac:dyDescent="0.3">
      <c r="B124" s="13">
        <v>121</v>
      </c>
      <c r="C124" s="17" t="s">
        <v>141</v>
      </c>
      <c r="D124" s="15">
        <v>528561.71224983968</v>
      </c>
      <c r="E124" s="15">
        <v>0</v>
      </c>
      <c r="F124" s="15">
        <f t="shared" si="4"/>
        <v>528561.71224983968</v>
      </c>
      <c r="G124" s="15">
        <v>88836.57</v>
      </c>
      <c r="H124" s="15">
        <v>3244.97</v>
      </c>
      <c r="I124" s="15">
        <v>3852.64</v>
      </c>
      <c r="J124" s="15">
        <v>3075.33</v>
      </c>
      <c r="K124" s="15">
        <v>10692.58</v>
      </c>
      <c r="L124" s="15">
        <v>15240.44</v>
      </c>
      <c r="M124" s="15">
        <v>954.1</v>
      </c>
      <c r="N124" s="15">
        <v>0</v>
      </c>
      <c r="O124" s="15">
        <v>0</v>
      </c>
      <c r="P124" s="15">
        <v>606.88</v>
      </c>
      <c r="Q124" s="15">
        <f t="shared" si="5"/>
        <v>655065.22224983957</v>
      </c>
      <c r="S124" s="15">
        <v>82372.600000000006</v>
      </c>
      <c r="T124" s="15">
        <v>199028.95</v>
      </c>
      <c r="U124" s="15">
        <v>5716.52</v>
      </c>
      <c r="V124" s="15">
        <v>9213.2099999999991</v>
      </c>
      <c r="W124" s="15">
        <v>370.11</v>
      </c>
      <c r="X124" s="16">
        <f t="shared" si="3"/>
        <v>296701.39000000007</v>
      </c>
    </row>
    <row r="125" spans="2:24" ht="13.5" customHeight="1" x14ac:dyDescent="0.3">
      <c r="B125" s="13">
        <v>122</v>
      </c>
      <c r="C125" s="17" t="s">
        <v>142</v>
      </c>
      <c r="D125" s="15">
        <v>1010553.6216311721</v>
      </c>
      <c r="E125" s="15">
        <v>0</v>
      </c>
      <c r="F125" s="15">
        <f t="shared" si="4"/>
        <v>1010553.6216311721</v>
      </c>
      <c r="G125" s="15">
        <v>166390.75</v>
      </c>
      <c r="H125" s="15">
        <v>5752.68</v>
      </c>
      <c r="I125" s="15">
        <v>8878.2999999999993</v>
      </c>
      <c r="J125" s="15">
        <v>4752.43</v>
      </c>
      <c r="K125" s="15">
        <v>16389.25</v>
      </c>
      <c r="L125" s="15">
        <v>23360.06</v>
      </c>
      <c r="M125" s="15">
        <v>1710.62</v>
      </c>
      <c r="N125" s="15">
        <v>0</v>
      </c>
      <c r="O125" s="15">
        <v>0</v>
      </c>
      <c r="P125" s="15">
        <v>822.35</v>
      </c>
      <c r="Q125" s="15">
        <f t="shared" si="5"/>
        <v>1238610.0616311722</v>
      </c>
      <c r="S125" s="15">
        <v>111619.33</v>
      </c>
      <c r="T125" s="15">
        <v>269695.01</v>
      </c>
      <c r="U125" s="15">
        <v>23398.85</v>
      </c>
      <c r="V125" s="15">
        <v>37711.5</v>
      </c>
      <c r="W125" s="15">
        <v>571.94000000000005</v>
      </c>
      <c r="X125" s="16">
        <f t="shared" si="3"/>
        <v>442996.63</v>
      </c>
    </row>
    <row r="126" spans="2:24" ht="13.5" customHeight="1" x14ac:dyDescent="0.3">
      <c r="B126" s="13">
        <v>123</v>
      </c>
      <c r="C126" s="17" t="s">
        <v>143</v>
      </c>
      <c r="D126" s="15">
        <v>742048.22076398972</v>
      </c>
      <c r="E126" s="15">
        <v>0</v>
      </c>
      <c r="F126" s="15">
        <f t="shared" si="4"/>
        <v>742048.22076398972</v>
      </c>
      <c r="G126" s="15">
        <v>95920.29</v>
      </c>
      <c r="H126" s="15">
        <v>4590</v>
      </c>
      <c r="I126" s="15">
        <v>5193.71</v>
      </c>
      <c r="J126" s="15">
        <v>4163.75</v>
      </c>
      <c r="K126" s="15">
        <v>13600.44</v>
      </c>
      <c r="L126" s="15">
        <v>19385.099999999999</v>
      </c>
      <c r="M126" s="15">
        <v>1384.16</v>
      </c>
      <c r="N126" s="15">
        <v>0</v>
      </c>
      <c r="O126" s="15">
        <v>0</v>
      </c>
      <c r="P126" s="15">
        <v>837.28</v>
      </c>
      <c r="Q126" s="15">
        <f t="shared" si="5"/>
        <v>887122.95076398971</v>
      </c>
      <c r="S126" s="15">
        <v>113645.75</v>
      </c>
      <c r="T126" s="15">
        <v>274591.25</v>
      </c>
      <c r="U126" s="15">
        <v>21406.81</v>
      </c>
      <c r="V126" s="15">
        <v>34500.97</v>
      </c>
      <c r="W126" s="15">
        <v>501.1</v>
      </c>
      <c r="X126" s="16">
        <f t="shared" si="3"/>
        <v>444645.88</v>
      </c>
    </row>
    <row r="127" spans="2:24" ht="13.5" customHeight="1" x14ac:dyDescent="0.3">
      <c r="B127" s="13">
        <v>124</v>
      </c>
      <c r="C127" s="17" t="s">
        <v>144</v>
      </c>
      <c r="D127" s="15">
        <v>1183901.7147914181</v>
      </c>
      <c r="E127" s="15">
        <v>0</v>
      </c>
      <c r="F127" s="15">
        <f t="shared" si="4"/>
        <v>1183901.7147914181</v>
      </c>
      <c r="G127" s="15">
        <v>161797.51</v>
      </c>
      <c r="H127" s="15">
        <v>6978.68</v>
      </c>
      <c r="I127" s="15">
        <v>9299.89</v>
      </c>
      <c r="J127" s="15">
        <v>7907.69</v>
      </c>
      <c r="K127" s="15">
        <v>27316.94</v>
      </c>
      <c r="L127" s="15">
        <v>38935.620000000003</v>
      </c>
      <c r="M127" s="15">
        <v>2172.5300000000002</v>
      </c>
      <c r="N127" s="15">
        <v>0</v>
      </c>
      <c r="O127" s="15">
        <v>0</v>
      </c>
      <c r="P127" s="15">
        <v>1020.97</v>
      </c>
      <c r="Q127" s="15">
        <f t="shared" si="5"/>
        <v>1439331.5447914179</v>
      </c>
      <c r="S127" s="15">
        <v>138579.19</v>
      </c>
      <c r="T127" s="15">
        <v>334835.5</v>
      </c>
      <c r="U127" s="15">
        <v>30183.19</v>
      </c>
      <c r="V127" s="15">
        <v>48645.7</v>
      </c>
      <c r="W127" s="15">
        <v>951.67</v>
      </c>
      <c r="X127" s="16">
        <f t="shared" si="3"/>
        <v>553195.25</v>
      </c>
    </row>
    <row r="128" spans="2:24" ht="13.5" customHeight="1" x14ac:dyDescent="0.3">
      <c r="B128" s="13">
        <v>125</v>
      </c>
      <c r="C128" s="17" t="s">
        <v>145</v>
      </c>
      <c r="D128" s="15">
        <v>807824.82602274208</v>
      </c>
      <c r="E128" s="15">
        <v>0</v>
      </c>
      <c r="F128" s="15">
        <f t="shared" si="4"/>
        <v>807824.82602274208</v>
      </c>
      <c r="G128" s="15">
        <v>134461.19</v>
      </c>
      <c r="H128" s="15">
        <v>4523.5</v>
      </c>
      <c r="I128" s="15">
        <v>7173.1</v>
      </c>
      <c r="J128" s="15">
        <v>4676.38</v>
      </c>
      <c r="K128" s="15">
        <v>16504.89</v>
      </c>
      <c r="L128" s="15">
        <v>23524.9</v>
      </c>
      <c r="M128" s="15">
        <v>1412.09</v>
      </c>
      <c r="N128" s="15">
        <v>0</v>
      </c>
      <c r="O128" s="15">
        <v>0</v>
      </c>
      <c r="P128" s="15">
        <v>529.87</v>
      </c>
      <c r="Q128" s="15">
        <f t="shared" si="5"/>
        <v>1000630.746022742</v>
      </c>
      <c r="S128" s="15">
        <v>71920.3</v>
      </c>
      <c r="T128" s="15">
        <v>173774.07</v>
      </c>
      <c r="U128" s="15">
        <v>8692.59</v>
      </c>
      <c r="V128" s="15">
        <v>14009.69</v>
      </c>
      <c r="W128" s="15">
        <v>562.79</v>
      </c>
      <c r="X128" s="16">
        <f t="shared" si="3"/>
        <v>268959.43999999994</v>
      </c>
    </row>
    <row r="129" spans="1:24" ht="13.5" customHeight="1" x14ac:dyDescent="0.3">
      <c r="B129" s="19">
        <v>126</v>
      </c>
      <c r="C129" s="20" t="s">
        <v>146</v>
      </c>
      <c r="D129" s="15">
        <v>628597.62299836415</v>
      </c>
      <c r="E129" s="15">
        <v>0</v>
      </c>
      <c r="F129" s="15">
        <f t="shared" si="4"/>
        <v>628597.62299836415</v>
      </c>
      <c r="G129" s="15">
        <v>40964.89</v>
      </c>
      <c r="H129" s="15">
        <v>5279.18</v>
      </c>
      <c r="I129" s="15">
        <v>754.7</v>
      </c>
      <c r="J129" s="15">
        <v>657.43</v>
      </c>
      <c r="K129" s="15">
        <v>2081.75</v>
      </c>
      <c r="L129" s="15">
        <v>2967.17</v>
      </c>
      <c r="M129" s="15">
        <v>1155.3900000000001</v>
      </c>
      <c r="N129" s="15">
        <v>0</v>
      </c>
      <c r="O129" s="15">
        <v>0</v>
      </c>
      <c r="P129" s="15">
        <v>2162.39</v>
      </c>
      <c r="Q129" s="15">
        <f t="shared" si="5"/>
        <v>684620.52299836429</v>
      </c>
      <c r="S129" s="15">
        <v>293506.27</v>
      </c>
      <c r="T129" s="15">
        <v>709170.86</v>
      </c>
      <c r="U129" s="15">
        <v>1222.06</v>
      </c>
      <c r="V129" s="15">
        <v>1969.57</v>
      </c>
      <c r="W129" s="15">
        <v>79.12</v>
      </c>
      <c r="X129" s="21">
        <f t="shared" si="3"/>
        <v>1005947.88</v>
      </c>
    </row>
    <row r="130" spans="1:24" s="27" customFormat="1" ht="13.5" customHeight="1" thickBot="1" x14ac:dyDescent="0.35">
      <c r="A130" s="22"/>
      <c r="B130" s="23"/>
      <c r="C130" s="24" t="s">
        <v>19</v>
      </c>
      <c r="D130" s="25">
        <f>SUM(D5:D129)</f>
        <v>405399136.79999989</v>
      </c>
      <c r="E130" s="25">
        <f>SUM(E5:E129)</f>
        <v>3711506</v>
      </c>
      <c r="F130" s="25">
        <f>SUM(F5:F129)</f>
        <v>401687630.79999989</v>
      </c>
      <c r="G130" s="25">
        <f t="shared" ref="G130:Q130" si="6">SUM(G5:G129)</f>
        <v>63167151.979999989</v>
      </c>
      <c r="H130" s="25">
        <f t="shared" si="6"/>
        <v>2286535.2000000007</v>
      </c>
      <c r="I130" s="25">
        <f t="shared" si="6"/>
        <v>3539565.4000000004</v>
      </c>
      <c r="J130" s="25">
        <v>14947408.400000002</v>
      </c>
      <c r="K130" s="25">
        <f t="shared" si="6"/>
        <v>7443045.4000000013</v>
      </c>
      <c r="L130" s="25">
        <f t="shared" si="6"/>
        <v>10608785.599999996</v>
      </c>
      <c r="M130" s="25">
        <f t="shared" si="6"/>
        <v>714600</v>
      </c>
      <c r="N130" s="25">
        <f t="shared" si="6"/>
        <v>1408750.0099999998</v>
      </c>
      <c r="O130" s="25">
        <f t="shared" si="6"/>
        <v>26313706</v>
      </c>
      <c r="P130" s="25">
        <f t="shared" si="6"/>
        <v>276190.60000000003</v>
      </c>
      <c r="Q130" s="26">
        <f t="shared" si="6"/>
        <v>532393369.38999981</v>
      </c>
      <c r="S130" s="28">
        <f t="shared" ref="S130:X130" si="7">SUM(S5:S129)</f>
        <v>37487983.000000007</v>
      </c>
      <c r="T130" s="25">
        <f t="shared" si="7"/>
        <v>90578592.400000036</v>
      </c>
      <c r="U130" s="25">
        <f t="shared" si="7"/>
        <v>10419261.000000004</v>
      </c>
      <c r="V130" s="25">
        <f t="shared" si="7"/>
        <v>16792533</v>
      </c>
      <c r="W130" s="25">
        <f t="shared" si="7"/>
        <v>1798882</v>
      </c>
      <c r="X130" s="25">
        <f t="shared" si="7"/>
        <v>157077251.39999992</v>
      </c>
    </row>
    <row r="132" spans="1:24" s="34" customFormat="1" ht="9" x14ac:dyDescent="0.3">
      <c r="A132" s="32"/>
      <c r="B132" s="37" t="s">
        <v>147</v>
      </c>
      <c r="C132" s="37"/>
      <c r="D132" s="37"/>
      <c r="E132" s="33"/>
      <c r="F132" s="33"/>
    </row>
    <row r="133" spans="1:24" s="34" customFormat="1" ht="9" x14ac:dyDescent="0.3">
      <c r="A133" s="32"/>
      <c r="B133" s="37" t="s">
        <v>148</v>
      </c>
      <c r="C133" s="37"/>
      <c r="D133" s="37"/>
      <c r="E133" s="33"/>
      <c r="F133" s="33"/>
    </row>
    <row r="134" spans="1:24" s="34" customFormat="1" ht="9" x14ac:dyDescent="0.3">
      <c r="A134" s="32"/>
      <c r="B134" s="37" t="s">
        <v>149</v>
      </c>
      <c r="C134" s="37"/>
      <c r="D134" s="37"/>
      <c r="E134" s="33"/>
      <c r="F134" s="33"/>
    </row>
    <row r="135" spans="1:24" s="34" customFormat="1" ht="9" x14ac:dyDescent="0.3">
      <c r="A135" s="32"/>
      <c r="B135" s="37" t="s">
        <v>150</v>
      </c>
      <c r="C135" s="37"/>
      <c r="D135" s="37"/>
      <c r="E135" s="33"/>
      <c r="F135" s="33"/>
    </row>
    <row r="136" spans="1:24" s="34" customFormat="1" ht="9" x14ac:dyDescent="0.3">
      <c r="A136" s="32"/>
      <c r="B136" s="37" t="s">
        <v>151</v>
      </c>
      <c r="C136" s="37"/>
      <c r="D136" s="37"/>
      <c r="E136" s="33"/>
      <c r="F136" s="33"/>
    </row>
    <row r="137" spans="1:24" s="34" customFormat="1" ht="9" x14ac:dyDescent="0.3">
      <c r="A137" s="32"/>
      <c r="B137" s="37" t="s">
        <v>152</v>
      </c>
      <c r="C137" s="37"/>
      <c r="D137" s="37"/>
      <c r="E137" s="33"/>
      <c r="F137" s="33"/>
    </row>
    <row r="138" spans="1:24" s="34" customFormat="1" ht="9" x14ac:dyDescent="0.3">
      <c r="A138" s="32"/>
      <c r="B138" s="37" t="s">
        <v>153</v>
      </c>
      <c r="C138" s="37"/>
      <c r="D138" s="37"/>
      <c r="E138" s="33"/>
      <c r="F138" s="33"/>
      <c r="Q138" s="35"/>
    </row>
    <row r="139" spans="1:24" s="34" customFormat="1" ht="9" x14ac:dyDescent="0.3">
      <c r="A139" s="32"/>
      <c r="B139" s="37" t="s">
        <v>154</v>
      </c>
      <c r="C139" s="37"/>
      <c r="D139" s="37"/>
      <c r="E139" s="33"/>
      <c r="F139" s="33"/>
    </row>
    <row r="140" spans="1:24" s="34" customFormat="1" ht="9" x14ac:dyDescent="0.3">
      <c r="A140" s="32"/>
      <c r="B140" s="37" t="s">
        <v>155</v>
      </c>
      <c r="C140" s="37"/>
      <c r="D140" s="37"/>
      <c r="E140" s="37"/>
      <c r="F140" s="37"/>
      <c r="G140" s="37"/>
    </row>
    <row r="141" spans="1:24" s="34" customFormat="1" ht="9" x14ac:dyDescent="0.3">
      <c r="A141" s="32"/>
      <c r="B141" s="37" t="s">
        <v>156</v>
      </c>
      <c r="C141" s="37"/>
      <c r="D141" s="37"/>
      <c r="E141" s="37"/>
      <c r="F141" s="37"/>
      <c r="G141" s="37"/>
    </row>
    <row r="142" spans="1:24" s="34" customFormat="1" ht="12" customHeight="1" x14ac:dyDescent="0.3">
      <c r="A142" s="32"/>
      <c r="B142" s="36" t="s">
        <v>157</v>
      </c>
      <c r="C142" s="36"/>
      <c r="D142" s="36"/>
      <c r="E142" s="36"/>
      <c r="F142" s="36"/>
      <c r="G142" s="36"/>
    </row>
    <row r="143" spans="1:24" ht="12" customHeight="1" x14ac:dyDescent="0.3">
      <c r="B143" s="29"/>
      <c r="C143" s="30"/>
    </row>
    <row r="144" spans="1:24" ht="12" customHeight="1" x14ac:dyDescent="0.3">
      <c r="B144" s="29"/>
      <c r="C144" s="30"/>
    </row>
    <row r="145" spans="2:3" ht="12" customHeight="1" x14ac:dyDescent="0.3">
      <c r="B145" s="29"/>
      <c r="C145" s="30"/>
    </row>
    <row r="146" spans="2:3" ht="13.5" customHeight="1" x14ac:dyDescent="0.3">
      <c r="B146" s="29"/>
      <c r="C146" s="30"/>
    </row>
    <row r="147" spans="2:3" ht="13.5" customHeight="1" x14ac:dyDescent="0.3">
      <c r="B147" s="29"/>
      <c r="C147" s="30"/>
    </row>
  </sheetData>
  <mergeCells count="16">
    <mergeCell ref="B1:Q1"/>
    <mergeCell ref="B2:Q2"/>
    <mergeCell ref="S2:X2"/>
    <mergeCell ref="B3:Q3"/>
    <mergeCell ref="S3:T3"/>
    <mergeCell ref="U3:V3"/>
    <mergeCell ref="B138:D138"/>
    <mergeCell ref="B139:D139"/>
    <mergeCell ref="B140:G140"/>
    <mergeCell ref="B141:G141"/>
    <mergeCell ref="B132:D132"/>
    <mergeCell ref="B133:D133"/>
    <mergeCell ref="B134:D134"/>
    <mergeCell ref="B135:D135"/>
    <mergeCell ref="B136:D136"/>
    <mergeCell ref="B137:D137"/>
  </mergeCells>
  <conditionalFormatting sqref="D5:P130">
    <cfRule type="cellIs" dxfId="5" priority="6" operator="lessThan">
      <formula>0</formula>
    </cfRule>
  </conditionalFormatting>
  <conditionalFormatting sqref="U5:V129">
    <cfRule type="cellIs" dxfId="4" priority="5" operator="lessThan">
      <formula>0</formula>
    </cfRule>
  </conditionalFormatting>
  <conditionalFormatting sqref="S5:T129">
    <cfRule type="cellIs" dxfId="3" priority="4" operator="lessThan">
      <formula>0</formula>
    </cfRule>
  </conditionalFormatting>
  <conditionalFormatting sqref="X5:X129">
    <cfRule type="cellIs" dxfId="2" priority="3" operator="lessThan">
      <formula>0</formula>
    </cfRule>
  </conditionalFormatting>
  <conditionalFormatting sqref="W5:W129">
    <cfRule type="cellIs" dxfId="1" priority="2" operator="lessThan">
      <formula>0</formula>
    </cfRule>
  </conditionalFormatting>
  <conditionalFormatting sqref="Q130">
    <cfRule type="cellIs" dxfId="0" priority="1" operator="lessThan">
      <formula>0</formula>
    </cfRule>
  </conditionalFormatting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2021-01-04T16:38:48Z</dcterms:created>
  <dcterms:modified xsi:type="dcterms:W3CDTF">2021-01-04T19:00:28Z</dcterms:modified>
</cp:coreProperties>
</file>