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60" windowWidth="12240" windowHeight="7080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<sst xmlns="http://schemas.openxmlformats.org/spreadsheetml/2006/main" count="156" uniqueCount="147">
  <si>
    <t>No.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</si>
  <si>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</si>
  <si>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</si>
  <si>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</si>
  <si>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</si>
  <si>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</si>
  <si>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</si>
  <si>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</si>
  <si>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</si>
  <si>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</si>
  <si>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</si>
  <si>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</si>
  <si>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</si>
  <si>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</si>
  <si>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</si>
  <si>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</si>
  <si>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</si>
  <si>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</si>
  <si>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</si>
  <si>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</si>
  <si>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</si>
  <si>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</si>
  <si>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</si>
  <si>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</si>
  <si>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</si>
  <si>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</si>
  <si>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</si>
  <si>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</si>
  <si>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</si>
  <si>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</si>
  <si>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</si>
  <si>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</si>
  <si>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</si>
  <si>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</si>
  <si>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</si>
  <si>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</si>
  <si>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</si>
  <si>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</si>
  <si>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</si>
  <si>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</si>
  <si>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</si>
  <si>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</si>
  <si>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</si>
  <si>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</si>
  <si>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</si>
  <si>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</si>
  <si>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Mapastepec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</si>
  <si>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</si>
  <si>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</si>
  <si>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</si>
  <si>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</si>
  <si>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</si>
  <si>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</si>
  <si>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</si>
  <si>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</si>
  <si>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</si>
  <si>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</si>
  <si>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</si>
  <si>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</si>
  <si>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</si>
  <si>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</si>
  <si>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</si>
  <si>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</si>
  <si>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</si>
  <si>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</si>
  <si>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</si>
  <si>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</si>
  <si>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</si>
  <si>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</si>
  <si>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</si>
  <si>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</si>
  <si>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</si>
  <si>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</si>
  <si>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</si>
  <si>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</si>
  <si>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</si>
  <si>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</si>
  <si>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</si>
  <si>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</si>
  <si>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</si>
  <si>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</si>
  <si>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</si>
  <si>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</si>
  <si>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</si>
  <si>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</si>
  <si>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</si>
  <si>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</si>
  <si>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</si>
  <si>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</si>
  <si>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</si>
  <si>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</si>
  <si>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</si>
  <si>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</si>
  <si>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</si>
  <si>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</si>
  <si>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</si>
  <si>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</si>
  <si>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</si>
  <si>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</si>
  <si>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</si>
  <si>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</si>
  <si>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</si>
  <si>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</si>
  <si>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</si>
  <si>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</si>
  <si>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</si>
  <si>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</si>
  <si>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</si>
  <si>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</si>
  <si>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</si>
  <si>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TOTAL</t>
  </si>
  <si>
    <t>El Parral</t>
  </si>
  <si>
    <t>Emiliano Zapata</t>
  </si>
  <si>
    <t>Mezcalapa</t>
  </si>
  <si>
    <t>El Bosque</t>
  </si>
  <si>
    <t xml:space="preserve">El Porvenir </t>
  </si>
  <si>
    <t xml:space="preserve">La Concordia </t>
  </si>
  <si>
    <t>La Grandeza</t>
  </si>
  <si>
    <t>La Independencia</t>
  </si>
  <si>
    <t xml:space="preserve">La Libertad </t>
  </si>
  <si>
    <t xml:space="preserve">Las Margaritas </t>
  </si>
  <si>
    <t xml:space="preserve">Las Rosas </t>
  </si>
  <si>
    <t>La Trinitaria</t>
  </si>
  <si>
    <t>Municipio</t>
  </si>
  <si>
    <t>Coeficiente</t>
  </si>
  <si>
    <t>Fondo</t>
  </si>
  <si>
    <t>Total de</t>
  </si>
  <si>
    <t>General</t>
  </si>
  <si>
    <t>Compensación</t>
  </si>
  <si>
    <t>Participaciones</t>
  </si>
  <si>
    <t>Estimadas</t>
  </si>
  <si>
    <t>Impuestos</t>
  </si>
  <si>
    <t>Tenencia</t>
  </si>
  <si>
    <t>Especiales</t>
  </si>
  <si>
    <t>Federal</t>
  </si>
  <si>
    <t>ISAN</t>
  </si>
  <si>
    <t>Fondo de Fiscalización</t>
  </si>
  <si>
    <t>Monto</t>
  </si>
  <si>
    <t>Incentivo a las Gasolinas</t>
  </si>
  <si>
    <t>Fondo de Compensación</t>
  </si>
  <si>
    <t>Fondo de Fomento Municipal</t>
  </si>
  <si>
    <t>Fondo General Municipal</t>
  </si>
  <si>
    <t>del ISAN</t>
  </si>
  <si>
    <t>Extracción de Hidrocarburos</t>
  </si>
  <si>
    <t>Belisario Domínguez</t>
  </si>
  <si>
    <t>Participaciones estimadas a municipios 2017</t>
  </si>
  <si>
    <t>Responsable de la Información: Unidad de Coordinación Hacendaria.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</si>
</sst>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-* #,##0_-;\-* #,##0_-;_-* &quot;-&quot;??_-;_-@_-"/>
    <numFmt numFmtId="174" formatCode="_-* #,##0.00000_-;\-* #,##0.00000_-;_-* &quot;-&quot;??_-;_-@_-"/>
    <numFmt numFmtId="175" formatCode="_(* #,##0.00000_);_(* \(#,##0.00000\);_(* &quot;-&quot;??_);_(@_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_-* #,##0.00000_-;\-* #,##0.00000_-;_-* &quot;-&quot;?????_-;_-@_-"/>
    <numFmt numFmtId="183" formatCode="_-* #,##0.000_-;\-* #,##0.000_-;_-* &quot;-&quot;??_-;_-@_-"/>
    <numFmt numFmtId="184" formatCode="_-* #,##0.0000_-;\-* #,##0.0000_-;_-* &quot;-&quot;??_-;_-@_-"/>
    <numFmt numFmtId="185" formatCode="_-* #,##0.000000_-;\-* #,##0.000000_-;_-* &quot;-&quot;??????_-;_-@_-"/>
    <numFmt numFmtId="186" formatCode="_-* #,##0.0_-;\-* #,##0.0_-;_-* &quot;-&quot;??_-;_-@_-"/>
    <numFmt numFmtId="187" formatCode="0.0"/>
    <numFmt numFmtId="188" formatCode="_-* #,##0.000000_-;\-* #,##0.000000_-;_-* &quot;-&quot;??_-;_-@_-"/>
    <numFmt numFmtId="189" formatCode="0.000000E+00"/>
    <numFmt numFmtId="190" formatCode="0.00000E+00"/>
    <numFmt numFmtId="191" formatCode="_(* #,##0.000000_);_(* \(#,##0.000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45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180" fontId="3" fillId="0" borderId="10" xfId="45" applyNumberFormat="1" applyFont="1" applyFill="1" applyBorder="1" applyAlignment="1" applyProtection="1">
      <alignment wrapText="1"/>
      <protection/>
    </xf>
    <xf numFmtId="180" fontId="3" fillId="0" borderId="1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5" fillId="0" borderId="11" xfId="0" applyNumberFormat="1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45" applyFont="1" applyFill="1" applyBorder="1" applyAlignment="1" applyProtection="1">
      <alignment wrapText="1"/>
      <protection/>
    </xf>
    <xf numFmtId="173" fontId="3" fillId="0" borderId="13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180" fontId="3" fillId="0" borderId="12" xfId="45" applyNumberFormat="1" applyFont="1" applyFill="1" applyBorder="1" applyAlignment="1" applyProtection="1">
      <alignment wrapText="1"/>
      <protection/>
    </xf>
    <xf numFmtId="180" fontId="3" fillId="0" borderId="11" xfId="45" applyNumberFormat="1" applyFont="1" applyFill="1" applyBorder="1" applyAlignment="1" applyProtection="1">
      <alignment wrapText="1"/>
      <protection/>
    </xf>
    <xf numFmtId="180" fontId="3" fillId="0" borderId="11" xfId="0" applyNumberFormat="1" applyFont="1" applyFill="1" applyBorder="1" applyAlignment="1">
      <alignment/>
    </xf>
    <xf numFmtId="180" fontId="3" fillId="0" borderId="11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Alignment="1">
      <alignment horizontal="center"/>
    </xf>
    <xf numFmtId="173" fontId="0" fillId="34" borderId="0" xfId="48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23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5"/>
  <sheetViews>
    <sheetView tabSelected="1" zoomScalePageLayoutView="0" workbookViewId="0" topLeftCell="A105">
      <selection activeCell="A1" sqref="A1"/>
    </sheetView>
  </sheetViews>
  <sheetFormatPr defaultColWidth="11.421875" defaultRowHeight="12.75" zeroHeight="1"/>
  <cols>
    <col min="1" max="1" width="4.00390625" style="36" bestFit="1" customWidth="1"/>
    <col min="2" max="2" width="21.28125" style="36" bestFit="1" customWidth="1"/>
    <col min="3" max="3" width="12.140625" style="36" customWidth="1"/>
    <col min="4" max="4" width="14.140625" style="36" customWidth="1"/>
    <col min="5" max="5" width="11.00390625" style="36" bestFit="1" customWidth="1"/>
    <col min="6" max="6" width="8.421875" style="36" bestFit="1" customWidth="1"/>
    <col min="7" max="7" width="11.00390625" style="36" bestFit="1" customWidth="1"/>
    <col min="8" max="8" width="13.421875" style="36" customWidth="1"/>
    <col min="9" max="9" width="11.8515625" style="36" customWidth="1"/>
    <col min="10" max="10" width="12.57421875" style="36" bestFit="1" customWidth="1"/>
    <col min="11" max="11" width="10.28125" style="37" bestFit="1" customWidth="1"/>
    <col min="12" max="12" width="10.7109375" style="36" bestFit="1" customWidth="1"/>
    <col min="13" max="13" width="11.140625" style="36" customWidth="1"/>
    <col min="14" max="14" width="11.421875" style="36" customWidth="1"/>
    <col min="15" max="15" width="10.28125" style="36" bestFit="1" customWidth="1"/>
    <col min="16" max="16" width="10.7109375" style="36" bestFit="1" customWidth="1"/>
    <col min="17" max="17" width="10.28125" style="36" bestFit="1" customWidth="1"/>
    <col min="18" max="18" width="10.7109375" style="36" bestFit="1" customWidth="1"/>
    <col min="19" max="19" width="13.00390625" style="36" bestFit="1" customWidth="1"/>
    <col min="20" max="20" width="0.9921875" style="36" customWidth="1"/>
    <col min="21" max="16384" width="0" style="36" hidden="1" customWidth="1"/>
  </cols>
  <sheetData>
    <row r="1" ht="12.75"/>
    <row r="2" spans="1:19" ht="12.75">
      <c r="A2" s="36"/>
      <c r="B2" s="38" t="s">
        <v>145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ht="13.5" thickBot="1"/>
    <row r="4" spans="1:20" ht="13.5" thickBot="1">
      <c r="A4" s="24"/>
      <c r="B4" s="24"/>
      <c r="C4" s="25" t="s">
        <v>141</v>
      </c>
      <c r="D4" s="26"/>
      <c r="E4" s="26"/>
      <c r="F4" s="26"/>
      <c r="G4" s="26"/>
      <c r="H4" s="27"/>
      <c r="I4" s="25" t="s">
        <v>140</v>
      </c>
      <c r="J4" s="27"/>
      <c r="K4" s="28" t="s">
        <v>136</v>
      </c>
      <c r="L4" s="29"/>
      <c r="M4" s="25" t="s">
        <v>143</v>
      </c>
      <c r="N4" s="27"/>
      <c r="O4" s="25" t="s">
        <v>138</v>
      </c>
      <c r="P4" s="27"/>
      <c r="Q4" s="25" t="s">
        <v>139</v>
      </c>
      <c r="R4" s="27"/>
      <c r="S4" s="30" t="s">
        <v>126</v>
      </c>
      <c r="T4" s="42"/>
    </row>
    <row r="5" spans="1:20" ht="12.75">
      <c r="A5" s="31" t="s">
        <v>0</v>
      </c>
      <c r="B5" s="31" t="s">
        <v>123</v>
      </c>
      <c r="C5" s="31" t="s">
        <v>124</v>
      </c>
      <c r="D5" s="30" t="s">
        <v>125</v>
      </c>
      <c r="E5" s="32" t="s">
        <v>131</v>
      </c>
      <c r="F5" s="32" t="s">
        <v>132</v>
      </c>
      <c r="G5" s="32" t="s">
        <v>135</v>
      </c>
      <c r="H5" s="32" t="s">
        <v>128</v>
      </c>
      <c r="I5" s="30" t="s">
        <v>124</v>
      </c>
      <c r="J5" s="32" t="s">
        <v>137</v>
      </c>
      <c r="K5" s="30" t="s">
        <v>124</v>
      </c>
      <c r="L5" s="32" t="s">
        <v>137</v>
      </c>
      <c r="M5" s="30" t="s">
        <v>124</v>
      </c>
      <c r="N5" s="32" t="s">
        <v>137</v>
      </c>
      <c r="O5" s="30" t="s">
        <v>124</v>
      </c>
      <c r="P5" s="32" t="s">
        <v>137</v>
      </c>
      <c r="Q5" s="30" t="s">
        <v>124</v>
      </c>
      <c r="R5" s="32" t="s">
        <v>137</v>
      </c>
      <c r="S5" s="31" t="s">
        <v>129</v>
      </c>
      <c r="T5" s="42"/>
    </row>
    <row r="6" spans="1:20" ht="13.5" thickBot="1">
      <c r="A6" s="33"/>
      <c r="B6" s="34"/>
      <c r="C6" s="34"/>
      <c r="D6" s="34" t="s">
        <v>127</v>
      </c>
      <c r="E6" s="35" t="s">
        <v>133</v>
      </c>
      <c r="F6" s="35" t="s">
        <v>134</v>
      </c>
      <c r="G6" s="35"/>
      <c r="H6" s="35" t="s">
        <v>142</v>
      </c>
      <c r="I6" s="34"/>
      <c r="J6" s="35"/>
      <c r="K6" s="34"/>
      <c r="L6" s="35"/>
      <c r="M6" s="34"/>
      <c r="N6" s="35"/>
      <c r="O6" s="34"/>
      <c r="P6" s="35"/>
      <c r="Q6" s="34"/>
      <c r="R6" s="35"/>
      <c r="S6" s="34" t="s">
        <v>130</v>
      </c>
      <c r="T6" s="36"/>
    </row>
    <row r="7" spans="1:20" ht="12.75">
      <c r="A7" s="16">
        <v>1</v>
      </c>
      <c r="B7" s="17" t="s">
        <v>1</v>
      </c>
      <c r="C7" s="10">
        <v>0.2396149893087836</v>
      </c>
      <c r="D7" s="18">
        <v>16382100.29073206</v>
      </c>
      <c r="E7" s="18">
        <v>136096.18759607617</v>
      </c>
      <c r="F7" s="18">
        <v>0</v>
      </c>
      <c r="G7" s="18">
        <v>96672.78258303691</v>
      </c>
      <c r="H7" s="18">
        <v>30060.40031981442</v>
      </c>
      <c r="I7" s="8">
        <v>0.35912777692264586</v>
      </c>
      <c r="J7" s="2">
        <v>2603453.468427513</v>
      </c>
      <c r="K7" s="20">
        <v>0.05198060218769668</v>
      </c>
      <c r="L7" s="15">
        <v>118175.27530085237</v>
      </c>
      <c r="M7" s="19">
        <v>0</v>
      </c>
      <c r="N7" s="2">
        <v>0</v>
      </c>
      <c r="O7" s="8">
        <v>0.06930746958359557</v>
      </c>
      <c r="P7" s="2">
        <v>77065.33659687369</v>
      </c>
      <c r="Q7" s="8">
        <v>0.24257614354258447</v>
      </c>
      <c r="R7" s="2">
        <v>351461.5493737337</v>
      </c>
      <c r="S7" s="18">
        <f aca="true" t="shared" si="0" ref="S7:S38">+D7+E7+F7+G7+H7+J7+L7+N7+P7+R7</f>
        <v>19795085.29092996</v>
      </c>
      <c r="T7" s="36"/>
    </row>
    <row r="8" spans="1:20" ht="12.75">
      <c r="A8" s="4">
        <v>2</v>
      </c>
      <c r="B8" s="5" t="s">
        <v>2</v>
      </c>
      <c r="C8" s="10">
        <v>0.2665903754730411</v>
      </c>
      <c r="D8" s="2">
        <v>14611668.373025011</v>
      </c>
      <c r="E8" s="2">
        <v>118135.8148387586</v>
      </c>
      <c r="F8" s="2">
        <v>0</v>
      </c>
      <c r="G8" s="2">
        <v>86226.21829287225</v>
      </c>
      <c r="H8" s="2">
        <v>25645.794479310873</v>
      </c>
      <c r="I8" s="8">
        <v>0.3725750230960484</v>
      </c>
      <c r="J8" s="2">
        <v>3228094.485086384</v>
      </c>
      <c r="K8" s="21">
        <v>0.05946348613275665</v>
      </c>
      <c r="L8" s="13">
        <v>135187.2342438962</v>
      </c>
      <c r="M8" s="19">
        <v>0</v>
      </c>
      <c r="N8" s="2">
        <v>0</v>
      </c>
      <c r="O8" s="8">
        <v>0.4110865460623662</v>
      </c>
      <c r="P8" s="2">
        <v>457101.1354631963</v>
      </c>
      <c r="Q8" s="8">
        <v>0.27749626861953103</v>
      </c>
      <c r="R8" s="2">
        <v>402056.3073108993</v>
      </c>
      <c r="S8" s="18">
        <f t="shared" si="0"/>
        <v>19064115.362740327</v>
      </c>
      <c r="T8" s="36"/>
    </row>
    <row r="9" spans="1:20" ht="12.75">
      <c r="A9" s="4">
        <v>3</v>
      </c>
      <c r="B9" s="5" t="s">
        <v>3</v>
      </c>
      <c r="C9" s="10">
        <v>0.38076240345527856</v>
      </c>
      <c r="D9" s="2">
        <v>23016653.650297705</v>
      </c>
      <c r="E9" s="2">
        <v>188500.34746061754</v>
      </c>
      <c r="F9" s="2">
        <v>0</v>
      </c>
      <c r="G9" s="2">
        <v>135824.9059732528</v>
      </c>
      <c r="H9" s="2">
        <v>41261.83921519633</v>
      </c>
      <c r="I9" s="8">
        <v>0.8056252740011074</v>
      </c>
      <c r="J9" s="2">
        <v>5105448.255491624</v>
      </c>
      <c r="K9" s="21">
        <v>0.08158442042289744</v>
      </c>
      <c r="L9" s="13">
        <v>185478.06177625209</v>
      </c>
      <c r="M9" s="19">
        <v>0</v>
      </c>
      <c r="N9" s="2">
        <v>0</v>
      </c>
      <c r="O9" s="8">
        <v>0.648741375972309</v>
      </c>
      <c r="P9" s="2">
        <v>721357.6372648071</v>
      </c>
      <c r="Q9" s="8">
        <v>0.38072729530685473</v>
      </c>
      <c r="R9" s="2">
        <v>551624.7523076297</v>
      </c>
      <c r="S9" s="18">
        <f t="shared" si="0"/>
        <v>29946149.449787084</v>
      </c>
      <c r="T9" s="36"/>
    </row>
    <row r="10" spans="1:20" ht="12.75">
      <c r="A10" s="4">
        <v>4</v>
      </c>
      <c r="B10" s="5" t="s">
        <v>4</v>
      </c>
      <c r="C10" s="10">
        <v>0.4506875058879405</v>
      </c>
      <c r="D10" s="2">
        <v>24704409.000179734</v>
      </c>
      <c r="E10" s="2">
        <v>199738.7356364606</v>
      </c>
      <c r="F10" s="2">
        <v>0</v>
      </c>
      <c r="G10" s="2">
        <v>145785.38854786777</v>
      </c>
      <c r="H10" s="2">
        <v>43361.15241060265</v>
      </c>
      <c r="I10" s="8">
        <v>0.565109153996869</v>
      </c>
      <c r="J10" s="2">
        <v>4440162.979789261</v>
      </c>
      <c r="K10" s="21">
        <v>1.6751972287278167</v>
      </c>
      <c r="L10" s="13">
        <v>3808476.342257374</v>
      </c>
      <c r="M10" s="19">
        <v>0</v>
      </c>
      <c r="N10" s="2">
        <v>0</v>
      </c>
      <c r="O10" s="8">
        <v>0.797900199592287</v>
      </c>
      <c r="P10" s="2">
        <v>887212.4147906636</v>
      </c>
      <c r="Q10" s="8">
        <v>0.9988829659898883</v>
      </c>
      <c r="R10" s="2">
        <v>1447252.601772054</v>
      </c>
      <c r="S10" s="18">
        <f t="shared" si="0"/>
        <v>35676398.61538402</v>
      </c>
      <c r="T10" s="36"/>
    </row>
    <row r="11" spans="1:20" ht="12.75">
      <c r="A11" s="4">
        <v>5</v>
      </c>
      <c r="B11" s="5" t="s">
        <v>5</v>
      </c>
      <c r="C11" s="10">
        <v>0.5433740328388865</v>
      </c>
      <c r="D11" s="2">
        <v>22758497.106293038</v>
      </c>
      <c r="E11" s="2">
        <v>176120.49023300468</v>
      </c>
      <c r="F11" s="2">
        <v>0</v>
      </c>
      <c r="G11" s="2">
        <v>134304.55006299625</v>
      </c>
      <c r="H11" s="2">
        <v>37118.83879757556</v>
      </c>
      <c r="I11" s="8">
        <v>0.29979736048006106</v>
      </c>
      <c r="J11" s="2">
        <v>3891201.440280752</v>
      </c>
      <c r="K11" s="21">
        <v>1.1074067166968748</v>
      </c>
      <c r="L11" s="13">
        <v>2517633.272948913</v>
      </c>
      <c r="M11" s="19">
        <v>11.985380660348138</v>
      </c>
      <c r="N11" s="2">
        <v>1838198.8386495695</v>
      </c>
      <c r="O11" s="8">
        <v>0.5212398918439551</v>
      </c>
      <c r="P11" s="2">
        <v>579584.3933419291</v>
      </c>
      <c r="Q11" s="8">
        <v>0.6307788056714339</v>
      </c>
      <c r="R11" s="2">
        <v>913917.1441831284</v>
      </c>
      <c r="S11" s="18">
        <f t="shared" si="0"/>
        <v>32846576.074790906</v>
      </c>
      <c r="T11" s="36"/>
    </row>
    <row r="12" spans="1:20" ht="12.75">
      <c r="A12" s="4">
        <v>6</v>
      </c>
      <c r="B12" s="5" t="s">
        <v>6</v>
      </c>
      <c r="C12" s="10">
        <v>0.48723238293669136</v>
      </c>
      <c r="D12" s="2">
        <v>26537073.51210664</v>
      </c>
      <c r="E12" s="2">
        <v>186742.62990663527</v>
      </c>
      <c r="F12" s="2">
        <v>0</v>
      </c>
      <c r="G12" s="2">
        <v>138897.78398961443</v>
      </c>
      <c r="H12" s="2">
        <v>40036.700502727006</v>
      </c>
      <c r="I12" s="8">
        <v>0.5744813203350889</v>
      </c>
      <c r="J12" s="2">
        <v>4308143.214892175</v>
      </c>
      <c r="K12" s="21">
        <v>0.08834575082580988</v>
      </c>
      <c r="L12" s="13">
        <v>200849.6051623601</v>
      </c>
      <c r="M12" s="19">
        <v>0</v>
      </c>
      <c r="N12" s="2">
        <v>0</v>
      </c>
      <c r="O12" s="8">
        <v>0.7001735610563576</v>
      </c>
      <c r="P12" s="2">
        <v>778546.8360514422</v>
      </c>
      <c r="Q12" s="8">
        <v>0.41228017052044613</v>
      </c>
      <c r="R12" s="2">
        <v>597340.7994333361</v>
      </c>
      <c r="S12" s="18">
        <f t="shared" si="0"/>
        <v>32787631.08204493</v>
      </c>
      <c r="T12" s="36"/>
    </row>
    <row r="13" spans="1:20" ht="12.75">
      <c r="A13" s="4">
        <v>7</v>
      </c>
      <c r="B13" s="5" t="s">
        <v>7</v>
      </c>
      <c r="C13" s="10">
        <v>0.2740810050595442</v>
      </c>
      <c r="D13" s="2">
        <v>13769249.748732075</v>
      </c>
      <c r="E13" s="2">
        <v>109918.58323290628</v>
      </c>
      <c r="F13" s="2">
        <v>0</v>
      </c>
      <c r="G13" s="2">
        <v>81255.36676285142</v>
      </c>
      <c r="H13" s="2">
        <v>23663.078688100588</v>
      </c>
      <c r="I13" s="8">
        <v>0.769414007316789</v>
      </c>
      <c r="J13" s="2">
        <v>2906967.427598909</v>
      </c>
      <c r="K13" s="21">
        <v>0.6362209855109529</v>
      </c>
      <c r="L13" s="13">
        <v>1446416.296668687</v>
      </c>
      <c r="M13" s="19">
        <v>0</v>
      </c>
      <c r="N13" s="2">
        <v>0</v>
      </c>
      <c r="O13" s="8">
        <v>0.29631950268784957</v>
      </c>
      <c r="P13" s="2">
        <v>329487.7500514375</v>
      </c>
      <c r="Q13" s="8">
        <v>0.34747704636093857</v>
      </c>
      <c r="R13" s="2">
        <v>503449.42953710124</v>
      </c>
      <c r="S13" s="18">
        <f t="shared" si="0"/>
        <v>19170407.68127207</v>
      </c>
      <c r="T13" s="36"/>
    </row>
    <row r="14" spans="1:20" ht="12.75">
      <c r="A14" s="4">
        <v>8</v>
      </c>
      <c r="B14" s="5" t="s">
        <v>8</v>
      </c>
      <c r="C14" s="10">
        <v>0.4138780602824494</v>
      </c>
      <c r="D14" s="2">
        <v>19702623.034101717</v>
      </c>
      <c r="E14" s="2">
        <v>155949.79165429404</v>
      </c>
      <c r="F14" s="2">
        <v>0</v>
      </c>
      <c r="G14" s="2">
        <v>116269.90420362001</v>
      </c>
      <c r="H14" s="2">
        <v>33381.49311403139</v>
      </c>
      <c r="I14" s="8">
        <v>0.45820913944251623</v>
      </c>
      <c r="J14" s="2">
        <v>3599838.1847480815</v>
      </c>
      <c r="K14" s="21">
        <v>0.08095773248589282</v>
      </c>
      <c r="L14" s="13">
        <v>184053.31838417237</v>
      </c>
      <c r="M14" s="19">
        <v>0</v>
      </c>
      <c r="N14" s="2">
        <v>0</v>
      </c>
      <c r="O14" s="8">
        <v>0.6101252653501354</v>
      </c>
      <c r="P14" s="2">
        <v>678419.0682903556</v>
      </c>
      <c r="Q14" s="8">
        <v>0.3778027516008331</v>
      </c>
      <c r="R14" s="2">
        <v>547387.4656267607</v>
      </c>
      <c r="S14" s="18">
        <f t="shared" si="0"/>
        <v>25017922.260123033</v>
      </c>
      <c r="T14" s="36"/>
    </row>
    <row r="15" spans="1:20" ht="12.75">
      <c r="A15" s="4">
        <v>9</v>
      </c>
      <c r="B15" s="5" t="s">
        <v>9</v>
      </c>
      <c r="C15" s="10">
        <v>0.40394095239781036</v>
      </c>
      <c r="D15" s="2">
        <v>35904370.40586507</v>
      </c>
      <c r="E15" s="2">
        <v>305736.39119413577</v>
      </c>
      <c r="F15" s="2">
        <v>0</v>
      </c>
      <c r="G15" s="2">
        <v>211873.8648433967</v>
      </c>
      <c r="H15" s="2">
        <v>68556.07673396857</v>
      </c>
      <c r="I15" s="8">
        <v>0.7097860696148428</v>
      </c>
      <c r="J15" s="2">
        <v>6156421.364428985</v>
      </c>
      <c r="K15" s="21">
        <v>0.11531632983946823</v>
      </c>
      <c r="L15" s="13">
        <v>262165.85518296604</v>
      </c>
      <c r="M15" s="19">
        <v>0</v>
      </c>
      <c r="N15" s="2">
        <v>0</v>
      </c>
      <c r="O15" s="8">
        <v>0.15375510645262433</v>
      </c>
      <c r="P15" s="2">
        <v>170965.54099363965</v>
      </c>
      <c r="Q15" s="8">
        <v>0.538142872584185</v>
      </c>
      <c r="R15" s="2">
        <v>779699.6234696356</v>
      </c>
      <c r="S15" s="18">
        <f t="shared" si="0"/>
        <v>43859789.1227118</v>
      </c>
      <c r="T15" s="36"/>
    </row>
    <row r="16" spans="1:20" ht="12.75">
      <c r="A16" s="4">
        <v>10</v>
      </c>
      <c r="B16" s="5" t="s">
        <v>10</v>
      </c>
      <c r="C16" s="10">
        <v>0.12852371130571966</v>
      </c>
      <c r="D16" s="2">
        <v>10206023.3593647</v>
      </c>
      <c r="E16" s="2">
        <v>86064.5076267251</v>
      </c>
      <c r="F16" s="2">
        <v>0</v>
      </c>
      <c r="G16" s="2">
        <v>60226.61389270313</v>
      </c>
      <c r="H16" s="2">
        <v>19185.31038418779</v>
      </c>
      <c r="I16" s="8">
        <v>0.12230981269172336</v>
      </c>
      <c r="J16" s="2">
        <v>1128127.0311556933</v>
      </c>
      <c r="K16" s="21">
        <v>0.38081895472638505</v>
      </c>
      <c r="L16" s="13">
        <v>865772.6713528776</v>
      </c>
      <c r="M16" s="19">
        <v>0</v>
      </c>
      <c r="N16" s="2">
        <v>0</v>
      </c>
      <c r="O16" s="8">
        <v>0.18144048369716848</v>
      </c>
      <c r="P16" s="2">
        <v>201749.85513728025</v>
      </c>
      <c r="Q16" s="8">
        <v>0.2273377807453807</v>
      </c>
      <c r="R16" s="2">
        <v>329383.1268198517</v>
      </c>
      <c r="S16" s="18">
        <f t="shared" si="0"/>
        <v>12896532.47573402</v>
      </c>
      <c r="T16" s="36"/>
    </row>
    <row r="17" spans="1:20" ht="12.75">
      <c r="A17" s="4">
        <v>11</v>
      </c>
      <c r="B17" s="5" t="s">
        <v>11</v>
      </c>
      <c r="C17" s="10">
        <v>0.5468252422071197</v>
      </c>
      <c r="D17" s="2">
        <v>21982013.24746827</v>
      </c>
      <c r="E17" s="2">
        <v>168758.82529344223</v>
      </c>
      <c r="F17" s="2">
        <v>0</v>
      </c>
      <c r="G17" s="2">
        <v>129722.69571945636</v>
      </c>
      <c r="H17" s="2">
        <v>35367.45807754942</v>
      </c>
      <c r="I17" s="8">
        <v>0.3753017510918489</v>
      </c>
      <c r="J17" s="2">
        <v>3865385.7746071946</v>
      </c>
      <c r="K17" s="21">
        <v>0.05790251572085977</v>
      </c>
      <c r="L17" s="13">
        <v>131638.44680399116</v>
      </c>
      <c r="M17" s="19">
        <v>0</v>
      </c>
      <c r="N17" s="2">
        <v>0</v>
      </c>
      <c r="O17" s="8">
        <v>0.43573886538899226</v>
      </c>
      <c r="P17" s="2">
        <v>484512.8891776866</v>
      </c>
      <c r="Q17" s="8">
        <v>0.27021174003067894</v>
      </c>
      <c r="R17" s="2">
        <v>391501.96479845943</v>
      </c>
      <c r="S17" s="18">
        <f t="shared" si="0"/>
        <v>27188901.301946055</v>
      </c>
      <c r="T17" s="36"/>
    </row>
    <row r="18" spans="1:20" ht="12.75">
      <c r="A18" s="4">
        <v>12</v>
      </c>
      <c r="B18" s="5" t="s">
        <v>12</v>
      </c>
      <c r="C18" s="10">
        <v>0.7988606013801578</v>
      </c>
      <c r="D18" s="2">
        <v>32866993.818196565</v>
      </c>
      <c r="E18" s="2">
        <v>253477.02205428854</v>
      </c>
      <c r="F18" s="2">
        <v>0</v>
      </c>
      <c r="G18" s="2">
        <v>193958.0065117973</v>
      </c>
      <c r="H18" s="2">
        <v>53293.861039594594</v>
      </c>
      <c r="I18" s="8">
        <v>1.8622570263300637</v>
      </c>
      <c r="J18" s="2">
        <v>9206888.846613567</v>
      </c>
      <c r="K18" s="21">
        <v>0.14868602512731155</v>
      </c>
      <c r="L18" s="13">
        <v>338030.1730511385</v>
      </c>
      <c r="M18" s="19">
        <v>0</v>
      </c>
      <c r="N18" s="2">
        <v>0</v>
      </c>
      <c r="O18" s="8">
        <v>1.0631793642873766</v>
      </c>
      <c r="P18" s="2">
        <v>1182185.3555457166</v>
      </c>
      <c r="Q18" s="8">
        <v>0.6938681172607872</v>
      </c>
      <c r="R18" s="2">
        <v>1005325.4206784787</v>
      </c>
      <c r="S18" s="18">
        <f t="shared" si="0"/>
        <v>45100152.503691144</v>
      </c>
      <c r="T18" s="36"/>
    </row>
    <row r="19" spans="1:20" ht="12.75">
      <c r="A19" s="4">
        <v>13</v>
      </c>
      <c r="B19" s="5" t="s">
        <v>13</v>
      </c>
      <c r="C19" s="10">
        <v>0.5119487399870853</v>
      </c>
      <c r="D19" s="2">
        <v>22879163.61396926</v>
      </c>
      <c r="E19" s="2">
        <v>179164.61057411454</v>
      </c>
      <c r="F19" s="2">
        <v>0</v>
      </c>
      <c r="G19" s="2">
        <v>135016.0080225333</v>
      </c>
      <c r="H19" s="2">
        <v>38072.19052622512</v>
      </c>
      <c r="I19" s="8">
        <v>0.8200390687702859</v>
      </c>
      <c r="J19" s="2">
        <v>5645160.54133014</v>
      </c>
      <c r="K19" s="21">
        <v>0.10060641161170339</v>
      </c>
      <c r="L19" s="13">
        <v>228723.59858997512</v>
      </c>
      <c r="M19" s="19">
        <v>0</v>
      </c>
      <c r="N19" s="2">
        <v>0</v>
      </c>
      <c r="O19" s="8">
        <v>0.731719883293161</v>
      </c>
      <c r="P19" s="2">
        <v>813624.2664666498</v>
      </c>
      <c r="Q19" s="8">
        <v>0.4694965875212824</v>
      </c>
      <c r="R19" s="2">
        <v>680240.0090384115</v>
      </c>
      <c r="S19" s="18">
        <f t="shared" si="0"/>
        <v>30599164.83851731</v>
      </c>
      <c r="T19" s="36"/>
    </row>
    <row r="20" spans="1:20" ht="12.75">
      <c r="A20" s="4">
        <v>14</v>
      </c>
      <c r="B20" s="5" t="s">
        <v>114</v>
      </c>
      <c r="C20" s="10">
        <v>0.3311841946409586</v>
      </c>
      <c r="D20" s="2">
        <v>16841021.70168804</v>
      </c>
      <c r="E20" s="2">
        <v>134688.8401658424</v>
      </c>
      <c r="F20" s="2">
        <v>0</v>
      </c>
      <c r="G20" s="2">
        <v>99382.49341516939</v>
      </c>
      <c r="H20" s="2">
        <v>29031.180290175787</v>
      </c>
      <c r="I20" s="8">
        <v>0.3057332844584535</v>
      </c>
      <c r="J20" s="2">
        <v>3192108.201385522</v>
      </c>
      <c r="K20" s="21">
        <v>1.1332551856301958</v>
      </c>
      <c r="L20" s="13">
        <v>2576398.4623415004</v>
      </c>
      <c r="M20" s="19">
        <v>0</v>
      </c>
      <c r="N20" s="2">
        <v>0</v>
      </c>
      <c r="O20" s="8">
        <v>0.5407338853983452</v>
      </c>
      <c r="P20" s="2">
        <v>601260.4288964279</v>
      </c>
      <c r="Q20" s="8">
        <v>0.6803033818381721</v>
      </c>
      <c r="R20" s="2">
        <v>985671.8683593895</v>
      </c>
      <c r="S20" s="18">
        <f t="shared" si="0"/>
        <v>24459563.17654207</v>
      </c>
      <c r="T20" s="36"/>
    </row>
    <row r="21" spans="1:20" ht="12.75">
      <c r="A21" s="4">
        <v>15</v>
      </c>
      <c r="B21" s="5" t="s">
        <v>14</v>
      </c>
      <c r="C21" s="10">
        <v>0.7088875341234655</v>
      </c>
      <c r="D21" s="2">
        <v>32359626.225896567</v>
      </c>
      <c r="E21" s="2">
        <v>254340.122949931</v>
      </c>
      <c r="F21" s="2">
        <v>0</v>
      </c>
      <c r="G21" s="2">
        <v>190962.45117467153</v>
      </c>
      <c r="H21" s="2">
        <v>54183.358765243276</v>
      </c>
      <c r="I21" s="8">
        <v>0.7874712864602492</v>
      </c>
      <c r="J21" s="2">
        <v>6777358.814274248</v>
      </c>
      <c r="K21" s="21">
        <v>0.131069769723805</v>
      </c>
      <c r="L21" s="13">
        <v>297980.50558937405</v>
      </c>
      <c r="M21" s="19">
        <v>0</v>
      </c>
      <c r="N21" s="2">
        <v>0</v>
      </c>
      <c r="O21" s="8">
        <v>0.809336446973648</v>
      </c>
      <c r="P21" s="2">
        <v>899928.7678640749</v>
      </c>
      <c r="Q21" s="8">
        <v>0.6116589253777567</v>
      </c>
      <c r="R21" s="2">
        <v>886214.9033373528</v>
      </c>
      <c r="S21" s="18">
        <f t="shared" si="0"/>
        <v>41720595.14985147</v>
      </c>
      <c r="T21" s="36"/>
    </row>
    <row r="22" spans="1:20" ht="12.75">
      <c r="A22" s="4">
        <v>16</v>
      </c>
      <c r="B22" s="5" t="s">
        <v>15</v>
      </c>
      <c r="C22" s="10">
        <v>0.218650677159033</v>
      </c>
      <c r="D22" s="2">
        <v>19669810.474312183</v>
      </c>
      <c r="E22" s="2">
        <v>167656.92200018297</v>
      </c>
      <c r="F22" s="2">
        <v>0</v>
      </c>
      <c r="G22" s="2">
        <v>116072.69461782793</v>
      </c>
      <c r="H22" s="2">
        <v>37615.989889510114</v>
      </c>
      <c r="I22" s="8">
        <v>0.266632147290275</v>
      </c>
      <c r="J22" s="2">
        <v>2573130.1408708724</v>
      </c>
      <c r="K22" s="21">
        <v>0.04905701672011082</v>
      </c>
      <c r="L22" s="13">
        <v>111528.65131119598</v>
      </c>
      <c r="M22" s="19">
        <v>0</v>
      </c>
      <c r="N22" s="2">
        <v>0</v>
      </c>
      <c r="O22" s="8">
        <v>0.06540935562681442</v>
      </c>
      <c r="P22" s="2">
        <v>72730.89088738245</v>
      </c>
      <c r="Q22" s="8">
        <v>0.22893274469385047</v>
      </c>
      <c r="R22" s="2">
        <v>331694.02389463363</v>
      </c>
      <c r="S22" s="18">
        <f t="shared" si="0"/>
        <v>23080239.78778379</v>
      </c>
      <c r="T22" s="36"/>
    </row>
    <row r="23" spans="1:20" ht="12.75">
      <c r="A23" s="4">
        <v>17</v>
      </c>
      <c r="B23" s="5" t="s">
        <v>16</v>
      </c>
      <c r="C23" s="10">
        <v>1.1131086913379147</v>
      </c>
      <c r="D23" s="2">
        <v>54975545.64049134</v>
      </c>
      <c r="E23" s="2">
        <v>437707.720484799</v>
      </c>
      <c r="F23" s="2">
        <v>0</v>
      </c>
      <c r="G23" s="2">
        <v>324423.11406734167</v>
      </c>
      <c r="H23" s="2">
        <v>94063.28079558052</v>
      </c>
      <c r="I23" s="8">
        <v>1.3878290550971528</v>
      </c>
      <c r="J23" s="2">
        <v>11844146.232578442</v>
      </c>
      <c r="K23" s="21">
        <v>0.23820465979852462</v>
      </c>
      <c r="L23" s="13">
        <v>541546.2704335377</v>
      </c>
      <c r="M23" s="19">
        <v>0</v>
      </c>
      <c r="N23" s="2">
        <v>0</v>
      </c>
      <c r="O23" s="8">
        <v>1.5318492225472486</v>
      </c>
      <c r="P23" s="2">
        <v>1703315.3375895997</v>
      </c>
      <c r="Q23" s="8">
        <v>1.1116217457264481</v>
      </c>
      <c r="R23" s="2">
        <v>1610596.5548172945</v>
      </c>
      <c r="S23" s="18">
        <f t="shared" si="0"/>
        <v>71531344.15125795</v>
      </c>
      <c r="T23" s="36"/>
    </row>
    <row r="24" spans="1:20" ht="12.75">
      <c r="A24" s="4">
        <v>18</v>
      </c>
      <c r="B24" s="5" t="s">
        <v>17</v>
      </c>
      <c r="C24" s="10">
        <v>0.36061123207943496</v>
      </c>
      <c r="D24" s="2">
        <v>16048754.53308279</v>
      </c>
      <c r="E24" s="2">
        <v>125583.9715039689</v>
      </c>
      <c r="F24" s="2">
        <v>0</v>
      </c>
      <c r="G24" s="2">
        <v>94707.98139499672</v>
      </c>
      <c r="H24" s="2">
        <v>26672.90985785378</v>
      </c>
      <c r="I24" s="8">
        <v>0.14419483640184141</v>
      </c>
      <c r="J24" s="2">
        <v>1967992.3219556527</v>
      </c>
      <c r="K24" s="21">
        <v>0.0264761279807923</v>
      </c>
      <c r="L24" s="13">
        <v>60192.14055529534</v>
      </c>
      <c r="M24" s="19">
        <v>0</v>
      </c>
      <c r="N24" s="2">
        <v>0</v>
      </c>
      <c r="O24" s="8">
        <v>0.19983198230969906</v>
      </c>
      <c r="P24" s="2">
        <v>222199.98900612773</v>
      </c>
      <c r="Q24" s="8">
        <v>0.12355526391036407</v>
      </c>
      <c r="R24" s="2">
        <v>179015.64371928366</v>
      </c>
      <c r="S24" s="18">
        <f t="shared" si="0"/>
        <v>18725119.49107597</v>
      </c>
      <c r="T24" s="36"/>
    </row>
    <row r="25" spans="1:20" ht="12.75">
      <c r="A25" s="4">
        <v>19</v>
      </c>
      <c r="B25" s="5" t="s">
        <v>18</v>
      </c>
      <c r="C25" s="10">
        <v>2.5332491055841486</v>
      </c>
      <c r="D25" s="2">
        <v>117013295.83638728</v>
      </c>
      <c r="E25" s="2">
        <v>921552.9065100488</v>
      </c>
      <c r="F25" s="2">
        <v>0</v>
      </c>
      <c r="G25" s="2">
        <v>690524.9069900948</v>
      </c>
      <c r="H25" s="2">
        <v>196592.46621272998</v>
      </c>
      <c r="I25" s="8">
        <v>2.8194775284061793</v>
      </c>
      <c r="J25" s="2">
        <v>22122063.614146054</v>
      </c>
      <c r="K25" s="21">
        <v>0.4411193144838889</v>
      </c>
      <c r="L25" s="13">
        <v>1002862.4955406035</v>
      </c>
      <c r="M25" s="19">
        <v>0</v>
      </c>
      <c r="N25" s="2">
        <v>0</v>
      </c>
      <c r="O25" s="8">
        <v>2.356105718329087</v>
      </c>
      <c r="P25" s="2">
        <v>2619834.2160197245</v>
      </c>
      <c r="Q25" s="8">
        <v>2.0585568009248147</v>
      </c>
      <c r="R25" s="2">
        <v>2982583.333055009</v>
      </c>
      <c r="S25" s="18">
        <f t="shared" si="0"/>
        <v>147549309.77486154</v>
      </c>
      <c r="T25" s="36"/>
    </row>
    <row r="26" spans="1:20" ht="12.75">
      <c r="A26" s="4">
        <v>20</v>
      </c>
      <c r="B26" s="6" t="s">
        <v>116</v>
      </c>
      <c r="C26" s="11">
        <v>0.696382140130005</v>
      </c>
      <c r="D26" s="2">
        <v>31604141.27099005</v>
      </c>
      <c r="E26" s="2">
        <v>248153.35945075104</v>
      </c>
      <c r="F26" s="2">
        <v>0</v>
      </c>
      <c r="G26" s="2">
        <v>186504.21507810004</v>
      </c>
      <c r="H26" s="2">
        <v>52829.16953628583</v>
      </c>
      <c r="I26" s="8">
        <v>0.6564121683960761</v>
      </c>
      <c r="J26" s="2">
        <v>6838601.365658244</v>
      </c>
      <c r="K26" s="22">
        <v>2.3225806912393754</v>
      </c>
      <c r="L26" s="13">
        <v>5280269.966949749</v>
      </c>
      <c r="M26" s="19">
        <v>0</v>
      </c>
      <c r="N26" s="2">
        <v>0</v>
      </c>
      <c r="O26" s="8">
        <v>1.1084163487616425</v>
      </c>
      <c r="P26" s="2">
        <v>1232485.8997162401</v>
      </c>
      <c r="Q26" s="8">
        <v>1.3951903624840227</v>
      </c>
      <c r="R26" s="2">
        <v>2021450.911490203</v>
      </c>
      <c r="S26" s="18">
        <f t="shared" si="0"/>
        <v>47464436.158869624</v>
      </c>
      <c r="T26" s="36"/>
    </row>
    <row r="27" spans="1:20" ht="12.75">
      <c r="A27" s="4">
        <v>21</v>
      </c>
      <c r="B27" s="1" t="s">
        <v>19</v>
      </c>
      <c r="C27" s="12">
        <v>0.32585608790464843</v>
      </c>
      <c r="D27" s="2">
        <v>19375407.980233118</v>
      </c>
      <c r="E27" s="2">
        <v>158351.60194184378</v>
      </c>
      <c r="F27" s="2">
        <v>0</v>
      </c>
      <c r="G27" s="2">
        <v>114337.43851822667</v>
      </c>
      <c r="H27" s="2">
        <v>34616.644968949324</v>
      </c>
      <c r="I27" s="8">
        <v>0.39644622746775965</v>
      </c>
      <c r="J27" s="2">
        <v>3653845.901176908</v>
      </c>
      <c r="K27" s="23">
        <v>0.06266879370046387</v>
      </c>
      <c r="L27" s="13">
        <v>142474.3392079738</v>
      </c>
      <c r="M27" s="19">
        <v>0</v>
      </c>
      <c r="N27" s="2">
        <v>0</v>
      </c>
      <c r="O27" s="8">
        <v>0.0835583916006185</v>
      </c>
      <c r="P27" s="2">
        <v>92911.42228801276</v>
      </c>
      <c r="Q27" s="8">
        <v>0.29245437060216467</v>
      </c>
      <c r="R27" s="2">
        <v>423728.66808690375</v>
      </c>
      <c r="S27" s="18">
        <f t="shared" si="0"/>
        <v>23995673.996421933</v>
      </c>
      <c r="T27" s="36"/>
    </row>
    <row r="28" spans="1:20" ht="12.75">
      <c r="A28" s="4">
        <v>22</v>
      </c>
      <c r="B28" s="1" t="s">
        <v>20</v>
      </c>
      <c r="C28" s="12">
        <v>0.23327555993696647</v>
      </c>
      <c r="D28" s="2">
        <v>14971286.049064413</v>
      </c>
      <c r="E28" s="2">
        <v>123496.2770892583</v>
      </c>
      <c r="F28" s="2">
        <v>0</v>
      </c>
      <c r="G28" s="2">
        <v>88347.65745098332</v>
      </c>
      <c r="H28" s="2">
        <v>27156.354984900205</v>
      </c>
      <c r="I28" s="8">
        <v>0.2971904765552156</v>
      </c>
      <c r="J28" s="2">
        <v>3209147.44068741</v>
      </c>
      <c r="K28" s="23">
        <v>1.237730964124394</v>
      </c>
      <c r="L28" s="13">
        <v>2813918.871228665</v>
      </c>
      <c r="M28" s="19">
        <v>0</v>
      </c>
      <c r="N28" s="2">
        <v>0</v>
      </c>
      <c r="O28" s="8">
        <v>0.5699914253921314</v>
      </c>
      <c r="P28" s="2">
        <v>633792.8843613912</v>
      </c>
      <c r="Q28" s="8">
        <v>0.6452157341636706</v>
      </c>
      <c r="R28" s="2">
        <v>934834.391782081</v>
      </c>
      <c r="S28" s="18">
        <f t="shared" si="0"/>
        <v>22801979.9266491</v>
      </c>
      <c r="T28" s="36"/>
    </row>
    <row r="29" spans="1:20" ht="12.75">
      <c r="A29" s="4">
        <v>23</v>
      </c>
      <c r="B29" s="1" t="s">
        <v>21</v>
      </c>
      <c r="C29" s="12">
        <v>1.8696735691794901</v>
      </c>
      <c r="D29" s="2">
        <v>55631499.07944335</v>
      </c>
      <c r="E29" s="2">
        <v>397207.87139904575</v>
      </c>
      <c r="F29" s="2">
        <v>0</v>
      </c>
      <c r="G29" s="2">
        <v>328307.7019500958</v>
      </c>
      <c r="H29" s="2">
        <v>78794.21175068521</v>
      </c>
      <c r="I29" s="8">
        <v>1.3602688418007902</v>
      </c>
      <c r="J29" s="2">
        <v>10532987.54887345</v>
      </c>
      <c r="K29" s="23">
        <v>5.310551491383005</v>
      </c>
      <c r="L29" s="13">
        <v>12073270.760262182</v>
      </c>
      <c r="M29" s="19">
        <v>0</v>
      </c>
      <c r="N29" s="2">
        <v>0</v>
      </c>
      <c r="O29" s="8">
        <v>2.4853650264582305</v>
      </c>
      <c r="P29" s="2">
        <v>2763562.044334628</v>
      </c>
      <c r="Q29" s="8">
        <v>2.9572930790946677</v>
      </c>
      <c r="R29" s="2">
        <v>4284736.299092693</v>
      </c>
      <c r="S29" s="18">
        <f t="shared" si="0"/>
        <v>86090365.51710613</v>
      </c>
      <c r="T29" s="36"/>
    </row>
    <row r="30" spans="1:20" ht="12.75">
      <c r="A30" s="4">
        <v>24</v>
      </c>
      <c r="B30" s="1" t="s">
        <v>22</v>
      </c>
      <c r="C30" s="12">
        <v>0.16323593662309327</v>
      </c>
      <c r="D30" s="2">
        <v>12704189.21494287</v>
      </c>
      <c r="E30" s="2">
        <v>97723.36736864125</v>
      </c>
      <c r="F30" s="2">
        <v>0</v>
      </c>
      <c r="G30" s="2">
        <v>69067.7095052235</v>
      </c>
      <c r="H30" s="2">
        <v>21652.121104981838</v>
      </c>
      <c r="I30" s="8">
        <v>0.21911624929812104</v>
      </c>
      <c r="J30" s="2">
        <v>2115267.5092866383</v>
      </c>
      <c r="K30" s="23">
        <v>0.6890666548378094</v>
      </c>
      <c r="L30" s="13">
        <v>1566558.2584452902</v>
      </c>
      <c r="M30" s="19">
        <v>0</v>
      </c>
      <c r="N30" s="2">
        <v>0</v>
      </c>
      <c r="O30" s="8">
        <v>0.3247042202901197</v>
      </c>
      <c r="P30" s="2">
        <v>361049.684563961</v>
      </c>
      <c r="Q30" s="8">
        <v>0.3942533208245489</v>
      </c>
      <c r="R30" s="2">
        <v>571222.2189665178</v>
      </c>
      <c r="S30" s="18">
        <f t="shared" si="0"/>
        <v>17506730.084184125</v>
      </c>
      <c r="T30" s="36"/>
    </row>
    <row r="31" spans="1:20" ht="12.75">
      <c r="A31" s="4">
        <v>25</v>
      </c>
      <c r="B31" s="1" t="s">
        <v>23</v>
      </c>
      <c r="C31" s="12">
        <v>0.14662309844673402</v>
      </c>
      <c r="D31" s="2">
        <v>10500810.782577563</v>
      </c>
      <c r="E31" s="2">
        <v>87665.35316914345</v>
      </c>
      <c r="F31" s="2">
        <v>0</v>
      </c>
      <c r="G31" s="2">
        <v>61966.44398320401</v>
      </c>
      <c r="H31" s="2">
        <v>19422.17711801509</v>
      </c>
      <c r="I31" s="8">
        <v>0.04648374346587807</v>
      </c>
      <c r="J31" s="2">
        <v>1470011.9285110538</v>
      </c>
      <c r="K31" s="23">
        <v>0.021974323809465398</v>
      </c>
      <c r="L31" s="13">
        <v>49957.51600485098</v>
      </c>
      <c r="M31" s="19">
        <v>0</v>
      </c>
      <c r="N31" s="2">
        <v>0</v>
      </c>
      <c r="O31" s="8">
        <v>0.029299098412620534</v>
      </c>
      <c r="P31" s="2">
        <v>32578.665686677497</v>
      </c>
      <c r="Q31" s="8">
        <v>0.10254684444417186</v>
      </c>
      <c r="R31" s="2">
        <v>148577.1531585455</v>
      </c>
      <c r="S31" s="18">
        <f t="shared" si="0"/>
        <v>12370990.020209054</v>
      </c>
      <c r="T31" s="36"/>
    </row>
    <row r="32" spans="1:20" ht="12.75">
      <c r="A32" s="4">
        <v>26</v>
      </c>
      <c r="B32" s="1" t="s">
        <v>24</v>
      </c>
      <c r="C32" s="12">
        <v>0.5801549653261754</v>
      </c>
      <c r="D32" s="2">
        <v>23406682.538064808</v>
      </c>
      <c r="E32" s="2">
        <v>179826.01912910523</v>
      </c>
      <c r="F32" s="2">
        <v>0</v>
      </c>
      <c r="G32" s="2">
        <v>138130.0734394227</v>
      </c>
      <c r="H32" s="2">
        <v>37706.18707306495</v>
      </c>
      <c r="I32" s="8">
        <v>1.2639270435281103</v>
      </c>
      <c r="J32" s="2">
        <v>7013833.515275384</v>
      </c>
      <c r="K32" s="23">
        <v>2.4030331406755105</v>
      </c>
      <c r="L32" s="13">
        <v>5463174.549824964</v>
      </c>
      <c r="M32" s="19">
        <v>0</v>
      </c>
      <c r="N32" s="2">
        <v>0</v>
      </c>
      <c r="O32" s="8">
        <v>1.1249714620213682</v>
      </c>
      <c r="P32" s="2">
        <v>1250894.0941493276</v>
      </c>
      <c r="Q32" s="8">
        <v>1.3397935937947367</v>
      </c>
      <c r="R32" s="2">
        <v>1941188.1376267178</v>
      </c>
      <c r="S32" s="18">
        <f t="shared" si="0"/>
        <v>39431435.11458279</v>
      </c>
      <c r="T32" s="36"/>
    </row>
    <row r="33" spans="1:20" ht="12.75">
      <c r="A33" s="4">
        <v>27</v>
      </c>
      <c r="B33" s="1" t="s">
        <v>25</v>
      </c>
      <c r="C33" s="12">
        <v>1.5696297462182505</v>
      </c>
      <c r="D33" s="2">
        <v>59186838.45804668</v>
      </c>
      <c r="E33" s="2">
        <v>448400.1043951962</v>
      </c>
      <c r="F33" s="2">
        <v>0</v>
      </c>
      <c r="G33" s="2">
        <v>349281.72642969096</v>
      </c>
      <c r="H33" s="2">
        <v>93081.66992306504</v>
      </c>
      <c r="I33" s="8">
        <v>1.8060709919236526</v>
      </c>
      <c r="J33" s="2">
        <v>12778563.379765194</v>
      </c>
      <c r="K33" s="23">
        <v>0.2896304419319007</v>
      </c>
      <c r="L33" s="13">
        <v>658460.1903459892</v>
      </c>
      <c r="M33" s="19">
        <v>0</v>
      </c>
      <c r="N33" s="2">
        <v>0</v>
      </c>
      <c r="O33" s="8">
        <v>1.6965887515625915</v>
      </c>
      <c r="P33" s="2">
        <v>1886494.832248034</v>
      </c>
      <c r="Q33" s="8">
        <v>1.3516087290155365</v>
      </c>
      <c r="R33" s="2">
        <v>1958306.7448818185</v>
      </c>
      <c r="S33" s="18">
        <f t="shared" si="0"/>
        <v>77359427.10603568</v>
      </c>
      <c r="T33" s="36"/>
    </row>
    <row r="34" spans="1:20" ht="12.75">
      <c r="A34" s="4">
        <v>28</v>
      </c>
      <c r="B34" s="1" t="s">
        <v>26</v>
      </c>
      <c r="C34" s="12">
        <v>0.41340443523397397</v>
      </c>
      <c r="D34" s="2">
        <v>17540225.109290197</v>
      </c>
      <c r="E34" s="2">
        <v>136068.9493316678</v>
      </c>
      <c r="F34" s="2">
        <v>0</v>
      </c>
      <c r="G34" s="2">
        <v>103509.90139558465</v>
      </c>
      <c r="H34" s="2">
        <v>28726.541125318057</v>
      </c>
      <c r="I34" s="8">
        <v>0.05407437451362465</v>
      </c>
      <c r="J34" s="2">
        <v>578710.0308604421</v>
      </c>
      <c r="K34" s="23">
        <v>0.016957945598120933</v>
      </c>
      <c r="L34" s="13">
        <v>38553.03334806593</v>
      </c>
      <c r="M34" s="19">
        <v>0</v>
      </c>
      <c r="N34" s="2">
        <v>0</v>
      </c>
      <c r="O34" s="8">
        <v>0.022610594130827912</v>
      </c>
      <c r="P34" s="2">
        <v>25141.489911788405</v>
      </c>
      <c r="Q34" s="8">
        <v>0.07913707945789768</v>
      </c>
      <c r="R34" s="2">
        <v>114659.42261672684</v>
      </c>
      <c r="S34" s="18">
        <f t="shared" si="0"/>
        <v>18565594.477879792</v>
      </c>
      <c r="T34" s="36"/>
    </row>
    <row r="35" spans="1:20" ht="12.75">
      <c r="A35" s="4">
        <v>29</v>
      </c>
      <c r="B35" s="1" t="s">
        <v>27</v>
      </c>
      <c r="C35" s="12">
        <v>0.06798529016017833</v>
      </c>
      <c r="D35" s="2">
        <v>8635059.266310835</v>
      </c>
      <c r="E35" s="2">
        <v>75324.04487813475</v>
      </c>
      <c r="F35" s="2">
        <v>0</v>
      </c>
      <c r="G35" s="2">
        <v>50955.471942885015</v>
      </c>
      <c r="H35" s="2">
        <v>17130.973943698544</v>
      </c>
      <c r="I35" s="8">
        <v>0.09567599802513278</v>
      </c>
      <c r="J35" s="2">
        <v>4735392.017901337</v>
      </c>
      <c r="K35" s="23">
        <v>0.014373576536803637</v>
      </c>
      <c r="L35" s="13">
        <v>32677.600735773798</v>
      </c>
      <c r="M35" s="19">
        <v>0</v>
      </c>
      <c r="N35" s="2">
        <v>0</v>
      </c>
      <c r="O35" s="8">
        <v>0.019164768715738186</v>
      </c>
      <c r="P35" s="2">
        <v>21309.9592403699</v>
      </c>
      <c r="Q35" s="8">
        <v>0.06707669050508364</v>
      </c>
      <c r="R35" s="2">
        <v>97185.47433185866</v>
      </c>
      <c r="S35" s="18">
        <f t="shared" si="0"/>
        <v>13665034.809284894</v>
      </c>
      <c r="T35" s="36"/>
    </row>
    <row r="36" spans="1:20" ht="12.75">
      <c r="A36" s="4">
        <v>30</v>
      </c>
      <c r="B36" s="1" t="s">
        <v>28</v>
      </c>
      <c r="C36" s="12">
        <v>0.30140526208763985</v>
      </c>
      <c r="D36" s="2">
        <v>23315170.752810363</v>
      </c>
      <c r="E36" s="2">
        <v>196130.48945644518</v>
      </c>
      <c r="F36" s="2">
        <v>0</v>
      </c>
      <c r="G36" s="2">
        <v>137584.95351105634</v>
      </c>
      <c r="H36" s="2">
        <v>43655.93201542409</v>
      </c>
      <c r="I36" s="8">
        <v>1.1158517492366156</v>
      </c>
      <c r="J36" s="2">
        <v>6449643.417093143</v>
      </c>
      <c r="K36" s="23">
        <v>1.7087257332895587</v>
      </c>
      <c r="L36" s="13">
        <v>3884701.7049936983</v>
      </c>
      <c r="M36" s="19">
        <v>0</v>
      </c>
      <c r="N36" s="2">
        <v>0</v>
      </c>
      <c r="O36" s="8">
        <v>0.8170398677986835</v>
      </c>
      <c r="P36" s="2">
        <v>908494.4639195725</v>
      </c>
      <c r="Q36" s="8">
        <v>1.033930727446649</v>
      </c>
      <c r="R36" s="2">
        <v>1498032.288363583</v>
      </c>
      <c r="S36" s="18">
        <f t="shared" si="0"/>
        <v>36433414.00216328</v>
      </c>
      <c r="T36" s="36"/>
    </row>
    <row r="37" spans="1:20" ht="12.75">
      <c r="A37" s="4">
        <v>31</v>
      </c>
      <c r="B37" s="1" t="s">
        <v>29</v>
      </c>
      <c r="C37" s="12">
        <v>1.784346029296807</v>
      </c>
      <c r="D37" s="2">
        <v>57484367.7603149</v>
      </c>
      <c r="E37" s="2">
        <v>456346.1940407711</v>
      </c>
      <c r="F37" s="2">
        <v>0</v>
      </c>
      <c r="G37" s="2">
        <v>362843.0566335253</v>
      </c>
      <c r="H37" s="2">
        <v>93303.54099598409</v>
      </c>
      <c r="I37" s="8">
        <v>2.9100618107365266</v>
      </c>
      <c r="J37" s="2">
        <v>18503332.547533564</v>
      </c>
      <c r="K37" s="23">
        <v>8.265929849793462</v>
      </c>
      <c r="L37" s="13">
        <v>18792174.282430336</v>
      </c>
      <c r="M37" s="19">
        <v>0</v>
      </c>
      <c r="N37" s="2">
        <v>0</v>
      </c>
      <c r="O37" s="8">
        <v>3.8475589330103968</v>
      </c>
      <c r="P37" s="2">
        <v>4278231.85625199</v>
      </c>
      <c r="Q37" s="8">
        <v>4.5036143281950025</v>
      </c>
      <c r="R37" s="2">
        <v>6525156.375450795</v>
      </c>
      <c r="S37" s="18">
        <f t="shared" si="0"/>
        <v>106495755.61365186</v>
      </c>
      <c r="T37" s="36"/>
    </row>
    <row r="38" spans="1:20" ht="12.75">
      <c r="A38" s="4">
        <v>32</v>
      </c>
      <c r="B38" s="1" t="s">
        <v>30</v>
      </c>
      <c r="C38" s="12">
        <v>0.44673625822278096</v>
      </c>
      <c r="D38" s="2">
        <v>25710393.437258452</v>
      </c>
      <c r="E38" s="2">
        <v>209244.25453924172</v>
      </c>
      <c r="F38" s="2">
        <v>0</v>
      </c>
      <c r="G38" s="2">
        <v>151721.48307195317</v>
      </c>
      <c r="H38" s="2">
        <v>45618.710280661864</v>
      </c>
      <c r="I38" s="8">
        <v>0.6122191922649548</v>
      </c>
      <c r="J38" s="2">
        <v>5061780.831546713</v>
      </c>
      <c r="K38" s="23">
        <v>0.09147919051083307</v>
      </c>
      <c r="L38" s="13">
        <v>207973.32212275878</v>
      </c>
      <c r="M38" s="19">
        <v>0</v>
      </c>
      <c r="N38" s="2">
        <v>0</v>
      </c>
      <c r="O38" s="8">
        <v>0.6651954545788411</v>
      </c>
      <c r="P38" s="2">
        <v>739653.48782496</v>
      </c>
      <c r="Q38" s="8">
        <v>0.4269028890505543</v>
      </c>
      <c r="R38" s="2">
        <v>618527.2328376812</v>
      </c>
      <c r="S38" s="18">
        <f t="shared" si="0"/>
        <v>32744912.75948242</v>
      </c>
      <c r="T38" s="36"/>
    </row>
    <row r="39" spans="1:20" ht="12.75">
      <c r="A39" s="4">
        <v>33</v>
      </c>
      <c r="B39" s="1" t="s">
        <v>31</v>
      </c>
      <c r="C39" s="12">
        <v>0.11230903366695885</v>
      </c>
      <c r="D39" s="2">
        <v>9961791.464804642</v>
      </c>
      <c r="E39" s="2">
        <v>84813.2087440267</v>
      </c>
      <c r="F39" s="2">
        <v>0</v>
      </c>
      <c r="G39" s="2">
        <v>58785.13922085104</v>
      </c>
      <c r="H39" s="2">
        <v>19015.95481864588</v>
      </c>
      <c r="I39" s="8">
        <v>0.08376340497525075</v>
      </c>
      <c r="J39" s="2">
        <v>1390725.5417715919</v>
      </c>
      <c r="K39" s="23">
        <v>0.38522429379374595</v>
      </c>
      <c r="L39" s="13">
        <v>875787.987358628</v>
      </c>
      <c r="M39" s="19">
        <v>0</v>
      </c>
      <c r="N39" s="2">
        <v>0</v>
      </c>
      <c r="O39" s="8">
        <v>0.1831459438294126</v>
      </c>
      <c r="P39" s="2">
        <v>203646.21435993825</v>
      </c>
      <c r="Q39" s="8">
        <v>0.22809895940586808</v>
      </c>
      <c r="R39" s="2">
        <v>330485.9765372979</v>
      </c>
      <c r="S39" s="18">
        <f aca="true" t="shared" si="1" ref="S39:S70">+D39+E39+F39+G39+H39+J39+L39+N39+P39+R39</f>
        <v>12925051.487615623</v>
      </c>
      <c r="T39" s="36"/>
    </row>
    <row r="40" spans="1:20" ht="12.75">
      <c r="A40" s="4">
        <v>34</v>
      </c>
      <c r="B40" s="1" t="s">
        <v>32</v>
      </c>
      <c r="C40" s="12">
        <v>1.1769304472865985</v>
      </c>
      <c r="D40" s="2">
        <v>45711812.53559756</v>
      </c>
      <c r="E40" s="2">
        <v>348487.25001781166</v>
      </c>
      <c r="F40" s="2">
        <v>0</v>
      </c>
      <c r="G40" s="2">
        <v>269760.35175262776</v>
      </c>
      <c r="H40" s="2">
        <v>72669.23552540726</v>
      </c>
      <c r="I40" s="8">
        <v>1.1602208310709998</v>
      </c>
      <c r="J40" s="2">
        <v>8104191.096664758</v>
      </c>
      <c r="K40" s="23">
        <v>0.2111075933113424</v>
      </c>
      <c r="L40" s="13">
        <v>479942.45752645703</v>
      </c>
      <c r="M40" s="19">
        <v>0</v>
      </c>
      <c r="N40" s="2">
        <v>0</v>
      </c>
      <c r="O40" s="8">
        <v>1.3973160983285176</v>
      </c>
      <c r="P40" s="2">
        <v>1553723.3734963166</v>
      </c>
      <c r="Q40" s="8">
        <v>0.9851687687862645</v>
      </c>
      <c r="R40" s="2">
        <v>1427382.4986068746</v>
      </c>
      <c r="S40" s="18">
        <f t="shared" si="1"/>
        <v>57967968.799187824</v>
      </c>
      <c r="T40" s="36"/>
    </row>
    <row r="41" spans="1:20" ht="12.75">
      <c r="A41" s="4">
        <v>35</v>
      </c>
      <c r="B41" s="1" t="s">
        <v>33</v>
      </c>
      <c r="C41" s="12">
        <v>0.19719488222251894</v>
      </c>
      <c r="D41" s="2">
        <v>14481255.341012513</v>
      </c>
      <c r="E41" s="2">
        <v>121203.86014910438</v>
      </c>
      <c r="F41" s="2">
        <v>0</v>
      </c>
      <c r="G41" s="2">
        <v>85455.39485157872</v>
      </c>
      <c r="H41" s="2">
        <v>26894.78471488521</v>
      </c>
      <c r="I41" s="8">
        <v>0.22920535066315081</v>
      </c>
      <c r="J41" s="2">
        <v>2801015.317684316</v>
      </c>
      <c r="K41" s="23">
        <v>0.04144189587091225</v>
      </c>
      <c r="L41" s="13">
        <v>94216.05844138302</v>
      </c>
      <c r="M41" s="19">
        <v>0</v>
      </c>
      <c r="N41" s="2">
        <v>0</v>
      </c>
      <c r="O41" s="8">
        <v>0.29354377113256996</v>
      </c>
      <c r="P41" s="2">
        <v>326401.31957149954</v>
      </c>
      <c r="Q41" s="8">
        <v>0.19339551406425717</v>
      </c>
      <c r="R41" s="2">
        <v>280205.1595936149</v>
      </c>
      <c r="S41" s="18">
        <f t="shared" si="1"/>
        <v>18216647.236018892</v>
      </c>
      <c r="T41" s="36"/>
    </row>
    <row r="42" spans="1:20" ht="12.75">
      <c r="A42" s="4">
        <v>36</v>
      </c>
      <c r="B42" s="1" t="s">
        <v>117</v>
      </c>
      <c r="C42" s="12">
        <v>0.30818766959567306</v>
      </c>
      <c r="D42" s="2">
        <v>14980225.071543805</v>
      </c>
      <c r="E42" s="2">
        <v>118970.42680292594</v>
      </c>
      <c r="F42" s="2">
        <v>0</v>
      </c>
      <c r="G42" s="2">
        <v>88401.78188873052</v>
      </c>
      <c r="H42" s="2">
        <v>25523.627004613285</v>
      </c>
      <c r="I42" s="8">
        <v>0.12562971043290322</v>
      </c>
      <c r="J42" s="2">
        <v>1308435.9683214072</v>
      </c>
      <c r="K42" s="23">
        <v>0.020286865924044654</v>
      </c>
      <c r="L42" s="13">
        <v>46121.165678471145</v>
      </c>
      <c r="M42" s="19">
        <v>0</v>
      </c>
      <c r="N42" s="2">
        <v>0</v>
      </c>
      <c r="O42" s="8">
        <v>0.1565940928133493</v>
      </c>
      <c r="P42" s="2">
        <v>174122.30664671704</v>
      </c>
      <c r="Q42" s="8">
        <v>0.09467204097887505</v>
      </c>
      <c r="R42" s="2">
        <v>137167.57847198533</v>
      </c>
      <c r="S42" s="18">
        <f t="shared" si="1"/>
        <v>16878967.92635866</v>
      </c>
      <c r="T42" s="36"/>
    </row>
    <row r="43" spans="1:20" ht="12.75">
      <c r="A43" s="4">
        <v>37</v>
      </c>
      <c r="B43" s="1" t="s">
        <v>34</v>
      </c>
      <c r="C43" s="12">
        <v>0.44726171032779044</v>
      </c>
      <c r="D43" s="2">
        <v>25198695.4817167</v>
      </c>
      <c r="E43" s="2">
        <v>204500.54431764933</v>
      </c>
      <c r="F43" s="2">
        <v>0</v>
      </c>
      <c r="G43" s="2">
        <v>148702.03788014653</v>
      </c>
      <c r="H43" s="2">
        <v>44503.12882170047</v>
      </c>
      <c r="I43" s="8">
        <v>0.6659067541442452</v>
      </c>
      <c r="J43" s="2">
        <v>5083400.466484972</v>
      </c>
      <c r="K43" s="23">
        <v>0.10066390591785059</v>
      </c>
      <c r="L43" s="13">
        <v>228854.30899291817</v>
      </c>
      <c r="M43" s="19">
        <v>0</v>
      </c>
      <c r="N43" s="2">
        <v>0</v>
      </c>
      <c r="O43" s="8">
        <v>0.7714595246203354</v>
      </c>
      <c r="P43" s="2">
        <v>857812.1275084357</v>
      </c>
      <c r="Q43" s="8">
        <v>0.46976489428330276</v>
      </c>
      <c r="R43" s="2">
        <v>680628.7509357389</v>
      </c>
      <c r="S43" s="18">
        <f t="shared" si="1"/>
        <v>32447096.84665826</v>
      </c>
      <c r="T43" s="36"/>
    </row>
    <row r="44" spans="1:20" ht="12.75">
      <c r="A44" s="4">
        <v>38</v>
      </c>
      <c r="B44" s="1" t="s">
        <v>35</v>
      </c>
      <c r="C44" s="12">
        <v>0.2816392156134782</v>
      </c>
      <c r="D44" s="2">
        <v>17869658.61245374</v>
      </c>
      <c r="E44" s="2">
        <v>147207.58839262914</v>
      </c>
      <c r="F44" s="2">
        <v>0</v>
      </c>
      <c r="G44" s="2">
        <v>105451.41905276179</v>
      </c>
      <c r="H44" s="2">
        <v>32343.075834181916</v>
      </c>
      <c r="I44" s="8">
        <v>0.34401970674693594</v>
      </c>
      <c r="J44" s="2">
        <v>1527306.9205089877</v>
      </c>
      <c r="K44" s="23">
        <v>1.3388176185323755</v>
      </c>
      <c r="L44" s="13">
        <v>3043734.277575243</v>
      </c>
      <c r="M44" s="19">
        <v>0</v>
      </c>
      <c r="N44" s="2">
        <v>0</v>
      </c>
      <c r="O44" s="8">
        <v>0.6307723227840979</v>
      </c>
      <c r="P44" s="2">
        <v>701377.2348551311</v>
      </c>
      <c r="Q44" s="8">
        <v>0.7654911753645125</v>
      </c>
      <c r="R44" s="2">
        <v>1109097.9953612036</v>
      </c>
      <c r="S44" s="18">
        <f t="shared" si="1"/>
        <v>24536177.12403388</v>
      </c>
      <c r="T44" s="36"/>
    </row>
    <row r="45" spans="1:20" ht="12.75">
      <c r="A45" s="4">
        <v>39</v>
      </c>
      <c r="B45" s="1" t="s">
        <v>36</v>
      </c>
      <c r="C45" s="12">
        <v>0.524845984623176</v>
      </c>
      <c r="D45" s="2">
        <v>22019516.42517569</v>
      </c>
      <c r="E45" s="2">
        <v>170456.16601266878</v>
      </c>
      <c r="F45" s="2">
        <v>0</v>
      </c>
      <c r="G45" s="2">
        <v>129943.59260253728</v>
      </c>
      <c r="H45" s="2">
        <v>35933.07348177791</v>
      </c>
      <c r="I45" s="8">
        <v>0.35183906826140376</v>
      </c>
      <c r="J45" s="2">
        <v>3183055.485238909</v>
      </c>
      <c r="K45" s="23">
        <v>1.2470969939463343</v>
      </c>
      <c r="L45" s="13">
        <v>2835212.067269125</v>
      </c>
      <c r="M45" s="19">
        <v>0</v>
      </c>
      <c r="N45" s="2">
        <v>0</v>
      </c>
      <c r="O45" s="8">
        <v>0.5906021193737383</v>
      </c>
      <c r="P45" s="2">
        <v>656710.6171646625</v>
      </c>
      <c r="Q45" s="8">
        <v>0.7275016583041143</v>
      </c>
      <c r="R45" s="2">
        <v>1054056.0842688067</v>
      </c>
      <c r="S45" s="18">
        <f t="shared" si="1"/>
        <v>30084883.511214178</v>
      </c>
      <c r="T45" s="36"/>
    </row>
    <row r="46" spans="1:20" ht="12.75">
      <c r="A46" s="4">
        <v>40</v>
      </c>
      <c r="B46" s="1" t="s">
        <v>37</v>
      </c>
      <c r="C46" s="12">
        <v>0.7326850735596349</v>
      </c>
      <c r="D46" s="2">
        <v>44621792.127407745</v>
      </c>
      <c r="E46" s="2">
        <v>365778.4178606513</v>
      </c>
      <c r="F46" s="2">
        <v>0</v>
      </c>
      <c r="G46" s="2">
        <v>263320.13725811604</v>
      </c>
      <c r="H46" s="2">
        <v>80114.31320260372</v>
      </c>
      <c r="I46" s="8">
        <v>0.9854111089266123</v>
      </c>
      <c r="J46" s="2">
        <v>8682348.538035315</v>
      </c>
      <c r="K46" s="23">
        <v>0.15618903207952303</v>
      </c>
      <c r="L46" s="13">
        <v>355087.88063521235</v>
      </c>
      <c r="M46" s="19">
        <v>0</v>
      </c>
      <c r="N46" s="2">
        <v>0</v>
      </c>
      <c r="O46" s="8">
        <v>0.9640517633091951</v>
      </c>
      <c r="P46" s="2">
        <v>1071961.9989389665</v>
      </c>
      <c r="Q46" s="8">
        <v>0.7288821497044409</v>
      </c>
      <c r="R46" s="2">
        <v>1056056.238279709</v>
      </c>
      <c r="S46" s="18">
        <f t="shared" si="1"/>
        <v>56496459.65161831</v>
      </c>
      <c r="T46" s="36"/>
    </row>
    <row r="47" spans="1:20" ht="12.75">
      <c r="A47" s="4">
        <v>41</v>
      </c>
      <c r="B47" s="1" t="s">
        <v>118</v>
      </c>
      <c r="C47" s="12">
        <v>0.41970497887121266</v>
      </c>
      <c r="D47" s="2">
        <v>25413106.3446153</v>
      </c>
      <c r="E47" s="2">
        <v>194358.7908751007</v>
      </c>
      <c r="F47" s="2">
        <v>0</v>
      </c>
      <c r="G47" s="2">
        <v>141115.45790196548</v>
      </c>
      <c r="H47" s="2">
        <v>42337.15671501141</v>
      </c>
      <c r="I47" s="8">
        <v>0.786624514617181</v>
      </c>
      <c r="J47" s="2">
        <v>5629938.518406815</v>
      </c>
      <c r="K47" s="23">
        <v>0.1290488448627304</v>
      </c>
      <c r="L47" s="13">
        <v>293386.0349259243</v>
      </c>
      <c r="M47" s="19">
        <v>0</v>
      </c>
      <c r="N47" s="2">
        <v>0</v>
      </c>
      <c r="O47" s="8">
        <v>0.9796096530594258</v>
      </c>
      <c r="P47" s="2">
        <v>1089261.3465784362</v>
      </c>
      <c r="Q47" s="8">
        <v>0.6022279426927419</v>
      </c>
      <c r="R47" s="2">
        <v>872550.6256462934</v>
      </c>
      <c r="S47" s="18">
        <f t="shared" si="1"/>
        <v>33676054.27566485</v>
      </c>
      <c r="T47" s="36"/>
    </row>
    <row r="48" spans="1:20" ht="12.75">
      <c r="A48" s="4">
        <v>42</v>
      </c>
      <c r="B48" s="1" t="s">
        <v>38</v>
      </c>
      <c r="C48" s="12">
        <v>0.09139629145101104</v>
      </c>
      <c r="D48" s="2">
        <v>10568357.272431254</v>
      </c>
      <c r="E48" s="2">
        <v>91684.50838151216</v>
      </c>
      <c r="F48" s="2">
        <v>0</v>
      </c>
      <c r="G48" s="2">
        <v>62364.01110872502</v>
      </c>
      <c r="H48" s="2">
        <v>20785.809406117067</v>
      </c>
      <c r="I48" s="8">
        <v>0.02834838257116161</v>
      </c>
      <c r="J48" s="2">
        <v>967240.3286146871</v>
      </c>
      <c r="K48" s="23">
        <v>0.032605021016085374</v>
      </c>
      <c r="L48" s="13">
        <v>74125.8695090293</v>
      </c>
      <c r="M48" s="19">
        <v>0</v>
      </c>
      <c r="N48" s="2">
        <v>0</v>
      </c>
      <c r="O48" s="8">
        <v>0.24810563726015464</v>
      </c>
      <c r="P48" s="2">
        <v>275877.11053241615</v>
      </c>
      <c r="Q48" s="8">
        <v>0.15215676474173173</v>
      </c>
      <c r="R48" s="2">
        <v>220455.5299743882</v>
      </c>
      <c r="S48" s="18">
        <f t="shared" si="1"/>
        <v>12280890.43995813</v>
      </c>
      <c r="T48" s="36"/>
    </row>
    <row r="49" spans="1:20" ht="12.75">
      <c r="A49" s="4">
        <v>43</v>
      </c>
      <c r="B49" s="1" t="s">
        <v>39</v>
      </c>
      <c r="C49" s="12">
        <v>0.18016220651895964</v>
      </c>
      <c r="D49" s="2">
        <v>12686183.022013789</v>
      </c>
      <c r="E49" s="2">
        <v>105723.73305443718</v>
      </c>
      <c r="F49" s="2">
        <v>0</v>
      </c>
      <c r="G49" s="2">
        <v>74862.62246985704</v>
      </c>
      <c r="H49" s="2">
        <v>23397.513375621307</v>
      </c>
      <c r="I49" s="8">
        <v>0.18726148603521822</v>
      </c>
      <c r="J49" s="2">
        <v>1808659.8514477229</v>
      </c>
      <c r="K49" s="23">
        <v>0.030966433290889755</v>
      </c>
      <c r="L49" s="13">
        <v>70400.62302515107</v>
      </c>
      <c r="M49" s="19">
        <v>6.672861302112371</v>
      </c>
      <c r="N49" s="2">
        <v>1023417.2984253237</v>
      </c>
      <c r="O49" s="8">
        <v>0.21694361746721857</v>
      </c>
      <c r="P49" s="2">
        <v>241226.99909696024</v>
      </c>
      <c r="Q49" s="8">
        <v>0.1445100220241522</v>
      </c>
      <c r="R49" s="2">
        <v>209376.3859005563</v>
      </c>
      <c r="S49" s="18">
        <f t="shared" si="1"/>
        <v>16243248.048809418</v>
      </c>
      <c r="T49" s="36"/>
    </row>
    <row r="50" spans="1:20" ht="12.75">
      <c r="A50" s="4">
        <v>44</v>
      </c>
      <c r="B50" s="1" t="s">
        <v>40</v>
      </c>
      <c r="C50" s="12">
        <v>0.42024456436496815</v>
      </c>
      <c r="D50" s="2">
        <v>20758512.951672748</v>
      </c>
      <c r="E50" s="2">
        <v>165280.12052550452</v>
      </c>
      <c r="F50" s="2">
        <v>0</v>
      </c>
      <c r="G50" s="2">
        <v>122500.67327136445</v>
      </c>
      <c r="H50" s="2">
        <v>35519.18834544917</v>
      </c>
      <c r="I50" s="8">
        <v>0.5283804273342152</v>
      </c>
      <c r="J50" s="2">
        <v>3984804.445887081</v>
      </c>
      <c r="K50" s="23">
        <v>0.07818650692959707</v>
      </c>
      <c r="L50" s="13">
        <v>177753.0769623152</v>
      </c>
      <c r="M50" s="19">
        <v>0</v>
      </c>
      <c r="N50" s="2">
        <v>0</v>
      </c>
      <c r="O50" s="8">
        <v>0.5820800209661967</v>
      </c>
      <c r="P50" s="2">
        <v>647234.6056144685</v>
      </c>
      <c r="Q50" s="8">
        <v>0.364870365671453</v>
      </c>
      <c r="R50" s="2">
        <v>528650.1061755783</v>
      </c>
      <c r="S50" s="18">
        <f t="shared" si="1"/>
        <v>26420255.168454513</v>
      </c>
      <c r="T50" s="36"/>
    </row>
    <row r="51" spans="1:20" ht="12.75">
      <c r="A51" s="4">
        <v>45</v>
      </c>
      <c r="B51" s="1" t="s">
        <v>41</v>
      </c>
      <c r="C51" s="12">
        <v>0.08227447741117455</v>
      </c>
      <c r="D51" s="2">
        <v>16031383.945004854</v>
      </c>
      <c r="E51" s="2">
        <v>87301.52212254205</v>
      </c>
      <c r="F51" s="2">
        <v>0</v>
      </c>
      <c r="G51" s="2">
        <v>59195.242365024125</v>
      </c>
      <c r="H51" s="2">
        <v>19828.444293595436</v>
      </c>
      <c r="I51" s="8">
        <v>0.07968017699632662</v>
      </c>
      <c r="J51" s="2">
        <v>1441296.8848279882</v>
      </c>
      <c r="K51" s="23">
        <v>0.26999605937305765</v>
      </c>
      <c r="L51" s="13">
        <v>613822.4126635536</v>
      </c>
      <c r="M51" s="19">
        <v>3.3351917239670446</v>
      </c>
      <c r="N51" s="2">
        <v>511518.63486093044</v>
      </c>
      <c r="O51" s="8">
        <v>0.128824095518841</v>
      </c>
      <c r="P51" s="2">
        <v>143243.90058668546</v>
      </c>
      <c r="Q51" s="8">
        <v>0.1620582716858367</v>
      </c>
      <c r="R51" s="2">
        <v>234801.53663806076</v>
      </c>
      <c r="S51" s="18">
        <f t="shared" si="1"/>
        <v>19142392.523363236</v>
      </c>
      <c r="T51" s="36"/>
    </row>
    <row r="52" spans="1:20" ht="12.75">
      <c r="A52" s="4">
        <v>46</v>
      </c>
      <c r="B52" s="1" t="s">
        <v>42</v>
      </c>
      <c r="C52" s="12">
        <v>0.7402260973083514</v>
      </c>
      <c r="D52" s="2">
        <v>35208909.74358685</v>
      </c>
      <c r="E52" s="2">
        <v>278646.7378890644</v>
      </c>
      <c r="F52" s="2">
        <v>0</v>
      </c>
      <c r="G52" s="2">
        <v>207776.2326421889</v>
      </c>
      <c r="H52" s="2">
        <v>59639.61866960704</v>
      </c>
      <c r="I52" s="8">
        <v>0.7949255665210586</v>
      </c>
      <c r="J52" s="2">
        <v>6556554.840011308</v>
      </c>
      <c r="K52" s="23">
        <v>0.11242724095557069</v>
      </c>
      <c r="L52" s="13">
        <v>255597.65743507553</v>
      </c>
      <c r="M52" s="19">
        <v>0</v>
      </c>
      <c r="N52" s="2">
        <v>0</v>
      </c>
      <c r="O52" s="8">
        <v>0.14990298794076096</v>
      </c>
      <c r="P52" s="2">
        <v>166682.23918632529</v>
      </c>
      <c r="Q52" s="8">
        <v>0.5246604577926632</v>
      </c>
      <c r="R52" s="2">
        <v>760165.343128932</v>
      </c>
      <c r="S52" s="18">
        <f t="shared" si="1"/>
        <v>43493972.412549354</v>
      </c>
      <c r="T52" s="36"/>
    </row>
    <row r="53" spans="1:20" ht="12.75">
      <c r="A53" s="4">
        <v>47</v>
      </c>
      <c r="B53" s="1" t="s">
        <v>43</v>
      </c>
      <c r="C53" s="12">
        <v>0.4041730837852404</v>
      </c>
      <c r="D53" s="2">
        <v>18020907.024359282</v>
      </c>
      <c r="E53" s="2">
        <v>141062.61972855305</v>
      </c>
      <c r="F53" s="2">
        <v>0</v>
      </c>
      <c r="G53" s="2">
        <v>106346.16548759927</v>
      </c>
      <c r="H53" s="2">
        <v>29967.1937003724</v>
      </c>
      <c r="I53" s="8">
        <v>0.41408134249318723</v>
      </c>
      <c r="J53" s="2">
        <v>2121842.466977101</v>
      </c>
      <c r="K53" s="23">
        <v>0.05923638362347515</v>
      </c>
      <c r="L53" s="13">
        <v>134670.928152271</v>
      </c>
      <c r="M53" s="19">
        <v>0</v>
      </c>
      <c r="N53" s="2">
        <v>0</v>
      </c>
      <c r="O53" s="8">
        <v>0.4567655680404958</v>
      </c>
      <c r="P53" s="2">
        <v>507893.19619359926</v>
      </c>
      <c r="Q53" s="8">
        <v>0.2764364569095507</v>
      </c>
      <c r="R53" s="2">
        <v>400520.7768164559</v>
      </c>
      <c r="S53" s="18">
        <f t="shared" si="1"/>
        <v>21463210.371415235</v>
      </c>
      <c r="T53" s="36"/>
    </row>
    <row r="54" spans="1:20" ht="12.75">
      <c r="A54" s="4">
        <v>48</v>
      </c>
      <c r="B54" s="1" t="s">
        <v>44</v>
      </c>
      <c r="C54" s="12">
        <v>0.5116671359492618</v>
      </c>
      <c r="D54" s="2">
        <v>29034796.554628406</v>
      </c>
      <c r="E54" s="2">
        <v>235859.06402683567</v>
      </c>
      <c r="F54" s="2">
        <v>0</v>
      </c>
      <c r="G54" s="2">
        <v>171339.49314198096</v>
      </c>
      <c r="H54" s="2">
        <v>51359.24469670517</v>
      </c>
      <c r="I54" s="8">
        <v>0.44895047577549463</v>
      </c>
      <c r="J54" s="2">
        <v>3938553.1393396</v>
      </c>
      <c r="K54" s="23">
        <v>0.06100720825280936</v>
      </c>
      <c r="L54" s="13">
        <v>138696.8085629183</v>
      </c>
      <c r="M54" s="19">
        <v>13.146255342873072</v>
      </c>
      <c r="N54" s="2">
        <v>2016242.286221892</v>
      </c>
      <c r="O54" s="8">
        <v>0.08134294433707916</v>
      </c>
      <c r="P54" s="2">
        <v>90447.990999826</v>
      </c>
      <c r="Q54" s="8">
        <v>0.284700305179777</v>
      </c>
      <c r="R54" s="2">
        <v>412494.0272541409</v>
      </c>
      <c r="S54" s="18">
        <f t="shared" si="1"/>
        <v>36089788.60887231</v>
      </c>
      <c r="T54" s="36"/>
    </row>
    <row r="55" spans="1:20" ht="12.75">
      <c r="A55" s="4">
        <v>49</v>
      </c>
      <c r="B55" s="1" t="s">
        <v>45</v>
      </c>
      <c r="C55" s="12">
        <v>0.9004943091910976</v>
      </c>
      <c r="D55" s="2">
        <v>27502166.041630372</v>
      </c>
      <c r="E55" s="2">
        <v>197829.2077627578</v>
      </c>
      <c r="F55" s="2">
        <v>0</v>
      </c>
      <c r="G55" s="2">
        <v>162302.80951355048</v>
      </c>
      <c r="H55" s="2">
        <v>39477.890303786466</v>
      </c>
      <c r="I55" s="8">
        <v>0.3957598091593777</v>
      </c>
      <c r="J55" s="2">
        <v>2823052.6096328506</v>
      </c>
      <c r="K55" s="23">
        <v>1.3046333239996288</v>
      </c>
      <c r="L55" s="13">
        <v>2966018.009441494</v>
      </c>
      <c r="M55" s="19">
        <v>0</v>
      </c>
      <c r="N55" s="2">
        <v>0</v>
      </c>
      <c r="O55" s="8">
        <v>0.6169310106504622</v>
      </c>
      <c r="P55" s="2">
        <v>685986.6083479198</v>
      </c>
      <c r="Q55" s="8">
        <v>0.7566999236676905</v>
      </c>
      <c r="R55" s="2">
        <v>1096360.6053723271</v>
      </c>
      <c r="S55" s="18">
        <f t="shared" si="1"/>
        <v>35473193.78200506</v>
      </c>
      <c r="T55" s="36"/>
    </row>
    <row r="56" spans="1:20" ht="12.75">
      <c r="A56" s="4">
        <v>50</v>
      </c>
      <c r="B56" s="1" t="s">
        <v>119</v>
      </c>
      <c r="C56" s="12">
        <v>0.09020142928122574</v>
      </c>
      <c r="D56" s="2">
        <v>15361713.040827623</v>
      </c>
      <c r="E56" s="2">
        <v>122081.12271903943</v>
      </c>
      <c r="F56" s="2">
        <v>0</v>
      </c>
      <c r="G56" s="2">
        <v>81797.60019453413</v>
      </c>
      <c r="H56" s="2">
        <v>27917.609705546423</v>
      </c>
      <c r="I56" s="8">
        <v>0.09947927610388153</v>
      </c>
      <c r="J56" s="2">
        <v>1005683.7773593324</v>
      </c>
      <c r="K56" s="23">
        <v>0.014129225735677976</v>
      </c>
      <c r="L56" s="13">
        <v>32122.081523265646</v>
      </c>
      <c r="M56" s="19">
        <v>0</v>
      </c>
      <c r="N56" s="2">
        <v>0</v>
      </c>
      <c r="O56" s="8">
        <v>0.018838967647570634</v>
      </c>
      <c r="P56" s="2">
        <v>20947.689933283607</v>
      </c>
      <c r="Q56" s="8">
        <v>0.06593638676649721</v>
      </c>
      <c r="R56" s="2">
        <v>95533.32126821706</v>
      </c>
      <c r="S56" s="18">
        <f t="shared" si="1"/>
        <v>16747796.243530843</v>
      </c>
      <c r="T56" s="36"/>
    </row>
    <row r="57" spans="1:20" ht="12.75">
      <c r="A57" s="4">
        <v>51</v>
      </c>
      <c r="B57" s="1" t="s">
        <v>46</v>
      </c>
      <c r="C57" s="12">
        <v>0.6245947381989224</v>
      </c>
      <c r="D57" s="2">
        <v>34326575.008767724</v>
      </c>
      <c r="E57" s="2">
        <v>277635.7293042121</v>
      </c>
      <c r="F57" s="2">
        <v>0</v>
      </c>
      <c r="G57" s="2">
        <v>202567.57950857212</v>
      </c>
      <c r="H57" s="2">
        <v>60285.95528904365</v>
      </c>
      <c r="I57" s="8">
        <v>0.8917400333905936</v>
      </c>
      <c r="J57" s="2">
        <v>6470682.82144186</v>
      </c>
      <c r="K57" s="23">
        <v>0.13779085411241437</v>
      </c>
      <c r="L57" s="13">
        <v>313260.5516934219</v>
      </c>
      <c r="M57" s="19">
        <v>0</v>
      </c>
      <c r="N57" s="2">
        <v>0</v>
      </c>
      <c r="O57" s="8">
        <v>0.9535544814036062</v>
      </c>
      <c r="P57" s="2">
        <v>1060289.7135667424</v>
      </c>
      <c r="Q57" s="8">
        <v>0.6430239858579337</v>
      </c>
      <c r="R57" s="2">
        <v>931658.8311349298</v>
      </c>
      <c r="S57" s="18">
        <f t="shared" si="1"/>
        <v>43642956.19070651</v>
      </c>
      <c r="T57" s="36"/>
    </row>
    <row r="58" spans="1:20" ht="12.75">
      <c r="A58" s="4">
        <v>52</v>
      </c>
      <c r="B58" s="1" t="s">
        <v>120</v>
      </c>
      <c r="C58" s="12">
        <v>1.8456302143600305</v>
      </c>
      <c r="D58" s="2">
        <v>69662479.59087665</v>
      </c>
      <c r="E58" s="2">
        <v>527875.1720199889</v>
      </c>
      <c r="F58" s="2">
        <v>0</v>
      </c>
      <c r="G58" s="2">
        <v>411102.0254057047</v>
      </c>
      <c r="H58" s="2">
        <v>109596.42338654038</v>
      </c>
      <c r="I58" s="8">
        <v>1.739392513604919</v>
      </c>
      <c r="J58" s="2">
        <v>14357455.237287328</v>
      </c>
      <c r="K58" s="23">
        <v>6.44951318518894</v>
      </c>
      <c r="L58" s="13">
        <v>14662642.680899521</v>
      </c>
      <c r="M58" s="19">
        <v>0</v>
      </c>
      <c r="N58" s="2">
        <v>0</v>
      </c>
      <c r="O58" s="8">
        <v>3.062162162809223</v>
      </c>
      <c r="P58" s="2">
        <v>3404922.430568138</v>
      </c>
      <c r="Q58" s="8">
        <v>3.7993691619956538</v>
      </c>
      <c r="R58" s="2">
        <v>5504795.949084572</v>
      </c>
      <c r="S58" s="18">
        <f t="shared" si="1"/>
        <v>108640869.50952844</v>
      </c>
      <c r="T58" s="36"/>
    </row>
    <row r="59" spans="1:20" ht="12.75">
      <c r="A59" s="4">
        <v>53</v>
      </c>
      <c r="B59" s="1" t="s">
        <v>47</v>
      </c>
      <c r="C59" s="12">
        <v>0.11751458004611438</v>
      </c>
      <c r="D59" s="2">
        <v>10699353.296389505</v>
      </c>
      <c r="E59" s="2">
        <v>91283.99154174095</v>
      </c>
      <c r="F59" s="2">
        <v>0</v>
      </c>
      <c r="G59" s="2">
        <v>63137.47944549265</v>
      </c>
      <c r="H59" s="2">
        <v>20492.456040746056</v>
      </c>
      <c r="I59" s="8">
        <v>0.14389497934935677</v>
      </c>
      <c r="J59" s="2">
        <v>1730011.1425387096</v>
      </c>
      <c r="K59" s="23">
        <v>0.022333663222885495</v>
      </c>
      <c r="L59" s="13">
        <v>50774.45602324534</v>
      </c>
      <c r="M59" s="19">
        <v>0</v>
      </c>
      <c r="N59" s="2">
        <v>0</v>
      </c>
      <c r="O59" s="8">
        <v>0.17420037488987725</v>
      </c>
      <c r="P59" s="2">
        <v>193699.33149842627</v>
      </c>
      <c r="Q59" s="8">
        <v>0.10422376170679896</v>
      </c>
      <c r="R59" s="2">
        <v>151006.790016842</v>
      </c>
      <c r="S59" s="18">
        <f t="shared" si="1"/>
        <v>12999758.943494707</v>
      </c>
      <c r="T59" s="36"/>
    </row>
    <row r="60" spans="1:20" ht="12.75">
      <c r="A60" s="4">
        <v>54</v>
      </c>
      <c r="B60" s="1" t="s">
        <v>48</v>
      </c>
      <c r="C60" s="12">
        <v>0.43814692584794646</v>
      </c>
      <c r="D60" s="2">
        <v>23761628.154862076</v>
      </c>
      <c r="E60" s="2">
        <v>191829.63581748586</v>
      </c>
      <c r="F60" s="2">
        <v>0</v>
      </c>
      <c r="G60" s="2">
        <v>140221.94613000736</v>
      </c>
      <c r="H60" s="2">
        <v>41603.646237955065</v>
      </c>
      <c r="I60" s="8">
        <v>0.6716065285951641</v>
      </c>
      <c r="J60" s="2">
        <v>5179950.353120385</v>
      </c>
      <c r="K60" s="23">
        <v>0.08405380087192031</v>
      </c>
      <c r="L60" s="13">
        <v>191092.07358265802</v>
      </c>
      <c r="M60" s="19">
        <v>0</v>
      </c>
      <c r="N60" s="2">
        <v>0</v>
      </c>
      <c r="O60" s="8">
        <v>0.6479690996686488</v>
      </c>
      <c r="P60" s="2">
        <v>720498.9169328582</v>
      </c>
      <c r="Q60" s="8">
        <v>0.39225107073562815</v>
      </c>
      <c r="R60" s="2">
        <v>568321.2167978431</v>
      </c>
      <c r="S60" s="18">
        <f t="shared" si="1"/>
        <v>30795145.943481266</v>
      </c>
      <c r="T60" s="36"/>
    </row>
    <row r="61" spans="1:20" ht="12.75">
      <c r="A61" s="4">
        <v>55</v>
      </c>
      <c r="B61" s="1" t="s">
        <v>49</v>
      </c>
      <c r="C61" s="12">
        <v>0.07158418021468334</v>
      </c>
      <c r="D61" s="2">
        <v>9949913.781494375</v>
      </c>
      <c r="E61" s="2">
        <v>87209.00156075193</v>
      </c>
      <c r="F61" s="2">
        <v>0</v>
      </c>
      <c r="G61" s="2">
        <v>58714.30239443954</v>
      </c>
      <c r="H61" s="2">
        <v>19888.421422040774</v>
      </c>
      <c r="I61" s="8">
        <v>0.08983655645107805</v>
      </c>
      <c r="J61" s="2">
        <v>898905.2287567372</v>
      </c>
      <c r="K61" s="23">
        <v>0.01650949001017266</v>
      </c>
      <c r="L61" s="13">
        <v>37533.49220510979</v>
      </c>
      <c r="M61" s="19">
        <v>0</v>
      </c>
      <c r="N61" s="2">
        <v>0</v>
      </c>
      <c r="O61" s="8">
        <v>0.10445585754712546</v>
      </c>
      <c r="P61" s="2">
        <v>116148.02660880372</v>
      </c>
      <c r="Q61" s="8">
        <v>0.07704428671413907</v>
      </c>
      <c r="R61" s="2">
        <v>111627.23581757286</v>
      </c>
      <c r="S61" s="18">
        <f t="shared" si="1"/>
        <v>11279939.49025983</v>
      </c>
      <c r="T61" s="36"/>
    </row>
    <row r="62" spans="1:20" ht="12.75">
      <c r="A62" s="4">
        <v>56</v>
      </c>
      <c r="B62" s="1" t="s">
        <v>50</v>
      </c>
      <c r="C62" s="12">
        <v>0.15086439246915664</v>
      </c>
      <c r="D62" s="2">
        <v>11883538.252260726</v>
      </c>
      <c r="E62" s="2">
        <v>100135.72366659186</v>
      </c>
      <c r="F62" s="2">
        <v>0</v>
      </c>
      <c r="G62" s="2">
        <v>70125.79462386487</v>
      </c>
      <c r="H62" s="2">
        <v>22311.89448339168</v>
      </c>
      <c r="I62" s="8">
        <v>0</v>
      </c>
      <c r="J62" s="2">
        <v>741559.328329013</v>
      </c>
      <c r="K62" s="23">
        <v>0.7391568004020451</v>
      </c>
      <c r="L62" s="13">
        <v>1680435.6760353926</v>
      </c>
      <c r="M62" s="19">
        <v>0</v>
      </c>
      <c r="N62" s="2">
        <v>0</v>
      </c>
      <c r="O62" s="8">
        <v>0.34527786486240475</v>
      </c>
      <c r="P62" s="2">
        <v>383926.220866808</v>
      </c>
      <c r="Q62" s="8">
        <v>0.4085219942375081</v>
      </c>
      <c r="R62" s="2">
        <v>591895.6866537724</v>
      </c>
      <c r="S62" s="18">
        <f t="shared" si="1"/>
        <v>15473928.576919561</v>
      </c>
      <c r="T62" s="36"/>
    </row>
    <row r="63" spans="1:20" ht="12.75">
      <c r="A63" s="4">
        <v>57</v>
      </c>
      <c r="B63" s="1" t="s">
        <v>51</v>
      </c>
      <c r="C63" s="12">
        <v>1.3061973742756847</v>
      </c>
      <c r="D63" s="2">
        <v>50382963.94724508</v>
      </c>
      <c r="E63" s="2">
        <v>383544.4787102446</v>
      </c>
      <c r="F63" s="2">
        <v>0</v>
      </c>
      <c r="G63" s="2">
        <v>297326.50889918616</v>
      </c>
      <c r="H63" s="2">
        <v>79896.6104528452</v>
      </c>
      <c r="I63" s="8">
        <v>1.4911237123364636</v>
      </c>
      <c r="J63" s="2">
        <v>10543076.83944678</v>
      </c>
      <c r="K63" s="23">
        <v>0.20975935183219022</v>
      </c>
      <c r="L63" s="13">
        <v>476877.2985774414</v>
      </c>
      <c r="M63" s="19">
        <v>0</v>
      </c>
      <c r="N63" s="2">
        <v>0</v>
      </c>
      <c r="O63" s="8">
        <v>1.4982037907825447</v>
      </c>
      <c r="P63" s="2">
        <v>1665903.835777856</v>
      </c>
      <c r="Q63" s="8">
        <v>0.9788769752168877</v>
      </c>
      <c r="R63" s="2">
        <v>1418266.5011145463</v>
      </c>
      <c r="S63" s="18">
        <f t="shared" si="1"/>
        <v>65247856.02022398</v>
      </c>
      <c r="T63" s="36"/>
    </row>
    <row r="64" spans="1:20" ht="12.75">
      <c r="A64" s="4">
        <v>58</v>
      </c>
      <c r="B64" s="1" t="s">
        <v>52</v>
      </c>
      <c r="C64" s="12">
        <v>0.07851657717582697</v>
      </c>
      <c r="D64" s="2">
        <v>8709103.201721458</v>
      </c>
      <c r="E64" s="2">
        <v>75357.97085841742</v>
      </c>
      <c r="F64" s="2">
        <v>0</v>
      </c>
      <c r="G64" s="2">
        <v>51392.58790490246</v>
      </c>
      <c r="H64" s="2">
        <v>17058.481251793193</v>
      </c>
      <c r="I64" s="8">
        <v>0.1286409809136012</v>
      </c>
      <c r="J64" s="2">
        <v>884793.5987132965</v>
      </c>
      <c r="K64" s="23">
        <v>0.21243554822153987</v>
      </c>
      <c r="L64" s="13">
        <v>482961.49598493887</v>
      </c>
      <c r="M64" s="19">
        <v>0</v>
      </c>
      <c r="N64" s="2">
        <v>0</v>
      </c>
      <c r="O64" s="8">
        <v>0.10142746784825593</v>
      </c>
      <c r="P64" s="2">
        <v>112780.65693145043</v>
      </c>
      <c r="Q64" s="8">
        <v>0.12782917507414568</v>
      </c>
      <c r="R64" s="2">
        <v>185207.98983201952</v>
      </c>
      <c r="S64" s="18">
        <f t="shared" si="1"/>
        <v>10518655.983198274</v>
      </c>
      <c r="T64" s="36"/>
    </row>
    <row r="65" spans="1:20" ht="12.75">
      <c r="A65" s="4">
        <v>59</v>
      </c>
      <c r="B65" s="1" t="s">
        <v>53</v>
      </c>
      <c r="C65" s="12">
        <v>3.166168236402969</v>
      </c>
      <c r="D65" s="2">
        <v>103579375.15869543</v>
      </c>
      <c r="E65" s="2">
        <v>804965.2742585794</v>
      </c>
      <c r="F65" s="2">
        <v>0</v>
      </c>
      <c r="G65" s="2">
        <v>640769.2041651164</v>
      </c>
      <c r="H65" s="2">
        <v>164438.61847130128</v>
      </c>
      <c r="I65" s="8">
        <v>3.959724630574938</v>
      </c>
      <c r="J65" s="2">
        <v>30760973.915984854</v>
      </c>
      <c r="K65" s="23">
        <v>11.60518361593229</v>
      </c>
      <c r="L65" s="13">
        <v>26383799.167573866</v>
      </c>
      <c r="M65" s="19">
        <v>0</v>
      </c>
      <c r="N65" s="2">
        <v>0</v>
      </c>
      <c r="O65" s="8">
        <v>5.504512550956245</v>
      </c>
      <c r="P65" s="2">
        <v>6120655.033141836</v>
      </c>
      <c r="Q65" s="8">
        <v>6.810380741119329</v>
      </c>
      <c r="R65" s="2">
        <v>9867363.427181533</v>
      </c>
      <c r="S65" s="18">
        <f t="shared" si="1"/>
        <v>178322339.7994725</v>
      </c>
      <c r="T65" s="36"/>
    </row>
    <row r="66" spans="1:20" ht="12.75">
      <c r="A66" s="4">
        <v>60</v>
      </c>
      <c r="B66" s="1" t="s">
        <v>54</v>
      </c>
      <c r="C66" s="12">
        <v>0.1657534212795765</v>
      </c>
      <c r="D66" s="2">
        <v>12535632.24432756</v>
      </c>
      <c r="E66" s="2">
        <v>105223.90203102023</v>
      </c>
      <c r="F66" s="2">
        <v>0</v>
      </c>
      <c r="G66" s="2">
        <v>73973.97956131052</v>
      </c>
      <c r="H66" s="2">
        <v>23390.451026794894</v>
      </c>
      <c r="I66" s="8">
        <v>0.20047343120562827</v>
      </c>
      <c r="J66" s="2">
        <v>2046313.6259828259</v>
      </c>
      <c r="K66" s="23">
        <v>0.7407959912040353</v>
      </c>
      <c r="L66" s="13">
        <v>1684162.293583922</v>
      </c>
      <c r="M66" s="19">
        <v>0</v>
      </c>
      <c r="N66" s="2">
        <v>0</v>
      </c>
      <c r="O66" s="8">
        <v>0.3475464570657357</v>
      </c>
      <c r="P66" s="2">
        <v>386448.74582409096</v>
      </c>
      <c r="Q66" s="8">
        <v>0.41656577325207045</v>
      </c>
      <c r="R66" s="2">
        <v>603550.0851201315</v>
      </c>
      <c r="S66" s="18">
        <f t="shared" si="1"/>
        <v>17458695.327457655</v>
      </c>
      <c r="T66" s="36"/>
    </row>
    <row r="67" spans="1:20" ht="12.75">
      <c r="A67" s="4">
        <v>61</v>
      </c>
      <c r="B67" s="1" t="s">
        <v>55</v>
      </c>
      <c r="C67" s="12">
        <v>1.3157432246551337</v>
      </c>
      <c r="D67" s="2">
        <v>54222729.56375524</v>
      </c>
      <c r="E67" s="2">
        <v>418311.37958036107</v>
      </c>
      <c r="F67" s="2">
        <v>0</v>
      </c>
      <c r="G67" s="2">
        <v>319984.5800066715</v>
      </c>
      <c r="H67" s="2">
        <v>87970.4341818525</v>
      </c>
      <c r="I67" s="8">
        <v>1.860711051037698</v>
      </c>
      <c r="J67" s="2">
        <v>12496054.449933726</v>
      </c>
      <c r="K67" s="23">
        <v>0.2647699039538451</v>
      </c>
      <c r="L67" s="13">
        <v>601941.0121133949</v>
      </c>
      <c r="M67" s="19">
        <v>0</v>
      </c>
      <c r="N67" s="2">
        <v>0</v>
      </c>
      <c r="O67" s="8">
        <v>1.856699262554532</v>
      </c>
      <c r="P67" s="2">
        <v>2064527.1640648611</v>
      </c>
      <c r="Q67" s="8">
        <v>1.2355928851179436</v>
      </c>
      <c r="R67" s="2">
        <v>1790214.7484774354</v>
      </c>
      <c r="S67" s="18">
        <f t="shared" si="1"/>
        <v>72001733.33211353</v>
      </c>
      <c r="T67" s="36"/>
    </row>
    <row r="68" spans="1:20" ht="12.75">
      <c r="A68" s="4">
        <v>62</v>
      </c>
      <c r="B68" s="1" t="s">
        <v>56</v>
      </c>
      <c r="C68" s="12">
        <v>0.2422464710943514</v>
      </c>
      <c r="D68" s="2">
        <v>18171910.625646822</v>
      </c>
      <c r="E68" s="2">
        <v>152413.74297469697</v>
      </c>
      <c r="F68" s="2">
        <v>0</v>
      </c>
      <c r="G68" s="2">
        <v>107234.24013178574</v>
      </c>
      <c r="H68" s="2">
        <v>33863.90403046635</v>
      </c>
      <c r="I68" s="8">
        <v>0.38284052362218796</v>
      </c>
      <c r="J68" s="2">
        <v>3744627.9131073914</v>
      </c>
      <c r="K68" s="23">
        <v>0.8842366065959665</v>
      </c>
      <c r="L68" s="13">
        <v>2010267.2923689755</v>
      </c>
      <c r="M68" s="19">
        <v>11.229635135972249</v>
      </c>
      <c r="N68" s="2">
        <v>1722290.0840934154</v>
      </c>
      <c r="O68" s="8">
        <v>0.4231921982863139</v>
      </c>
      <c r="P68" s="2">
        <v>470561.82258636365</v>
      </c>
      <c r="Q68" s="8">
        <v>0.5368839905672775</v>
      </c>
      <c r="R68" s="2">
        <v>777875.6657725617</v>
      </c>
      <c r="S68" s="18">
        <f t="shared" si="1"/>
        <v>27191045.290712476</v>
      </c>
      <c r="T68" s="36"/>
    </row>
    <row r="69" spans="1:20" ht="12.75">
      <c r="A69" s="4">
        <v>63</v>
      </c>
      <c r="B69" s="1" t="s">
        <v>57</v>
      </c>
      <c r="C69" s="12">
        <v>0.04440523505734716</v>
      </c>
      <c r="D69" s="2">
        <v>8449125.924418593</v>
      </c>
      <c r="E69" s="2">
        <v>65855.23637186138</v>
      </c>
      <c r="F69" s="2">
        <v>0</v>
      </c>
      <c r="G69" s="2">
        <v>43957.01932159398</v>
      </c>
      <c r="H69" s="2">
        <v>15092.313846594156</v>
      </c>
      <c r="I69" s="8">
        <v>0.0720318359472229</v>
      </c>
      <c r="J69" s="2">
        <v>1165312.5792001435</v>
      </c>
      <c r="K69" s="23">
        <v>0.010584701761702198</v>
      </c>
      <c r="L69" s="13">
        <v>24063.785181823823</v>
      </c>
      <c r="M69" s="19">
        <v>0</v>
      </c>
      <c r="N69" s="2">
        <v>0</v>
      </c>
      <c r="O69" s="8">
        <v>0.014112935682269599</v>
      </c>
      <c r="P69" s="2">
        <v>15692.653984608392</v>
      </c>
      <c r="Q69" s="8">
        <v>0.04939527488794359</v>
      </c>
      <c r="R69" s="2">
        <v>71567.3832979807</v>
      </c>
      <c r="S69" s="18">
        <f t="shared" si="1"/>
        <v>9850666.895623198</v>
      </c>
      <c r="T69" s="36"/>
    </row>
    <row r="70" spans="1:20" ht="12.75">
      <c r="A70" s="4">
        <v>64</v>
      </c>
      <c r="B70" s="1" t="s">
        <v>58</v>
      </c>
      <c r="C70" s="12">
        <v>0.7473400675649732</v>
      </c>
      <c r="D70" s="2">
        <v>29305307.246220388</v>
      </c>
      <c r="E70" s="2">
        <v>223852.5323219053</v>
      </c>
      <c r="F70" s="2">
        <v>0</v>
      </c>
      <c r="G70" s="2">
        <v>172940.06788304192</v>
      </c>
      <c r="H70" s="2">
        <v>46745.65078317902</v>
      </c>
      <c r="I70" s="8">
        <v>0.39299775589145</v>
      </c>
      <c r="J70" s="2">
        <v>5051522.116959782</v>
      </c>
      <c r="K70" s="23">
        <v>2.82206103946948</v>
      </c>
      <c r="L70" s="13">
        <v>6415813.326880834</v>
      </c>
      <c r="M70" s="19">
        <v>0</v>
      </c>
      <c r="N70" s="2">
        <v>0</v>
      </c>
      <c r="O70" s="8">
        <v>1.3252225404873945</v>
      </c>
      <c r="P70" s="2">
        <v>1473560.0904494433</v>
      </c>
      <c r="Q70" s="8">
        <v>1.5928192051862737</v>
      </c>
      <c r="R70" s="2">
        <v>2307789.6183502097</v>
      </c>
      <c r="S70" s="18">
        <f t="shared" si="1"/>
        <v>44997530.64984878</v>
      </c>
      <c r="T70" s="36"/>
    </row>
    <row r="71" spans="1:20" ht="12.75">
      <c r="A71" s="4">
        <v>65</v>
      </c>
      <c r="B71" s="1" t="s">
        <v>59</v>
      </c>
      <c r="C71" s="12">
        <v>1.800697224690996</v>
      </c>
      <c r="D71" s="2">
        <v>88873572.82848349</v>
      </c>
      <c r="E71" s="2">
        <v>707522.6455175315</v>
      </c>
      <c r="F71" s="2">
        <v>0</v>
      </c>
      <c r="G71" s="2">
        <v>524463.0530843802</v>
      </c>
      <c r="H71" s="2">
        <v>152035.45652361462</v>
      </c>
      <c r="I71" s="8">
        <v>2.3641263616449555</v>
      </c>
      <c r="J71" s="2">
        <v>15970065.676281266</v>
      </c>
      <c r="K71" s="23">
        <v>0.3444656364198065</v>
      </c>
      <c r="L71" s="13">
        <v>783125.2371529661</v>
      </c>
      <c r="M71" s="19">
        <v>0</v>
      </c>
      <c r="N71" s="2">
        <v>0</v>
      </c>
      <c r="O71" s="8">
        <v>2.5621808444878558</v>
      </c>
      <c r="P71" s="2">
        <v>2848976.1693630572</v>
      </c>
      <c r="Q71" s="8">
        <v>1.6075063032924304</v>
      </c>
      <c r="R71" s="2">
        <v>2329069.329457859</v>
      </c>
      <c r="S71" s="18">
        <f aca="true" t="shared" si="2" ref="S71:S102">+D71+E71+F71+G71+H71+J71+L71+N71+P71+R71</f>
        <v>112188830.39586414</v>
      </c>
      <c r="T71" s="36"/>
    </row>
    <row r="72" spans="1:20" ht="12.75">
      <c r="A72" s="4">
        <v>66</v>
      </c>
      <c r="B72" s="1" t="s">
        <v>60</v>
      </c>
      <c r="C72" s="12">
        <v>0.29878351478779896</v>
      </c>
      <c r="D72" s="2">
        <v>16488910.995292407</v>
      </c>
      <c r="E72" s="2">
        <v>133439.93042679346</v>
      </c>
      <c r="F72" s="2">
        <v>0</v>
      </c>
      <c r="G72" s="2">
        <v>97304.14421060355</v>
      </c>
      <c r="H72" s="2">
        <v>28986.02002599627</v>
      </c>
      <c r="I72" s="8">
        <v>0.424979992921452</v>
      </c>
      <c r="J72" s="2">
        <v>3248016.804726088</v>
      </c>
      <c r="K72" s="23">
        <v>1.4349875365709515</v>
      </c>
      <c r="L72" s="13">
        <v>3262371.7319631623</v>
      </c>
      <c r="M72" s="19">
        <v>0</v>
      </c>
      <c r="N72" s="2">
        <v>0</v>
      </c>
      <c r="O72" s="8">
        <v>0.6674368230145741</v>
      </c>
      <c r="P72" s="2">
        <v>742145.7417475915</v>
      </c>
      <c r="Q72" s="8">
        <v>0.7794187168028796</v>
      </c>
      <c r="R72" s="2">
        <v>1129277.2068096537</v>
      </c>
      <c r="S72" s="18">
        <f t="shared" si="2"/>
        <v>25130452.575202294</v>
      </c>
      <c r="T72" s="36"/>
    </row>
    <row r="73" spans="1:20" ht="12.75">
      <c r="A73" s="4">
        <v>67</v>
      </c>
      <c r="B73" s="1" t="s">
        <v>61</v>
      </c>
      <c r="C73" s="12">
        <v>0.32300236578997926</v>
      </c>
      <c r="D73" s="2">
        <v>15682413.104373682</v>
      </c>
      <c r="E73" s="2">
        <v>124524.41156131198</v>
      </c>
      <c r="F73" s="2">
        <v>0</v>
      </c>
      <c r="G73" s="2">
        <v>92545.56307320166</v>
      </c>
      <c r="H73" s="2">
        <v>26711.90121246453</v>
      </c>
      <c r="I73" s="8">
        <v>0.44905876773024617</v>
      </c>
      <c r="J73" s="2">
        <v>3768196.1774583384</v>
      </c>
      <c r="K73" s="23">
        <v>0.6369092286596301</v>
      </c>
      <c r="L73" s="13">
        <v>1447980.982727443</v>
      </c>
      <c r="M73" s="19">
        <v>0</v>
      </c>
      <c r="N73" s="2">
        <v>0</v>
      </c>
      <c r="O73" s="8">
        <v>0.30241632058516454</v>
      </c>
      <c r="P73" s="2">
        <v>336267.0095778542</v>
      </c>
      <c r="Q73" s="8">
        <v>0.3752867844961156</v>
      </c>
      <c r="R73" s="2">
        <v>543742.1537511429</v>
      </c>
      <c r="S73" s="18">
        <f t="shared" si="2"/>
        <v>22022381.30373544</v>
      </c>
      <c r="T73" s="36"/>
    </row>
    <row r="74" spans="1:20" ht="12.75">
      <c r="A74" s="4">
        <v>68</v>
      </c>
      <c r="B74" s="1" t="s">
        <v>62</v>
      </c>
      <c r="C74" s="12">
        <v>0.4887365658340022</v>
      </c>
      <c r="D74" s="2">
        <v>34814825.563642934</v>
      </c>
      <c r="E74" s="2">
        <v>290488.42872140906</v>
      </c>
      <c r="F74" s="2">
        <v>0</v>
      </c>
      <c r="G74" s="2">
        <v>205446.17816425444</v>
      </c>
      <c r="H74" s="2">
        <v>64335.40013367361</v>
      </c>
      <c r="I74" s="8">
        <v>0.7346881714887568</v>
      </c>
      <c r="J74" s="2">
        <v>5642413.969521321</v>
      </c>
      <c r="K74" s="23">
        <v>0.08942376906607015</v>
      </c>
      <c r="L74" s="13">
        <v>203300.42521754312</v>
      </c>
      <c r="M74" s="19">
        <v>19.269652480951496</v>
      </c>
      <c r="N74" s="2">
        <v>2955388.2196543394</v>
      </c>
      <c r="O74" s="8">
        <v>0.11923169208809355</v>
      </c>
      <c r="P74" s="2">
        <v>132577.7804180373</v>
      </c>
      <c r="Q74" s="8">
        <v>0.4173109223083274</v>
      </c>
      <c r="R74" s="2">
        <v>604629.7100082254</v>
      </c>
      <c r="S74" s="18">
        <f t="shared" si="2"/>
        <v>44913405.67548174</v>
      </c>
      <c r="T74" s="36"/>
    </row>
    <row r="75" spans="1:20" ht="12.75">
      <c r="A75" s="4">
        <v>69</v>
      </c>
      <c r="B75" s="1" t="s">
        <v>63</v>
      </c>
      <c r="C75" s="12">
        <v>0.8050653449422027</v>
      </c>
      <c r="D75" s="2">
        <v>41700052.44542599</v>
      </c>
      <c r="E75" s="2">
        <v>334424.49649106385</v>
      </c>
      <c r="F75" s="2">
        <v>0</v>
      </c>
      <c r="G75" s="2">
        <v>246080.70847532048</v>
      </c>
      <c r="H75" s="2">
        <v>72214.44836910913</v>
      </c>
      <c r="I75" s="8">
        <v>1.009001861535606</v>
      </c>
      <c r="J75" s="2">
        <v>8603174.903348833</v>
      </c>
      <c r="K75" s="23">
        <v>0.15386913682648293</v>
      </c>
      <c r="L75" s="13">
        <v>349813.7158764585</v>
      </c>
      <c r="M75" s="19">
        <v>0</v>
      </c>
      <c r="N75" s="2">
        <v>0</v>
      </c>
      <c r="O75" s="8">
        <v>1.1140093602113073</v>
      </c>
      <c r="P75" s="2">
        <v>1238704.9596898365</v>
      </c>
      <c r="Q75" s="8">
        <v>0.7180559718569204</v>
      </c>
      <c r="R75" s="2">
        <v>1040370.5027225469</v>
      </c>
      <c r="S75" s="18">
        <f t="shared" si="2"/>
        <v>53584836.18039916</v>
      </c>
      <c r="T75" s="36"/>
    </row>
    <row r="76" spans="1:20" ht="12.75">
      <c r="A76" s="4">
        <v>70</v>
      </c>
      <c r="B76" s="1" t="s">
        <v>115</v>
      </c>
      <c r="C76" s="12">
        <v>0.20555789771115607</v>
      </c>
      <c r="D76" s="2">
        <v>15745811.682489129</v>
      </c>
      <c r="E76" s="2">
        <v>132332.64227219028</v>
      </c>
      <c r="F76" s="2">
        <v>0</v>
      </c>
      <c r="G76" s="2">
        <v>92917.51067630229</v>
      </c>
      <c r="H76" s="2">
        <v>29438.651532188494</v>
      </c>
      <c r="I76" s="8">
        <v>0.21253651344456884</v>
      </c>
      <c r="J76" s="2">
        <v>1847113.3669953141</v>
      </c>
      <c r="K76" s="23">
        <v>0.7111547941605587</v>
      </c>
      <c r="L76" s="13">
        <v>1616774.5282746402</v>
      </c>
      <c r="M76" s="19">
        <v>0</v>
      </c>
      <c r="N76" s="2">
        <v>0</v>
      </c>
      <c r="O76" s="8">
        <v>0.3391585144205283</v>
      </c>
      <c r="P76" s="2">
        <v>377121.90663645475</v>
      </c>
      <c r="Q76" s="8">
        <v>0.42610655613809884</v>
      </c>
      <c r="R76" s="2">
        <v>617373.4491426257</v>
      </c>
      <c r="S76" s="18">
        <f t="shared" si="2"/>
        <v>20458883.738018848</v>
      </c>
      <c r="T76" s="36"/>
    </row>
    <row r="77" spans="1:20" ht="12.75">
      <c r="A77" s="4">
        <v>71</v>
      </c>
      <c r="B77" s="1" t="s">
        <v>64</v>
      </c>
      <c r="C77" s="12">
        <v>0.4201146609214381</v>
      </c>
      <c r="D77" s="2">
        <v>26386145.580829155</v>
      </c>
      <c r="E77" s="2">
        <v>217103.75309852138</v>
      </c>
      <c r="F77" s="2">
        <v>0</v>
      </c>
      <c r="G77" s="2">
        <v>155708.50851118643</v>
      </c>
      <c r="H77" s="2">
        <v>47663.73077788778</v>
      </c>
      <c r="I77" s="8">
        <v>0.6296744604570029</v>
      </c>
      <c r="J77" s="2">
        <v>5471263.234454323</v>
      </c>
      <c r="K77" s="23">
        <v>0.08325463001647404</v>
      </c>
      <c r="L77" s="13">
        <v>189275.198981749</v>
      </c>
      <c r="M77" s="19">
        <v>0</v>
      </c>
      <c r="N77" s="2">
        <v>0</v>
      </c>
      <c r="O77" s="8">
        <v>0.6712740733909651</v>
      </c>
      <c r="P77" s="2">
        <v>746412.5111685465</v>
      </c>
      <c r="Q77" s="8">
        <v>0.3885216067435455</v>
      </c>
      <c r="R77" s="2">
        <v>562917.7044249919</v>
      </c>
      <c r="S77" s="18">
        <f t="shared" si="2"/>
        <v>33776490.222246364</v>
      </c>
      <c r="T77" s="36"/>
    </row>
    <row r="78" spans="1:20" ht="12.75">
      <c r="A78" s="4">
        <v>72</v>
      </c>
      <c r="B78" s="1" t="s">
        <v>65</v>
      </c>
      <c r="C78" s="12">
        <v>0.4587965481102293</v>
      </c>
      <c r="D78" s="2">
        <v>22302667.268454127</v>
      </c>
      <c r="E78" s="2">
        <v>177126.21310960458</v>
      </c>
      <c r="F78" s="2">
        <v>0</v>
      </c>
      <c r="G78" s="2">
        <v>131613.2106306796</v>
      </c>
      <c r="H78" s="2">
        <v>38000.54263699543</v>
      </c>
      <c r="I78" s="8">
        <v>0.6793632505578087</v>
      </c>
      <c r="J78" s="2">
        <v>5476787.172596988</v>
      </c>
      <c r="K78" s="23">
        <v>0.09182415634771636</v>
      </c>
      <c r="L78" s="13">
        <v>208757.58454041733</v>
      </c>
      <c r="M78" s="19">
        <v>0</v>
      </c>
      <c r="N78" s="2">
        <v>0</v>
      </c>
      <c r="O78" s="8">
        <v>0.7414869207592168</v>
      </c>
      <c r="P78" s="2">
        <v>824484.5681685897</v>
      </c>
      <c r="Q78" s="8">
        <v>0.42851272962267634</v>
      </c>
      <c r="R78" s="2">
        <v>620859.6842216458</v>
      </c>
      <c r="S78" s="18">
        <f t="shared" si="2"/>
        <v>29780296.244359046</v>
      </c>
      <c r="T78" s="36"/>
    </row>
    <row r="79" spans="1:20" ht="12.75">
      <c r="A79" s="4">
        <v>73</v>
      </c>
      <c r="B79" s="1" t="s">
        <v>66</v>
      </c>
      <c r="C79" s="12">
        <v>0.25954938309358244</v>
      </c>
      <c r="D79" s="2">
        <v>13713889.617160657</v>
      </c>
      <c r="E79" s="2">
        <v>110302.76298993718</v>
      </c>
      <c r="F79" s="2">
        <v>0</v>
      </c>
      <c r="G79" s="2">
        <v>80928.4276870243</v>
      </c>
      <c r="H79" s="2">
        <v>23864.100059515044</v>
      </c>
      <c r="I79" s="8">
        <v>0.22158233426186374</v>
      </c>
      <c r="J79" s="2">
        <v>1781963.744409917</v>
      </c>
      <c r="K79" s="23">
        <v>0.027534023213901047</v>
      </c>
      <c r="L79" s="13">
        <v>62597.21196944829</v>
      </c>
      <c r="M79" s="19">
        <v>0</v>
      </c>
      <c r="N79" s="2">
        <v>0</v>
      </c>
      <c r="O79" s="8">
        <v>0.1997109229456032</v>
      </c>
      <c r="P79" s="2">
        <v>222065.3789749391</v>
      </c>
      <c r="Q79" s="8">
        <v>0.1284921083315382</v>
      </c>
      <c r="R79" s="2">
        <v>186168.4946301084</v>
      </c>
      <c r="S79" s="18">
        <f t="shared" si="2"/>
        <v>16181779.737881545</v>
      </c>
      <c r="T79" s="36"/>
    </row>
    <row r="80" spans="1:20" ht="12.75">
      <c r="A80" s="4">
        <v>74</v>
      </c>
      <c r="B80" s="1" t="s">
        <v>67</v>
      </c>
      <c r="C80" s="12">
        <v>1.16606730691773</v>
      </c>
      <c r="D80" s="2">
        <v>48137912.08390965</v>
      </c>
      <c r="E80" s="2">
        <v>371493.4597588233</v>
      </c>
      <c r="F80" s="2">
        <v>0</v>
      </c>
      <c r="G80" s="2">
        <v>284076.21097657376</v>
      </c>
      <c r="H80" s="2">
        <v>78143.13283985996</v>
      </c>
      <c r="I80" s="8">
        <v>1.7963080245518772</v>
      </c>
      <c r="J80" s="2">
        <v>9305887.002710676</v>
      </c>
      <c r="K80" s="23">
        <v>0.12966115922319826</v>
      </c>
      <c r="L80" s="13">
        <v>294778.1007172683</v>
      </c>
      <c r="M80" s="19">
        <v>27.940283714303412</v>
      </c>
      <c r="N80" s="2">
        <v>4285203.660246546</v>
      </c>
      <c r="O80" s="8">
        <v>0.17288154563093103</v>
      </c>
      <c r="P80" s="2">
        <v>192232.88031552878</v>
      </c>
      <c r="Q80" s="8">
        <v>0.6050854097082585</v>
      </c>
      <c r="R80" s="2">
        <v>876690.7268528306</v>
      </c>
      <c r="S80" s="18">
        <f t="shared" si="2"/>
        <v>63826417.25832776</v>
      </c>
      <c r="T80" s="36"/>
    </row>
    <row r="81" spans="1:20" ht="12.75">
      <c r="A81" s="4">
        <v>75</v>
      </c>
      <c r="B81" s="1" t="s">
        <v>121</v>
      </c>
      <c r="C81" s="12">
        <v>0.5289147019244416</v>
      </c>
      <c r="D81" s="2">
        <v>24452828.929542042</v>
      </c>
      <c r="E81" s="2">
        <v>192610.26743969964</v>
      </c>
      <c r="F81" s="2">
        <v>0</v>
      </c>
      <c r="G81" s="2">
        <v>144302.2888112945</v>
      </c>
      <c r="H81" s="2">
        <v>41093.24510111822</v>
      </c>
      <c r="I81" s="8">
        <v>0.5773422683324244</v>
      </c>
      <c r="J81" s="2">
        <v>3804612.7722580214</v>
      </c>
      <c r="K81" s="23">
        <v>1.397764857508296</v>
      </c>
      <c r="L81" s="13">
        <v>3177747.8499661633</v>
      </c>
      <c r="M81" s="19">
        <v>0</v>
      </c>
      <c r="N81" s="2">
        <v>0</v>
      </c>
      <c r="O81" s="8">
        <v>0.6679334811296647</v>
      </c>
      <c r="P81" s="2">
        <v>742697.9928259093</v>
      </c>
      <c r="Q81" s="8">
        <v>0.8437858800282365</v>
      </c>
      <c r="R81" s="2">
        <v>1222536.9255338265</v>
      </c>
      <c r="S81" s="18">
        <f t="shared" si="2"/>
        <v>33778430.27147808</v>
      </c>
      <c r="T81" s="36"/>
    </row>
    <row r="82" spans="1:20" ht="12.75">
      <c r="A82" s="4">
        <v>76</v>
      </c>
      <c r="B82" s="1" t="s">
        <v>68</v>
      </c>
      <c r="C82" s="12">
        <v>0.35406292616455687</v>
      </c>
      <c r="D82" s="2">
        <v>20411558.37114414</v>
      </c>
      <c r="E82" s="2">
        <v>166156.69218648475</v>
      </c>
      <c r="F82" s="2">
        <v>0</v>
      </c>
      <c r="G82" s="2">
        <v>120452.12885860584</v>
      </c>
      <c r="H82" s="2">
        <v>36230.11369937317</v>
      </c>
      <c r="I82" s="8">
        <v>0.5868593574208056</v>
      </c>
      <c r="J82" s="2">
        <v>5355501.491568834</v>
      </c>
      <c r="K82" s="23">
        <v>1.4605893403153851</v>
      </c>
      <c r="L82" s="13">
        <v>3320576.140499486</v>
      </c>
      <c r="M82" s="19">
        <v>0</v>
      </c>
      <c r="N82" s="2">
        <v>0</v>
      </c>
      <c r="O82" s="8">
        <v>0.6911393507622084</v>
      </c>
      <c r="P82" s="2">
        <v>768501.3898479014</v>
      </c>
      <c r="Q82" s="8">
        <v>0.8493422450854455</v>
      </c>
      <c r="R82" s="2">
        <v>1230587.3819528844</v>
      </c>
      <c r="S82" s="18">
        <f t="shared" si="2"/>
        <v>31409563.70975771</v>
      </c>
      <c r="T82" s="36"/>
    </row>
    <row r="83" spans="1:20" ht="12.75">
      <c r="A83" s="4">
        <v>77</v>
      </c>
      <c r="B83" s="1" t="s">
        <v>69</v>
      </c>
      <c r="C83" s="12">
        <v>0.8400794885810279</v>
      </c>
      <c r="D83" s="2">
        <v>41293234.90730101</v>
      </c>
      <c r="E83" s="2">
        <v>328524.91536924656</v>
      </c>
      <c r="F83" s="2">
        <v>0</v>
      </c>
      <c r="G83" s="2">
        <v>243680.7810562048</v>
      </c>
      <c r="H83" s="2">
        <v>70564.57888833602</v>
      </c>
      <c r="I83" s="8">
        <v>1.360892433871406</v>
      </c>
      <c r="J83" s="2">
        <v>8742486.75410473</v>
      </c>
      <c r="K83" s="23">
        <v>3.486713988781586</v>
      </c>
      <c r="L83" s="13">
        <v>7926868.258119638</v>
      </c>
      <c r="M83" s="19">
        <v>0</v>
      </c>
      <c r="N83" s="2">
        <v>0</v>
      </c>
      <c r="O83" s="8">
        <v>1.6477452492120632</v>
      </c>
      <c r="P83" s="2">
        <v>1832184.0779840434</v>
      </c>
      <c r="Q83" s="8">
        <v>2.017381824000911</v>
      </c>
      <c r="R83" s="2">
        <v>2922926.1014172966</v>
      </c>
      <c r="S83" s="18">
        <f t="shared" si="2"/>
        <v>63360470.374240495</v>
      </c>
      <c r="T83" s="36"/>
    </row>
    <row r="84" spans="1:20" ht="12.75">
      <c r="A84" s="4">
        <v>78</v>
      </c>
      <c r="B84" s="1" t="s">
        <v>70</v>
      </c>
      <c r="C84" s="12">
        <v>4.057323562343453</v>
      </c>
      <c r="D84" s="2">
        <v>158527258.64510328</v>
      </c>
      <c r="E84" s="2">
        <v>1210034.77106051</v>
      </c>
      <c r="F84" s="2">
        <v>0</v>
      </c>
      <c r="G84" s="2">
        <v>935520.7401105793</v>
      </c>
      <c r="H84" s="2">
        <v>252549.33448592247</v>
      </c>
      <c r="I84" s="8">
        <v>4.017301029937158</v>
      </c>
      <c r="J84" s="2">
        <v>30158830.42600339</v>
      </c>
      <c r="K84" s="23">
        <v>0.6025144559850422</v>
      </c>
      <c r="L84" s="13">
        <v>1369786.2031623132</v>
      </c>
      <c r="M84" s="19">
        <v>0</v>
      </c>
      <c r="N84" s="2">
        <v>0</v>
      </c>
      <c r="O84" s="8">
        <v>3.056596926057346</v>
      </c>
      <c r="P84" s="2">
        <v>3398734.25422724</v>
      </c>
      <c r="Q84" s="8">
        <v>2.8117341279301966</v>
      </c>
      <c r="R84" s="2">
        <v>4073840.1501377174</v>
      </c>
      <c r="S84" s="18">
        <f t="shared" si="2"/>
        <v>199926554.52429095</v>
      </c>
      <c r="T84" s="36"/>
    </row>
    <row r="85" spans="1:20" ht="12.75">
      <c r="A85" s="4">
        <v>79</v>
      </c>
      <c r="B85" s="1" t="s">
        <v>71</v>
      </c>
      <c r="C85" s="12">
        <v>0.4446181252841407</v>
      </c>
      <c r="D85" s="2">
        <v>25197286.09251263</v>
      </c>
      <c r="E85" s="2">
        <v>204650.18546215649</v>
      </c>
      <c r="F85" s="2">
        <v>0</v>
      </c>
      <c r="G85" s="2">
        <v>148693.67270236174</v>
      </c>
      <c r="H85" s="2">
        <v>44558.38622797819</v>
      </c>
      <c r="I85" s="8">
        <v>0.6587063679948236</v>
      </c>
      <c r="J85" s="2">
        <v>5769418.235433683</v>
      </c>
      <c r="K85" s="23">
        <v>0.11270033890976995</v>
      </c>
      <c r="L85" s="13">
        <v>256218.53184905517</v>
      </c>
      <c r="M85" s="19">
        <v>0</v>
      </c>
      <c r="N85" s="2">
        <v>0</v>
      </c>
      <c r="O85" s="8">
        <v>0.7242091994718264</v>
      </c>
      <c r="P85" s="2">
        <v>805272.8812517314</v>
      </c>
      <c r="Q85" s="8">
        <v>0.5259349149122597</v>
      </c>
      <c r="R85" s="2">
        <v>762011.8671412372</v>
      </c>
      <c r="S85" s="18">
        <f t="shared" si="2"/>
        <v>33188109.85258083</v>
      </c>
      <c r="T85" s="36"/>
    </row>
    <row r="86" spans="1:20" ht="12.75">
      <c r="A86" s="4">
        <v>80</v>
      </c>
      <c r="B86" s="1" t="s">
        <v>72</v>
      </c>
      <c r="C86" s="12">
        <v>0.5336260860065898</v>
      </c>
      <c r="D86" s="2">
        <v>26225612.250556234</v>
      </c>
      <c r="E86" s="2">
        <v>208643.10553401138</v>
      </c>
      <c r="F86" s="2">
        <v>0</v>
      </c>
      <c r="G86" s="2">
        <v>154763.31065957516</v>
      </c>
      <c r="H86" s="2">
        <v>44814.14539273606</v>
      </c>
      <c r="I86" s="8">
        <v>0.8381323659120273</v>
      </c>
      <c r="J86" s="2">
        <v>6208991.5314017385</v>
      </c>
      <c r="K86" s="23">
        <v>1.7772626017092035</v>
      </c>
      <c r="L86" s="13">
        <v>4040516.815878791</v>
      </c>
      <c r="M86" s="19">
        <v>0</v>
      </c>
      <c r="N86" s="2">
        <v>0</v>
      </c>
      <c r="O86" s="8">
        <v>0.8473423648385137</v>
      </c>
      <c r="P86" s="2">
        <v>942188.8427236287</v>
      </c>
      <c r="Q86" s="8">
        <v>1.0636757386671798</v>
      </c>
      <c r="R86" s="2">
        <v>1541128.973705485</v>
      </c>
      <c r="S86" s="18">
        <f t="shared" si="2"/>
        <v>39366658.9758522</v>
      </c>
      <c r="T86" s="36"/>
    </row>
    <row r="87" spans="1:20" ht="12.75">
      <c r="A87" s="4">
        <v>81</v>
      </c>
      <c r="B87" s="1" t="s">
        <v>73</v>
      </c>
      <c r="C87" s="12">
        <v>0.6520264610637864</v>
      </c>
      <c r="D87" s="2">
        <v>30511800.59500439</v>
      </c>
      <c r="E87" s="2">
        <v>240824.2872902811</v>
      </c>
      <c r="F87" s="2">
        <v>0</v>
      </c>
      <c r="G87" s="2">
        <v>180057.65732965677</v>
      </c>
      <c r="H87" s="2">
        <v>51450.59514842642</v>
      </c>
      <c r="I87" s="8">
        <v>0.6647131225881067</v>
      </c>
      <c r="J87" s="2">
        <v>5770025.14690944</v>
      </c>
      <c r="K87" s="23">
        <v>2.2417871114801495</v>
      </c>
      <c r="L87" s="13">
        <v>5096589.841503881</v>
      </c>
      <c r="M87" s="19">
        <v>0</v>
      </c>
      <c r="N87" s="2">
        <v>0</v>
      </c>
      <c r="O87" s="8">
        <v>1.0685644338167082</v>
      </c>
      <c r="P87" s="2">
        <v>1188173.1978139293</v>
      </c>
      <c r="Q87" s="8">
        <v>1.3405094353988676</v>
      </c>
      <c r="R87" s="2">
        <v>1942225.29979617</v>
      </c>
      <c r="S87" s="18">
        <f t="shared" si="2"/>
        <v>44981146.620796174</v>
      </c>
      <c r="T87" s="36"/>
    </row>
    <row r="88" spans="1:20" ht="12.75">
      <c r="A88" s="4">
        <v>82</v>
      </c>
      <c r="B88" s="1" t="s">
        <v>74</v>
      </c>
      <c r="C88" s="12">
        <v>0.17913626731068136</v>
      </c>
      <c r="D88" s="2">
        <v>14698658.330448436</v>
      </c>
      <c r="E88" s="2">
        <v>124316.42824715533</v>
      </c>
      <c r="F88" s="2">
        <v>0</v>
      </c>
      <c r="G88" s="2">
        <v>86737.92627514219</v>
      </c>
      <c r="H88" s="2">
        <v>27762.075148123364</v>
      </c>
      <c r="I88" s="8">
        <v>0.09495024773380083</v>
      </c>
      <c r="J88" s="2">
        <v>1429098.0737248096</v>
      </c>
      <c r="K88" s="23">
        <v>1.0939341218789558</v>
      </c>
      <c r="L88" s="13">
        <v>2487004.00867307</v>
      </c>
      <c r="M88" s="19">
        <v>0</v>
      </c>
      <c r="N88" s="2">
        <v>0</v>
      </c>
      <c r="O88" s="8">
        <v>0.5011421532977904</v>
      </c>
      <c r="P88" s="2">
        <v>557237.0331626917</v>
      </c>
      <c r="Q88" s="8">
        <v>0.5577701394341887</v>
      </c>
      <c r="R88" s="2">
        <v>808137.0020029581</v>
      </c>
      <c r="S88" s="18">
        <f t="shared" si="2"/>
        <v>20218950.877682384</v>
      </c>
      <c r="T88" s="36"/>
    </row>
    <row r="89" spans="1:20" ht="12.75">
      <c r="A89" s="4">
        <v>83</v>
      </c>
      <c r="B89" s="1" t="s">
        <v>75</v>
      </c>
      <c r="C89" s="12">
        <v>0.27104341342657906</v>
      </c>
      <c r="D89" s="2">
        <v>16959245.616074048</v>
      </c>
      <c r="E89" s="2">
        <v>139476.87965804755</v>
      </c>
      <c r="F89" s="2">
        <v>0</v>
      </c>
      <c r="G89" s="2">
        <v>100079.01031761528</v>
      </c>
      <c r="H89" s="2">
        <v>30612.516046800338</v>
      </c>
      <c r="I89" s="8">
        <v>0.39346340178486217</v>
      </c>
      <c r="J89" s="2">
        <v>2569173.354269066</v>
      </c>
      <c r="K89" s="23">
        <v>0.05329434708316053</v>
      </c>
      <c r="L89" s="13">
        <v>121162.0080081021</v>
      </c>
      <c r="M89" s="19">
        <v>0</v>
      </c>
      <c r="N89" s="2">
        <v>0</v>
      </c>
      <c r="O89" s="8">
        <v>0.4117560230783681</v>
      </c>
      <c r="P89" s="2">
        <v>457845.54976503184</v>
      </c>
      <c r="Q89" s="8">
        <v>0.24870695305474913</v>
      </c>
      <c r="R89" s="2">
        <v>360344.30172766553</v>
      </c>
      <c r="S89" s="18">
        <f t="shared" si="2"/>
        <v>20737939.235866375</v>
      </c>
      <c r="T89" s="36"/>
    </row>
    <row r="90" spans="1:20" ht="12.75">
      <c r="A90" s="4">
        <v>84</v>
      </c>
      <c r="B90" s="1" t="s">
        <v>76</v>
      </c>
      <c r="C90" s="12">
        <v>0.13430002375843447</v>
      </c>
      <c r="D90" s="2">
        <v>16592969.696527198</v>
      </c>
      <c r="E90" s="2">
        <v>98479.29739654236</v>
      </c>
      <c r="F90" s="2">
        <v>0</v>
      </c>
      <c r="G90" s="2">
        <v>68410.88766098864</v>
      </c>
      <c r="H90" s="2">
        <v>22050.278705829805</v>
      </c>
      <c r="I90" s="8">
        <v>0.13307134111341506</v>
      </c>
      <c r="J90" s="2">
        <v>957544.0255116876</v>
      </c>
      <c r="K90" s="23">
        <v>0.0232334491140894</v>
      </c>
      <c r="L90" s="13">
        <v>52820.073829304776</v>
      </c>
      <c r="M90" s="19">
        <v>5.006504367217989</v>
      </c>
      <c r="N90" s="2">
        <v>767847.9953465898</v>
      </c>
      <c r="O90" s="8">
        <v>0.030977932152119206</v>
      </c>
      <c r="P90" s="2">
        <v>34445.41811613391</v>
      </c>
      <c r="Q90" s="8">
        <v>0.1084227625324172</v>
      </c>
      <c r="R90" s="2">
        <v>157090.60071001633</v>
      </c>
      <c r="S90" s="18">
        <f t="shared" si="2"/>
        <v>18751658.273804296</v>
      </c>
      <c r="T90" s="36"/>
    </row>
    <row r="91" spans="1:20" ht="12.75">
      <c r="A91" s="4">
        <v>85</v>
      </c>
      <c r="B91" s="1" t="s">
        <v>77</v>
      </c>
      <c r="C91" s="12">
        <v>0.15292139125675078</v>
      </c>
      <c r="D91" s="2">
        <v>11007731.632835658</v>
      </c>
      <c r="E91" s="2">
        <v>91945.32196184924</v>
      </c>
      <c r="F91" s="2">
        <v>0</v>
      </c>
      <c r="G91" s="2">
        <v>64957.82556695241</v>
      </c>
      <c r="H91" s="2">
        <v>20376.969945650624</v>
      </c>
      <c r="I91" s="8">
        <v>0.1750802398912501</v>
      </c>
      <c r="J91" s="2">
        <v>2275621.2484522667</v>
      </c>
      <c r="K91" s="23">
        <v>0.03077957679591131</v>
      </c>
      <c r="L91" s="13">
        <v>69975.81421558601</v>
      </c>
      <c r="M91" s="19">
        <v>0</v>
      </c>
      <c r="N91" s="2">
        <v>0</v>
      </c>
      <c r="O91" s="8">
        <v>0.04103943572788175</v>
      </c>
      <c r="P91" s="2">
        <v>45633.1467173281</v>
      </c>
      <c r="Q91" s="8">
        <v>0.1436380250475861</v>
      </c>
      <c r="R91" s="2">
        <v>208112.97473424213</v>
      </c>
      <c r="S91" s="18">
        <f t="shared" si="2"/>
        <v>13784354.934429536</v>
      </c>
      <c r="T91" s="36"/>
    </row>
    <row r="92" spans="1:20" ht="12.75">
      <c r="A92" s="4">
        <v>86</v>
      </c>
      <c r="B92" s="1" t="s">
        <v>78</v>
      </c>
      <c r="C92" s="12">
        <v>0.316151694590976</v>
      </c>
      <c r="D92" s="2">
        <v>17922454.240167912</v>
      </c>
      <c r="E92" s="2">
        <v>145570.69079909107</v>
      </c>
      <c r="F92" s="2">
        <v>0</v>
      </c>
      <c r="G92" s="2">
        <v>105763.59253108705</v>
      </c>
      <c r="H92" s="2">
        <v>31695.889743095588</v>
      </c>
      <c r="I92" s="8">
        <v>0.34116118422369945</v>
      </c>
      <c r="J92" s="2">
        <v>3669806.8584735063</v>
      </c>
      <c r="K92" s="23">
        <v>0.06913402842671813</v>
      </c>
      <c r="L92" s="13">
        <v>157172.7240189248</v>
      </c>
      <c r="M92" s="19">
        <v>0</v>
      </c>
      <c r="N92" s="2">
        <v>0</v>
      </c>
      <c r="O92" s="8">
        <v>0.09217870456895752</v>
      </c>
      <c r="P92" s="2">
        <v>102496.64195433113</v>
      </c>
      <c r="Q92" s="8">
        <v>0.3226254659913513</v>
      </c>
      <c r="R92" s="2">
        <v>467442.69444137375</v>
      </c>
      <c r="S92" s="18">
        <f t="shared" si="2"/>
        <v>22602403.332129326</v>
      </c>
      <c r="T92" s="36"/>
    </row>
    <row r="93" spans="1:20" ht="12.75">
      <c r="A93" s="4">
        <v>87</v>
      </c>
      <c r="B93" s="1" t="s">
        <v>79</v>
      </c>
      <c r="C93" s="12">
        <v>0.5718759203808992</v>
      </c>
      <c r="D93" s="2">
        <v>30604096.253192578</v>
      </c>
      <c r="E93" s="2">
        <v>246604.4794193029</v>
      </c>
      <c r="F93" s="2">
        <v>0</v>
      </c>
      <c r="G93" s="2">
        <v>180600.80768582824</v>
      </c>
      <c r="H93" s="2">
        <v>53417.25956664572</v>
      </c>
      <c r="I93" s="8">
        <v>0.7699516259676493</v>
      </c>
      <c r="J93" s="2">
        <v>6004411.184844077</v>
      </c>
      <c r="K93" s="23">
        <v>0.11153032977967414</v>
      </c>
      <c r="L93" s="13">
        <v>253558.57514916323</v>
      </c>
      <c r="M93" s="19">
        <v>0</v>
      </c>
      <c r="N93" s="2">
        <v>0</v>
      </c>
      <c r="O93" s="8">
        <v>0.8301882605313611</v>
      </c>
      <c r="P93" s="2">
        <v>923114.6097384802</v>
      </c>
      <c r="Q93" s="8">
        <v>0.520474872305146</v>
      </c>
      <c r="R93" s="2">
        <v>754100.9695306241</v>
      </c>
      <c r="S93" s="18">
        <f t="shared" si="2"/>
        <v>39019904.139126696</v>
      </c>
      <c r="T93" s="36"/>
    </row>
    <row r="94" spans="1:20" ht="12.75">
      <c r="A94" s="4">
        <v>88</v>
      </c>
      <c r="B94" s="1" t="s">
        <v>80</v>
      </c>
      <c r="C94" s="12">
        <v>0.02974997393609031</v>
      </c>
      <c r="D94" s="2">
        <v>11419380.875868095</v>
      </c>
      <c r="E94" s="2">
        <v>75690.22936199636</v>
      </c>
      <c r="F94" s="2">
        <v>0</v>
      </c>
      <c r="G94" s="2">
        <v>49682.08267790539</v>
      </c>
      <c r="H94" s="2">
        <v>17508.837328360503</v>
      </c>
      <c r="I94" s="8">
        <v>0.04672824164982092</v>
      </c>
      <c r="J94" s="2">
        <v>723639.4157932037</v>
      </c>
      <c r="K94" s="23">
        <v>0.11121602573569249</v>
      </c>
      <c r="L94" s="13">
        <v>252844.02076998184</v>
      </c>
      <c r="M94" s="19">
        <v>1.4142352722542277</v>
      </c>
      <c r="N94" s="2">
        <v>216901.3825013938</v>
      </c>
      <c r="O94" s="8">
        <v>0.05323519915690253</v>
      </c>
      <c r="P94" s="2">
        <v>59194.0315593248</v>
      </c>
      <c r="Q94" s="8">
        <v>0.06756358771602869</v>
      </c>
      <c r="R94" s="2">
        <v>97890.9256002537</v>
      </c>
      <c r="S94" s="18">
        <f t="shared" si="2"/>
        <v>12912731.801460512</v>
      </c>
      <c r="T94" s="36"/>
    </row>
    <row r="95" spans="1:20" ht="12.75">
      <c r="A95" s="4">
        <v>89</v>
      </c>
      <c r="B95" s="1" t="s">
        <v>81</v>
      </c>
      <c r="C95" s="12">
        <v>7.219296068537067</v>
      </c>
      <c r="D95" s="2">
        <v>329363626.3330178</v>
      </c>
      <c r="E95" s="2">
        <v>2634517.510043982</v>
      </c>
      <c r="F95" s="2">
        <v>0</v>
      </c>
      <c r="G95" s="2">
        <v>1973163.5500121817</v>
      </c>
      <c r="H95" s="2">
        <v>562188.1623266987</v>
      </c>
      <c r="I95" s="8">
        <v>6.613128070003703</v>
      </c>
      <c r="J95" s="2">
        <v>54580465.15562828</v>
      </c>
      <c r="K95" s="23">
        <v>1.0008493825494813</v>
      </c>
      <c r="L95" s="13">
        <v>2275380.552352812</v>
      </c>
      <c r="M95" s="19">
        <v>0</v>
      </c>
      <c r="N95" s="2">
        <v>0</v>
      </c>
      <c r="O95" s="8">
        <v>5.266072703274412</v>
      </c>
      <c r="P95" s="2">
        <v>5855525.643335675</v>
      </c>
      <c r="Q95" s="8">
        <v>4.67063045189758</v>
      </c>
      <c r="R95" s="2">
        <v>6767141.2002965165</v>
      </c>
      <c r="S95" s="18">
        <f t="shared" si="2"/>
        <v>404012008.10701394</v>
      </c>
      <c r="T95" s="36"/>
    </row>
    <row r="96" spans="1:20" ht="12.75">
      <c r="A96" s="4">
        <v>90</v>
      </c>
      <c r="B96" s="1" t="s">
        <v>82</v>
      </c>
      <c r="C96" s="12">
        <v>0.11902862499756377</v>
      </c>
      <c r="D96" s="2">
        <v>10170597.692927888</v>
      </c>
      <c r="E96" s="2">
        <v>86322.41295551078</v>
      </c>
      <c r="F96" s="2">
        <v>0</v>
      </c>
      <c r="G96" s="2">
        <v>60017.39773262449</v>
      </c>
      <c r="H96" s="2">
        <v>19318.27138559694</v>
      </c>
      <c r="I96" s="8">
        <v>0.030910618987506074</v>
      </c>
      <c r="J96" s="2">
        <v>736059.6771604008</v>
      </c>
      <c r="K96" s="23">
        <v>0.011036032064957834</v>
      </c>
      <c r="L96" s="13">
        <v>25089.861844927123</v>
      </c>
      <c r="M96" s="19">
        <v>0</v>
      </c>
      <c r="N96" s="2">
        <v>0</v>
      </c>
      <c r="O96" s="8">
        <v>0.08507473620129025</v>
      </c>
      <c r="P96" s="2">
        <v>94597.49750832755</v>
      </c>
      <c r="Q96" s="8">
        <v>0.05150148296980322</v>
      </c>
      <c r="R96" s="2">
        <v>74619.00719200108</v>
      </c>
      <c r="S96" s="18">
        <f t="shared" si="2"/>
        <v>11266621.818707278</v>
      </c>
      <c r="T96" s="36"/>
    </row>
    <row r="97" spans="1:20" ht="12.75">
      <c r="A97" s="4">
        <v>91</v>
      </c>
      <c r="B97" s="1" t="s">
        <v>83</v>
      </c>
      <c r="C97" s="12">
        <v>0.19975967218468615</v>
      </c>
      <c r="D97" s="2">
        <v>12555780.547065567</v>
      </c>
      <c r="E97" s="2">
        <v>103317.54894301853</v>
      </c>
      <c r="F97" s="2">
        <v>0</v>
      </c>
      <c r="G97" s="2">
        <v>74093.49664422189</v>
      </c>
      <c r="H97" s="2">
        <v>22683.991676207475</v>
      </c>
      <c r="I97" s="8">
        <v>0.41275641334530117</v>
      </c>
      <c r="J97" s="2">
        <v>2998768.336138242</v>
      </c>
      <c r="K97" s="23">
        <v>0.0370464561659577</v>
      </c>
      <c r="L97" s="13">
        <v>84223.2481363834</v>
      </c>
      <c r="M97" s="19">
        <v>0</v>
      </c>
      <c r="N97" s="2">
        <v>0</v>
      </c>
      <c r="O97" s="8">
        <v>0.0493952748879436</v>
      </c>
      <c r="P97" s="2">
        <v>54924.288946129374</v>
      </c>
      <c r="Q97" s="8">
        <v>0.1728834621078026</v>
      </c>
      <c r="R97" s="2">
        <v>250485.84154293253</v>
      </c>
      <c r="S97" s="18">
        <f t="shared" si="2"/>
        <v>16144277.299092703</v>
      </c>
      <c r="T97" s="36"/>
    </row>
    <row r="98" spans="1:20" ht="12.75">
      <c r="A98" s="4">
        <v>92</v>
      </c>
      <c r="B98" s="1" t="s">
        <v>84</v>
      </c>
      <c r="C98" s="12">
        <v>0.2638477554421248</v>
      </c>
      <c r="D98" s="2">
        <v>14759687.872181494</v>
      </c>
      <c r="E98" s="2">
        <v>119667.39366228567</v>
      </c>
      <c r="F98" s="2">
        <v>0</v>
      </c>
      <c r="G98" s="2">
        <v>87099.60932537857</v>
      </c>
      <c r="H98" s="2">
        <v>26025.63030223704</v>
      </c>
      <c r="I98" s="8">
        <v>0.27828093627527256</v>
      </c>
      <c r="J98" s="2">
        <v>3516490.34781281</v>
      </c>
      <c r="K98" s="23">
        <v>0.05520315804724805</v>
      </c>
      <c r="L98" s="13">
        <v>125501.59338581284</v>
      </c>
      <c r="M98" s="19">
        <v>0</v>
      </c>
      <c r="N98" s="2">
        <v>0</v>
      </c>
      <c r="O98" s="8">
        <v>0.4123659228273</v>
      </c>
      <c r="P98" s="2">
        <v>458523.71807393385</v>
      </c>
      <c r="Q98" s="8">
        <v>0.2576147375538242</v>
      </c>
      <c r="R98" s="2">
        <v>373250.53271893633</v>
      </c>
      <c r="S98" s="18">
        <f t="shared" si="2"/>
        <v>19466246.69746289</v>
      </c>
      <c r="T98" s="36"/>
    </row>
    <row r="99" spans="1:20" ht="12.75">
      <c r="A99" s="4">
        <v>93</v>
      </c>
      <c r="B99" s="1" t="s">
        <v>85</v>
      </c>
      <c r="C99" s="12">
        <v>0.8415596280249216</v>
      </c>
      <c r="D99" s="2">
        <v>30320652.926901035</v>
      </c>
      <c r="E99" s="2">
        <v>227405.3493093844</v>
      </c>
      <c r="F99" s="2">
        <v>0</v>
      </c>
      <c r="G99" s="2">
        <v>178933.20570802272</v>
      </c>
      <c r="H99" s="2">
        <v>46858.47460171486</v>
      </c>
      <c r="I99" s="8">
        <v>0.8075925450084201</v>
      </c>
      <c r="J99" s="2">
        <v>6842927.121910627</v>
      </c>
      <c r="K99" s="23">
        <v>2.2670697374143596</v>
      </c>
      <c r="L99" s="13">
        <v>5154068.615399481</v>
      </c>
      <c r="M99" s="19">
        <v>0</v>
      </c>
      <c r="N99" s="2">
        <v>0</v>
      </c>
      <c r="O99" s="8">
        <v>1.077478318715449</v>
      </c>
      <c r="P99" s="2">
        <v>1198084.85011107</v>
      </c>
      <c r="Q99" s="8">
        <v>1.3407274007860635</v>
      </c>
      <c r="R99" s="2">
        <v>1942541.1035334005</v>
      </c>
      <c r="S99" s="18">
        <f t="shared" si="2"/>
        <v>45911471.647474736</v>
      </c>
      <c r="T99" s="36"/>
    </row>
    <row r="100" spans="1:20" ht="12.75">
      <c r="A100" s="4">
        <v>94</v>
      </c>
      <c r="B100" s="1" t="s">
        <v>86</v>
      </c>
      <c r="C100" s="12">
        <v>0.8580780633898145</v>
      </c>
      <c r="D100" s="2">
        <v>30356119.570293017</v>
      </c>
      <c r="E100" s="2">
        <v>226715.78589118685</v>
      </c>
      <c r="F100" s="2">
        <v>0</v>
      </c>
      <c r="G100" s="2">
        <v>179142.792727031</v>
      </c>
      <c r="H100" s="2">
        <v>46570.71822349404</v>
      </c>
      <c r="I100" s="8">
        <v>0.7114495838054916</v>
      </c>
      <c r="J100" s="2">
        <v>5507230.238673294</v>
      </c>
      <c r="K100" s="23">
        <v>0.1241158333952994</v>
      </c>
      <c r="L100" s="13">
        <v>282171.0823534067</v>
      </c>
      <c r="M100" s="19">
        <v>0</v>
      </c>
      <c r="N100" s="2">
        <v>0</v>
      </c>
      <c r="O100" s="8">
        <v>1.0040721684260256</v>
      </c>
      <c r="P100" s="2">
        <v>1116462.0508035321</v>
      </c>
      <c r="Q100" s="8">
        <v>0.5792072225113972</v>
      </c>
      <c r="R100" s="2">
        <v>839196.5708555995</v>
      </c>
      <c r="S100" s="18">
        <f t="shared" si="2"/>
        <v>38553608.80982056</v>
      </c>
      <c r="T100" s="36"/>
    </row>
    <row r="101" spans="1:20" ht="12.75">
      <c r="A101" s="4">
        <v>96</v>
      </c>
      <c r="B101" s="1" t="s">
        <v>87</v>
      </c>
      <c r="C101" s="12">
        <v>1.083825542862021</v>
      </c>
      <c r="D101" s="2">
        <v>41924164.31101458</v>
      </c>
      <c r="E101" s="2">
        <v>319340.27731761575</v>
      </c>
      <c r="F101" s="2">
        <v>0</v>
      </c>
      <c r="G101" s="2">
        <v>247408.28229016083</v>
      </c>
      <c r="H101" s="2">
        <v>66550.55808518344</v>
      </c>
      <c r="I101" s="8">
        <v>1.327103036688764</v>
      </c>
      <c r="J101" s="2">
        <v>9950830.753778204</v>
      </c>
      <c r="K101" s="23">
        <v>4.132671419054913</v>
      </c>
      <c r="L101" s="13">
        <v>9395419.870498795</v>
      </c>
      <c r="M101" s="19">
        <v>0</v>
      </c>
      <c r="N101" s="2">
        <v>0</v>
      </c>
      <c r="O101" s="8">
        <v>1.9591565680170757</v>
      </c>
      <c r="P101" s="2">
        <v>2178452.932524146</v>
      </c>
      <c r="Q101" s="8">
        <v>2.4203163363007896</v>
      </c>
      <c r="R101" s="2">
        <v>3506726.2473051148</v>
      </c>
      <c r="S101" s="18">
        <f t="shared" si="2"/>
        <v>67588893.23281379</v>
      </c>
      <c r="T101" s="36"/>
    </row>
    <row r="102" spans="1:20" ht="12.75">
      <c r="A102" s="4">
        <v>97</v>
      </c>
      <c r="B102" s="1" t="s">
        <v>88</v>
      </c>
      <c r="C102" s="12">
        <v>1.3406715888628982</v>
      </c>
      <c r="D102" s="2">
        <v>67630963.82228878</v>
      </c>
      <c r="E102" s="2">
        <v>540232.3771384003</v>
      </c>
      <c r="F102" s="2">
        <v>0</v>
      </c>
      <c r="G102" s="2">
        <v>399105.06873887393</v>
      </c>
      <c r="H102" s="2">
        <v>116349.10564694718</v>
      </c>
      <c r="I102" s="8">
        <v>1.7103984314712553</v>
      </c>
      <c r="J102" s="2">
        <v>12745918.495079663</v>
      </c>
      <c r="K102" s="23">
        <v>0.256361361679815</v>
      </c>
      <c r="L102" s="13">
        <v>582824.6156829672</v>
      </c>
      <c r="M102" s="19">
        <v>0</v>
      </c>
      <c r="N102" s="2">
        <v>0</v>
      </c>
      <c r="O102" s="8">
        <v>1.5944023506818241</v>
      </c>
      <c r="P102" s="2">
        <v>1772870.2918224034</v>
      </c>
      <c r="Q102" s="8">
        <v>1.1963530211724698</v>
      </c>
      <c r="R102" s="2">
        <v>1733361.2459932985</v>
      </c>
      <c r="S102" s="18">
        <f t="shared" si="2"/>
        <v>85521625.02239136</v>
      </c>
      <c r="T102" s="36"/>
    </row>
    <row r="103" spans="1:20" ht="12.75">
      <c r="A103" s="4">
        <v>98</v>
      </c>
      <c r="B103" s="1" t="s">
        <v>89</v>
      </c>
      <c r="C103" s="12">
        <v>0.26087741092030925</v>
      </c>
      <c r="D103" s="2">
        <v>13682993.130393576</v>
      </c>
      <c r="E103" s="2">
        <v>109936.59539304585</v>
      </c>
      <c r="F103" s="2">
        <v>0</v>
      </c>
      <c r="G103" s="2">
        <v>80746.13643796947</v>
      </c>
      <c r="H103" s="2">
        <v>23768.153963602046</v>
      </c>
      <c r="I103" s="8">
        <v>0.10077108898068908</v>
      </c>
      <c r="J103" s="2">
        <v>1013542.7996712604</v>
      </c>
      <c r="K103" s="23">
        <v>0.38101455558085084</v>
      </c>
      <c r="L103" s="13">
        <v>866217.360022357</v>
      </c>
      <c r="M103" s="19">
        <v>0</v>
      </c>
      <c r="N103" s="2">
        <v>0</v>
      </c>
      <c r="O103" s="8">
        <v>0.18097531572494616</v>
      </c>
      <c r="P103" s="2">
        <v>201232.61902162377</v>
      </c>
      <c r="Q103" s="8">
        <v>0.22480266247440656</v>
      </c>
      <c r="R103" s="2">
        <v>325710.06737406243</v>
      </c>
      <c r="S103" s="18">
        <f aca="true" t="shared" si="3" ref="S103:S128">+D103+E103+F103+G103+H103+J103+L103+N103+P103+R103</f>
        <v>16304146.862277497</v>
      </c>
      <c r="T103" s="36"/>
    </row>
    <row r="104" spans="1:20" ht="12.75">
      <c r="A104" s="4">
        <v>99</v>
      </c>
      <c r="B104" s="1" t="s">
        <v>122</v>
      </c>
      <c r="C104" s="12">
        <v>1.071461747405796</v>
      </c>
      <c r="D104" s="2">
        <v>48273262.82422719</v>
      </c>
      <c r="E104" s="2">
        <v>378559.263806563</v>
      </c>
      <c r="F104" s="2">
        <v>0</v>
      </c>
      <c r="G104" s="2">
        <v>284873.1574565434</v>
      </c>
      <c r="H104" s="2">
        <v>80521.46120208448</v>
      </c>
      <c r="I104" s="8">
        <v>1.341390179208593</v>
      </c>
      <c r="J104" s="2">
        <v>10503992.559712477</v>
      </c>
      <c r="K104" s="23">
        <v>0.2211144772962651</v>
      </c>
      <c r="L104" s="13">
        <v>502692.60315870267</v>
      </c>
      <c r="M104" s="19">
        <v>0</v>
      </c>
      <c r="N104" s="2">
        <v>0</v>
      </c>
      <c r="O104" s="8">
        <v>1.6175712675667517</v>
      </c>
      <c r="P104" s="2">
        <v>1798632.5998254148</v>
      </c>
      <c r="Q104" s="8">
        <v>1.0318675607159038</v>
      </c>
      <c r="R104" s="2">
        <v>1495043.0258367145</v>
      </c>
      <c r="S104" s="18">
        <f t="shared" si="3"/>
        <v>63317577.4952257</v>
      </c>
      <c r="T104" s="36"/>
    </row>
    <row r="105" spans="1:20" ht="12.75">
      <c r="A105" s="4">
        <v>100</v>
      </c>
      <c r="B105" s="1" t="s">
        <v>90</v>
      </c>
      <c r="C105" s="12">
        <v>0.6268018059062311</v>
      </c>
      <c r="D105" s="2">
        <v>27623398.89652025</v>
      </c>
      <c r="E105" s="2">
        <v>215781.40528036893</v>
      </c>
      <c r="F105" s="2">
        <v>0</v>
      </c>
      <c r="G105" s="2">
        <v>163013.15754283726</v>
      </c>
      <c r="H105" s="2">
        <v>45775.1091917108</v>
      </c>
      <c r="I105" s="8">
        <v>0.7095801793769516</v>
      </c>
      <c r="J105" s="2">
        <v>7281295.8405924495</v>
      </c>
      <c r="K105" s="23">
        <v>2.05665651021396</v>
      </c>
      <c r="L105" s="13">
        <v>4675704.764177428</v>
      </c>
      <c r="M105" s="19">
        <v>0</v>
      </c>
      <c r="N105" s="2">
        <v>0</v>
      </c>
      <c r="O105" s="8">
        <v>0.9637875521280174</v>
      </c>
      <c r="P105" s="2">
        <v>1071668.2135254685</v>
      </c>
      <c r="Q105" s="8">
        <v>1.151285903530067</v>
      </c>
      <c r="R105" s="2">
        <v>1668064.804384948</v>
      </c>
      <c r="S105" s="18">
        <f t="shared" si="3"/>
        <v>42744702.191215456</v>
      </c>
      <c r="T105" s="36"/>
    </row>
    <row r="106" spans="1:20" ht="12.75">
      <c r="A106" s="4">
        <v>101</v>
      </c>
      <c r="B106" s="1" t="s">
        <v>91</v>
      </c>
      <c r="C106" s="12">
        <v>24.50047744658574</v>
      </c>
      <c r="D106" s="2">
        <v>879650408.1216419</v>
      </c>
      <c r="E106" s="2">
        <v>6684205.75994082</v>
      </c>
      <c r="F106" s="2">
        <v>0</v>
      </c>
      <c r="G106" s="2">
        <v>5250147.246456702</v>
      </c>
      <c r="H106" s="2">
        <v>1379128.6975178218</v>
      </c>
      <c r="I106" s="8">
        <v>12.14115549568376</v>
      </c>
      <c r="J106" s="2">
        <v>107762519.72220698</v>
      </c>
      <c r="K106" s="23">
        <v>1.7211208016699413</v>
      </c>
      <c r="L106" s="13">
        <v>3912881.2673030263</v>
      </c>
      <c r="M106" s="19">
        <v>0</v>
      </c>
      <c r="N106" s="2">
        <v>0</v>
      </c>
      <c r="O106" s="8">
        <v>5.83925353233972</v>
      </c>
      <c r="P106" s="2">
        <v>6492864.9342978755</v>
      </c>
      <c r="Q106" s="8">
        <v>8.031897074459726</v>
      </c>
      <c r="R106" s="2">
        <v>11637183.067445422</v>
      </c>
      <c r="S106" s="18">
        <f t="shared" si="3"/>
        <v>1022769338.8168106</v>
      </c>
      <c r="T106" s="36"/>
    </row>
    <row r="107" spans="1:20" ht="12.75">
      <c r="A107" s="4">
        <v>102</v>
      </c>
      <c r="B107" s="1" t="s">
        <v>92</v>
      </c>
      <c r="C107" s="12">
        <v>0.5937112427479712</v>
      </c>
      <c r="D107" s="2">
        <v>30434791.80132603</v>
      </c>
      <c r="E107" s="2">
        <v>243702.45092423033</v>
      </c>
      <c r="F107" s="2">
        <v>0</v>
      </c>
      <c r="G107" s="2">
        <v>179602.1681026796</v>
      </c>
      <c r="H107" s="2">
        <v>52570.455660497166</v>
      </c>
      <c r="I107" s="8">
        <v>0.6929348217747139</v>
      </c>
      <c r="J107" s="2">
        <v>5654633.3751139175</v>
      </c>
      <c r="K107" s="23">
        <v>0.1202292182997477</v>
      </c>
      <c r="L107" s="13">
        <v>273335.0591144535</v>
      </c>
      <c r="M107" s="19">
        <v>0</v>
      </c>
      <c r="N107" s="2">
        <v>0</v>
      </c>
      <c r="O107" s="8">
        <v>0.8243570491621866</v>
      </c>
      <c r="P107" s="2">
        <v>916630.6871593861</v>
      </c>
      <c r="Q107" s="8">
        <v>0.5610696853988226</v>
      </c>
      <c r="R107" s="2">
        <v>812917.618596265</v>
      </c>
      <c r="S107" s="18">
        <f t="shared" si="3"/>
        <v>38568183.615997456</v>
      </c>
      <c r="T107" s="36"/>
    </row>
    <row r="108" spans="1:20" ht="12.75">
      <c r="A108" s="4">
        <v>103</v>
      </c>
      <c r="B108" s="1" t="s">
        <v>93</v>
      </c>
      <c r="C108" s="12">
        <v>0.5990276029394952</v>
      </c>
      <c r="D108" s="2">
        <v>25561748.849622972</v>
      </c>
      <c r="E108" s="2">
        <v>198507.5569447628</v>
      </c>
      <c r="F108" s="2">
        <v>0</v>
      </c>
      <c r="G108" s="2">
        <v>150847.15156644286</v>
      </c>
      <c r="H108" s="2">
        <v>41939.57318795688</v>
      </c>
      <c r="I108" s="8">
        <v>0.6535991592366597</v>
      </c>
      <c r="J108" s="2">
        <v>3840805.5091140773</v>
      </c>
      <c r="K108" s="23">
        <v>0.0912865845852399</v>
      </c>
      <c r="L108" s="13">
        <v>207535.44227289938</v>
      </c>
      <c r="M108" s="19">
        <v>0</v>
      </c>
      <c r="N108" s="2">
        <v>0</v>
      </c>
      <c r="O108" s="8">
        <v>0.7029857951201244</v>
      </c>
      <c r="P108" s="2">
        <v>781673.8549141346</v>
      </c>
      <c r="Q108" s="8">
        <v>0.42600406139778624</v>
      </c>
      <c r="R108" s="2">
        <v>617224.9474816343</v>
      </c>
      <c r="S108" s="18">
        <f t="shared" si="3"/>
        <v>31400282.88510488</v>
      </c>
      <c r="T108" s="36"/>
    </row>
    <row r="109" spans="1:20" ht="12.75">
      <c r="A109" s="4">
        <v>104</v>
      </c>
      <c r="B109" s="1" t="s">
        <v>94</v>
      </c>
      <c r="C109" s="12">
        <v>0.2180045769592994</v>
      </c>
      <c r="D109" s="2">
        <v>15549151.254386913</v>
      </c>
      <c r="E109" s="2">
        <v>129756.27188890887</v>
      </c>
      <c r="F109" s="2">
        <v>0</v>
      </c>
      <c r="G109" s="2">
        <v>91757.27495149302</v>
      </c>
      <c r="H109" s="2">
        <v>28739.871711199947</v>
      </c>
      <c r="I109" s="8">
        <v>0.17483974527834598</v>
      </c>
      <c r="J109" s="2">
        <v>2514310.824716489</v>
      </c>
      <c r="K109" s="23">
        <v>0.04402913964753691</v>
      </c>
      <c r="L109" s="13">
        <v>100098.02657382231</v>
      </c>
      <c r="M109" s="19">
        <v>0</v>
      </c>
      <c r="N109" s="2">
        <v>0</v>
      </c>
      <c r="O109" s="8">
        <v>0.05870551953004921</v>
      </c>
      <c r="P109" s="2">
        <v>65276.66714510107</v>
      </c>
      <c r="Q109" s="8">
        <v>0.20546931835517224</v>
      </c>
      <c r="R109" s="2">
        <v>297698.5449733495</v>
      </c>
      <c r="S109" s="18">
        <f t="shared" si="3"/>
        <v>18776788.736347277</v>
      </c>
      <c r="T109" s="36"/>
    </row>
    <row r="110" spans="1:20" ht="12.75">
      <c r="A110" s="4">
        <v>105</v>
      </c>
      <c r="B110" s="1" t="s">
        <v>95</v>
      </c>
      <c r="C110" s="12">
        <v>0.18472325786141053</v>
      </c>
      <c r="D110" s="2">
        <v>13454498.336559273</v>
      </c>
      <c r="E110" s="2">
        <v>112517.31981980841</v>
      </c>
      <c r="F110" s="2">
        <v>0</v>
      </c>
      <c r="G110" s="2">
        <v>79396.42265947863</v>
      </c>
      <c r="H110" s="2">
        <v>24954.578420235925</v>
      </c>
      <c r="I110" s="8">
        <v>0.27867930541650227</v>
      </c>
      <c r="J110" s="2">
        <v>2192088.6251689643</v>
      </c>
      <c r="K110" s="23">
        <v>0.04412687996798717</v>
      </c>
      <c r="L110" s="13">
        <v>100320.23425882557</v>
      </c>
      <c r="M110" s="19">
        <v>0</v>
      </c>
      <c r="N110" s="2">
        <v>0</v>
      </c>
      <c r="O110" s="8">
        <v>0.29191482291815596</v>
      </c>
      <c r="P110" s="2">
        <v>324590.0365568848</v>
      </c>
      <c r="Q110" s="8">
        <v>0.2059254398506068</v>
      </c>
      <c r="R110" s="2">
        <v>298359.40619880613</v>
      </c>
      <c r="S110" s="18">
        <f t="shared" si="3"/>
        <v>16586724.959642276</v>
      </c>
      <c r="T110" s="36"/>
    </row>
    <row r="111" spans="1:20" ht="12.75">
      <c r="A111" s="4">
        <v>106</v>
      </c>
      <c r="B111" s="1" t="s">
        <v>96</v>
      </c>
      <c r="C111" s="12">
        <v>0.968547315632031</v>
      </c>
      <c r="D111" s="2">
        <v>44071117.146772265</v>
      </c>
      <c r="E111" s="2">
        <v>346199.2884643799</v>
      </c>
      <c r="F111" s="2">
        <v>0</v>
      </c>
      <c r="G111" s="2">
        <v>260075.01884811197</v>
      </c>
      <c r="H111" s="2">
        <v>73724.82759419564</v>
      </c>
      <c r="I111" s="8">
        <v>1.574268805813559</v>
      </c>
      <c r="J111" s="2">
        <v>10348039.780811552</v>
      </c>
      <c r="K111" s="23">
        <v>0.18688236741621353</v>
      </c>
      <c r="L111" s="13">
        <v>424867.6292463838</v>
      </c>
      <c r="M111" s="19">
        <v>0</v>
      </c>
      <c r="N111" s="2">
        <v>0</v>
      </c>
      <c r="O111" s="8">
        <v>1.4336834400758</v>
      </c>
      <c r="P111" s="2">
        <v>1594161.4597477189</v>
      </c>
      <c r="Q111" s="8">
        <v>0.8721177146089965</v>
      </c>
      <c r="R111" s="2">
        <v>1263586.10016796</v>
      </c>
      <c r="S111" s="18">
        <f t="shared" si="3"/>
        <v>58381771.25165257</v>
      </c>
      <c r="T111" s="36"/>
    </row>
    <row r="112" spans="1:20" ht="12.75">
      <c r="A112" s="4">
        <v>107</v>
      </c>
      <c r="B112" s="1" t="s">
        <v>97</v>
      </c>
      <c r="C112" s="12">
        <v>1.0322655225299289</v>
      </c>
      <c r="D112" s="2">
        <v>43381470.87819116</v>
      </c>
      <c r="E112" s="2">
        <v>335929.895114777</v>
      </c>
      <c r="F112" s="2">
        <v>0</v>
      </c>
      <c r="G112" s="2">
        <v>256006.6878891075</v>
      </c>
      <c r="H112" s="2">
        <v>70831.7501014261</v>
      </c>
      <c r="I112" s="8">
        <v>1.4074626085009776</v>
      </c>
      <c r="J112" s="2">
        <v>8609771.750659335</v>
      </c>
      <c r="K112" s="23">
        <v>0.18503105075827322</v>
      </c>
      <c r="L112" s="13">
        <v>420658.7542716161</v>
      </c>
      <c r="M112" s="19">
        <v>0</v>
      </c>
      <c r="N112" s="2">
        <v>0</v>
      </c>
      <c r="O112" s="8">
        <v>1.4042847367107785</v>
      </c>
      <c r="P112" s="2">
        <v>1561472.039921125</v>
      </c>
      <c r="Q112" s="8">
        <v>0.8634782368719417</v>
      </c>
      <c r="R112" s="2">
        <v>1251068.6110740164</v>
      </c>
      <c r="S112" s="18">
        <f t="shared" si="3"/>
        <v>55887210.36722256</v>
      </c>
      <c r="T112" s="36"/>
    </row>
    <row r="113" spans="1:20" ht="12.75">
      <c r="A113" s="4">
        <v>108</v>
      </c>
      <c r="B113" s="1" t="s">
        <v>98</v>
      </c>
      <c r="C113" s="12">
        <v>1.4068082565866469</v>
      </c>
      <c r="D113" s="2">
        <v>67900644.79994152</v>
      </c>
      <c r="E113" s="2">
        <v>538647.0858891475</v>
      </c>
      <c r="F113" s="2">
        <v>0</v>
      </c>
      <c r="G113" s="2">
        <v>400697.6320887678</v>
      </c>
      <c r="H113" s="2">
        <v>115472.45338691567</v>
      </c>
      <c r="I113" s="8">
        <v>2.0292499655249046</v>
      </c>
      <c r="J113" s="2">
        <v>15397306.875489585</v>
      </c>
      <c r="K113" s="23">
        <v>0.30136502981654717</v>
      </c>
      <c r="L113" s="13">
        <v>685138.183586675</v>
      </c>
      <c r="M113" s="19">
        <v>0</v>
      </c>
      <c r="N113" s="2">
        <v>0</v>
      </c>
      <c r="O113" s="8">
        <v>1.9758299567612903</v>
      </c>
      <c r="P113" s="2">
        <v>2196992.6414978458</v>
      </c>
      <c r="Q113" s="8">
        <v>1.4063701391438868</v>
      </c>
      <c r="R113" s="2">
        <v>2037648.966126348</v>
      </c>
      <c r="S113" s="18">
        <f t="shared" si="3"/>
        <v>89272548.63800682</v>
      </c>
      <c r="T113" s="36"/>
    </row>
    <row r="114" spans="1:20" ht="12.75">
      <c r="A114" s="4">
        <v>109</v>
      </c>
      <c r="B114" s="1" t="s">
        <v>99</v>
      </c>
      <c r="C114" s="12">
        <v>0.5246078082746102</v>
      </c>
      <c r="D114" s="2">
        <v>30627392.109851506</v>
      </c>
      <c r="E114" s="2">
        <v>249726.63071797157</v>
      </c>
      <c r="F114" s="2">
        <v>0</v>
      </c>
      <c r="G114" s="2">
        <v>180737.40454007284</v>
      </c>
      <c r="H114" s="2">
        <v>54509.90995659117</v>
      </c>
      <c r="I114" s="8">
        <v>0.7006697362215036</v>
      </c>
      <c r="J114" s="2">
        <v>4915145.607211713</v>
      </c>
      <c r="K114" s="23">
        <v>1.9896599303914029</v>
      </c>
      <c r="L114" s="13">
        <v>4523391.421670209</v>
      </c>
      <c r="M114" s="19">
        <v>0</v>
      </c>
      <c r="N114" s="2">
        <v>0</v>
      </c>
      <c r="O114" s="8">
        <v>0.9445211445911563</v>
      </c>
      <c r="P114" s="2">
        <v>1050245.2386172607</v>
      </c>
      <c r="Q114" s="8">
        <v>1.1713898367880098</v>
      </c>
      <c r="R114" s="2">
        <v>1697192.811072474</v>
      </c>
      <c r="S114" s="18">
        <f t="shared" si="3"/>
        <v>43298341.13363779</v>
      </c>
      <c r="T114" s="36"/>
    </row>
    <row r="115" spans="1:20" ht="12.75">
      <c r="A115" s="4">
        <v>110</v>
      </c>
      <c r="B115" s="1" t="s">
        <v>100</v>
      </c>
      <c r="C115" s="12">
        <v>0.15742391781278614</v>
      </c>
      <c r="D115" s="2">
        <v>13163258.111601021</v>
      </c>
      <c r="E115" s="2">
        <v>93100.3411854129</v>
      </c>
      <c r="F115" s="2">
        <v>0</v>
      </c>
      <c r="G115" s="2">
        <v>65875.64732455446</v>
      </c>
      <c r="H115" s="2">
        <v>20613.22713889279</v>
      </c>
      <c r="I115" s="8">
        <v>0.103339352111555</v>
      </c>
      <c r="J115" s="2">
        <v>1143031.1890246347</v>
      </c>
      <c r="K115" s="23">
        <v>0.37831811724833964</v>
      </c>
      <c r="L115" s="13">
        <v>860087.143578814</v>
      </c>
      <c r="M115" s="19">
        <v>0</v>
      </c>
      <c r="N115" s="2">
        <v>0</v>
      </c>
      <c r="O115" s="8">
        <v>0.17961504601196668</v>
      </c>
      <c r="P115" s="2">
        <v>199720.0887860933</v>
      </c>
      <c r="Q115" s="8">
        <v>0.22283411827577929</v>
      </c>
      <c r="R115" s="2">
        <v>322857.90069371136</v>
      </c>
      <c r="S115" s="18">
        <f t="shared" si="3"/>
        <v>15868543.649333136</v>
      </c>
      <c r="T115" s="36"/>
    </row>
    <row r="116" spans="1:20" ht="12.75">
      <c r="A116" s="4">
        <v>111</v>
      </c>
      <c r="B116" s="1" t="s">
        <v>101</v>
      </c>
      <c r="C116" s="12">
        <v>0.6932084284482114</v>
      </c>
      <c r="D116" s="2">
        <v>26487617.86221186</v>
      </c>
      <c r="E116" s="2">
        <v>201238.91275177698</v>
      </c>
      <c r="F116" s="2">
        <v>0</v>
      </c>
      <c r="G116" s="2">
        <v>156312.29993886602</v>
      </c>
      <c r="H116" s="2">
        <v>41860.204346246566</v>
      </c>
      <c r="I116" s="8">
        <v>0.8853233189839173</v>
      </c>
      <c r="J116" s="2">
        <v>5319106.708259139</v>
      </c>
      <c r="K116" s="23">
        <v>2.408001427821281</v>
      </c>
      <c r="L116" s="13">
        <v>5474469.699871612</v>
      </c>
      <c r="M116" s="19">
        <v>0</v>
      </c>
      <c r="N116" s="2">
        <v>0</v>
      </c>
      <c r="O116" s="8">
        <v>1.1309058314283964</v>
      </c>
      <c r="P116" s="2">
        <v>1257492.7216650993</v>
      </c>
      <c r="Q116" s="8">
        <v>1.3597017795754938</v>
      </c>
      <c r="R116" s="2">
        <v>1970032.5314633963</v>
      </c>
      <c r="S116" s="18">
        <f t="shared" si="3"/>
        <v>40908130.940508</v>
      </c>
      <c r="T116" s="36"/>
    </row>
    <row r="117" spans="1:20" ht="12.75">
      <c r="A117" s="4">
        <v>112</v>
      </c>
      <c r="B117" s="1" t="s">
        <v>102</v>
      </c>
      <c r="C117" s="12">
        <v>0.5952996029649044</v>
      </c>
      <c r="D117" s="2">
        <v>22721428.138038196</v>
      </c>
      <c r="E117" s="2">
        <v>172585.02534017555</v>
      </c>
      <c r="F117" s="2">
        <v>0</v>
      </c>
      <c r="G117" s="2">
        <v>134086.7656749424</v>
      </c>
      <c r="H117" s="2">
        <v>35893.763263665154</v>
      </c>
      <c r="I117" s="8">
        <v>0</v>
      </c>
      <c r="J117" s="2">
        <v>1065783.62973333</v>
      </c>
      <c r="K117" s="23">
        <v>2.2210899062062386</v>
      </c>
      <c r="L117" s="13">
        <v>5049535.790025778</v>
      </c>
      <c r="M117" s="19">
        <v>0</v>
      </c>
      <c r="N117" s="2">
        <v>0</v>
      </c>
      <c r="O117" s="8">
        <v>1.0350509418195295</v>
      </c>
      <c r="P117" s="2">
        <v>1150908.404324621</v>
      </c>
      <c r="Q117" s="8">
        <v>1.2158192036966073</v>
      </c>
      <c r="R117" s="2">
        <v>1761565.2341118755</v>
      </c>
      <c r="S117" s="18">
        <f t="shared" si="3"/>
        <v>32091786.750512585</v>
      </c>
      <c r="T117" s="36"/>
    </row>
    <row r="118" spans="1:20" ht="12.75">
      <c r="A118" s="4">
        <v>113</v>
      </c>
      <c r="B118" s="1" t="s">
        <v>103</v>
      </c>
      <c r="C118" s="12">
        <v>0.11867400867879543</v>
      </c>
      <c r="D118" s="2">
        <v>5980189.080209548</v>
      </c>
      <c r="E118" s="2">
        <v>47761.624664392235</v>
      </c>
      <c r="F118" s="2">
        <v>0</v>
      </c>
      <c r="G118" s="2">
        <v>35290.402450037545</v>
      </c>
      <c r="H118" s="2">
        <v>10285.240139244535</v>
      </c>
      <c r="I118" s="8">
        <v>0</v>
      </c>
      <c r="J118" s="2">
        <v>392669.827922752</v>
      </c>
      <c r="K118" s="23">
        <v>0.3673720031604528</v>
      </c>
      <c r="L118" s="13">
        <v>835201.7057160579</v>
      </c>
      <c r="M118" s="19">
        <v>0</v>
      </c>
      <c r="N118" s="2">
        <v>0</v>
      </c>
      <c r="O118" s="8">
        <v>0.17368281996025475</v>
      </c>
      <c r="P118" s="2">
        <v>193123.8445401177</v>
      </c>
      <c r="Q118" s="8">
        <v>0.21289442486959403</v>
      </c>
      <c r="R118" s="2">
        <v>308456.5667710106</v>
      </c>
      <c r="S118" s="18">
        <f t="shared" si="3"/>
        <v>7802978.292413159</v>
      </c>
      <c r="T118" s="36"/>
    </row>
    <row r="119" spans="1:20" ht="12.75">
      <c r="A119" s="4">
        <v>114</v>
      </c>
      <c r="B119" s="1" t="s">
        <v>104</v>
      </c>
      <c r="C119" s="12">
        <v>0.2936441763329573</v>
      </c>
      <c r="D119" s="2">
        <v>13080025.812042266</v>
      </c>
      <c r="E119" s="2">
        <v>102369.23812871742</v>
      </c>
      <c r="F119" s="2">
        <v>0</v>
      </c>
      <c r="G119" s="2">
        <v>77188.71653694389</v>
      </c>
      <c r="H119" s="2">
        <v>21744.64997966785</v>
      </c>
      <c r="I119" s="8">
        <v>0.4314276070161447</v>
      </c>
      <c r="J119" s="2">
        <v>2845490.1617162395</v>
      </c>
      <c r="K119" s="23">
        <v>0.05804912620153517</v>
      </c>
      <c r="L119" s="13">
        <v>131971.75833149606</v>
      </c>
      <c r="M119" s="19">
        <v>0</v>
      </c>
      <c r="N119" s="2">
        <v>0</v>
      </c>
      <c r="O119" s="8">
        <v>0.4624378756188272</v>
      </c>
      <c r="P119" s="2">
        <v>514200.4282341206</v>
      </c>
      <c r="Q119" s="8">
        <v>0.2708959222738308</v>
      </c>
      <c r="R119" s="2">
        <v>392493.2566366444</v>
      </c>
      <c r="S119" s="18">
        <f t="shared" si="3"/>
        <v>17165484.0216061</v>
      </c>
      <c r="T119" s="36"/>
    </row>
    <row r="120" spans="1:20" ht="12.75">
      <c r="A120" s="4">
        <v>115</v>
      </c>
      <c r="B120" s="1" t="s">
        <v>105</v>
      </c>
      <c r="C120" s="12">
        <v>0.22252780576455267</v>
      </c>
      <c r="D120" s="2">
        <v>11556186.717544697</v>
      </c>
      <c r="E120" s="2">
        <v>92713.36583961127</v>
      </c>
      <c r="F120" s="2">
        <v>0</v>
      </c>
      <c r="G120" s="2">
        <v>68195.45793730188</v>
      </c>
      <c r="H120" s="2">
        <v>20025.258536641904</v>
      </c>
      <c r="I120" s="8">
        <v>0.1548689351837342</v>
      </c>
      <c r="J120" s="2">
        <v>1562860.7180375648</v>
      </c>
      <c r="K120" s="23">
        <v>0.7352637566579401</v>
      </c>
      <c r="L120" s="13">
        <v>1671585.0375884457</v>
      </c>
      <c r="M120" s="19">
        <v>0</v>
      </c>
      <c r="N120" s="2">
        <v>0</v>
      </c>
      <c r="O120" s="8">
        <v>0.3463358963562677</v>
      </c>
      <c r="P120" s="2">
        <v>385102.6821298512</v>
      </c>
      <c r="Q120" s="8">
        <v>0.42003234007206935</v>
      </c>
      <c r="R120" s="2">
        <v>608572.6933938528</v>
      </c>
      <c r="S120" s="18">
        <f t="shared" si="3"/>
        <v>15965241.931007966</v>
      </c>
      <c r="T120" s="36"/>
    </row>
    <row r="121" spans="1:20" ht="12.75">
      <c r="A121" s="4">
        <v>116</v>
      </c>
      <c r="B121" s="1" t="s">
        <v>106</v>
      </c>
      <c r="C121" s="12">
        <v>0.17443126062132142</v>
      </c>
      <c r="D121" s="2">
        <v>8906173.279056089</v>
      </c>
      <c r="E121" s="2">
        <v>71272.3554229089</v>
      </c>
      <c r="F121" s="2">
        <v>0</v>
      </c>
      <c r="G121" s="2">
        <v>52557.23214052402</v>
      </c>
      <c r="H121" s="2">
        <v>15368.48465359036</v>
      </c>
      <c r="I121" s="8">
        <v>0.2064105274778333</v>
      </c>
      <c r="J121" s="2">
        <v>1560141.368173988</v>
      </c>
      <c r="K121" s="23">
        <v>0.6131424291767936</v>
      </c>
      <c r="L121" s="13">
        <v>1393948.3637561852</v>
      </c>
      <c r="M121" s="19">
        <v>0</v>
      </c>
      <c r="N121" s="2">
        <v>0</v>
      </c>
      <c r="O121" s="8">
        <v>0.29050701994111294</v>
      </c>
      <c r="P121" s="2">
        <v>323024.65246567887</v>
      </c>
      <c r="Q121" s="8">
        <v>0.3583171952983969</v>
      </c>
      <c r="R121" s="2">
        <v>519155.40740187146</v>
      </c>
      <c r="S121" s="18">
        <f t="shared" si="3"/>
        <v>12841641.143070836</v>
      </c>
      <c r="T121" s="36"/>
    </row>
    <row r="122" spans="1:20" ht="12.75">
      <c r="A122" s="4">
        <v>117</v>
      </c>
      <c r="B122" s="1" t="s">
        <v>107</v>
      </c>
      <c r="C122" s="12">
        <v>0.25614785670531387</v>
      </c>
      <c r="D122" s="2">
        <v>11291288.4120436</v>
      </c>
      <c r="E122" s="2">
        <v>88206.24267026965</v>
      </c>
      <c r="F122" s="2">
        <v>0</v>
      </c>
      <c r="G122" s="2">
        <v>66632.94954979648</v>
      </c>
      <c r="H122" s="2">
        <v>18712.32482440329</v>
      </c>
      <c r="I122" s="8">
        <v>0.08236245506604048</v>
      </c>
      <c r="J122" s="2">
        <v>924801.0503172746</v>
      </c>
      <c r="K122" s="23">
        <v>0.38353040110477027</v>
      </c>
      <c r="L122" s="13">
        <v>871937.0078311691</v>
      </c>
      <c r="M122" s="19">
        <v>0</v>
      </c>
      <c r="N122" s="2">
        <v>0</v>
      </c>
      <c r="O122" s="8">
        <v>0.18308389957046955</v>
      </c>
      <c r="P122" s="2">
        <v>203577.22523469568</v>
      </c>
      <c r="Q122" s="8">
        <v>0.23062609956740762</v>
      </c>
      <c r="R122" s="2">
        <v>334147.47673137346</v>
      </c>
      <c r="S122" s="18">
        <f t="shared" si="3"/>
        <v>13799302.68920258</v>
      </c>
      <c r="T122" s="36"/>
    </row>
    <row r="123" spans="1:20" ht="12.75">
      <c r="A123" s="4">
        <v>118</v>
      </c>
      <c r="B123" s="1" t="s">
        <v>108</v>
      </c>
      <c r="C123" s="12">
        <v>0.07855037480272989</v>
      </c>
      <c r="D123" s="2">
        <v>4938309.539493391</v>
      </c>
      <c r="E123" s="2">
        <v>40636.83567956911</v>
      </c>
      <c r="F123" s="2">
        <v>0</v>
      </c>
      <c r="G123" s="2">
        <v>29141.686252938693</v>
      </c>
      <c r="H123" s="2">
        <v>8922.208183469038</v>
      </c>
      <c r="I123" s="8">
        <v>0</v>
      </c>
      <c r="J123" s="2">
        <v>776334.073455359</v>
      </c>
      <c r="K123" s="23">
        <v>0.2821258350933522</v>
      </c>
      <c r="L123" s="13">
        <v>641398.845501084</v>
      </c>
      <c r="M123" s="19">
        <v>0</v>
      </c>
      <c r="N123" s="2">
        <v>0</v>
      </c>
      <c r="O123" s="8">
        <v>0.13340303122929076</v>
      </c>
      <c r="P123" s="2">
        <v>148335.37519831632</v>
      </c>
      <c r="Q123" s="8">
        <v>0.16359880707253127</v>
      </c>
      <c r="R123" s="2">
        <v>237033.57374593773</v>
      </c>
      <c r="S123" s="18">
        <f t="shared" si="3"/>
        <v>6820112.137510066</v>
      </c>
      <c r="T123" s="36"/>
    </row>
    <row r="124" spans="1:20" ht="12.75">
      <c r="A124" s="4">
        <v>119</v>
      </c>
      <c r="B124" s="1" t="s">
        <v>109</v>
      </c>
      <c r="C124" s="12">
        <v>0.08142041268859551</v>
      </c>
      <c r="D124" s="2">
        <v>4877833.6154201</v>
      </c>
      <c r="E124" s="2">
        <v>39903.46409869833</v>
      </c>
      <c r="F124" s="2">
        <v>0</v>
      </c>
      <c r="G124" s="2">
        <v>28784.879403303938</v>
      </c>
      <c r="H124" s="2">
        <v>8728.438654746455</v>
      </c>
      <c r="I124" s="8">
        <v>0</v>
      </c>
      <c r="J124" s="2">
        <v>367204.269882155</v>
      </c>
      <c r="K124" s="23">
        <v>0.1964851742381378</v>
      </c>
      <c r="L124" s="13">
        <v>446699.1258447514</v>
      </c>
      <c r="M124" s="19">
        <v>0</v>
      </c>
      <c r="N124" s="2">
        <v>0</v>
      </c>
      <c r="O124" s="8">
        <v>0.0931383270890849</v>
      </c>
      <c r="P124" s="2">
        <v>103563.67892688078</v>
      </c>
      <c r="Q124" s="8">
        <v>0.11503200781561182</v>
      </c>
      <c r="R124" s="2">
        <v>166666.5447970936</v>
      </c>
      <c r="S124" s="18">
        <f t="shared" si="3"/>
        <v>6039384.01702773</v>
      </c>
      <c r="T124" s="36"/>
    </row>
    <row r="125" spans="1:20" ht="12.75">
      <c r="A125" s="4">
        <v>120</v>
      </c>
      <c r="B125" s="6" t="s">
        <v>144</v>
      </c>
      <c r="C125" s="11">
        <v>0.02112610731831317</v>
      </c>
      <c r="D125" s="2">
        <v>1120944.1846962331</v>
      </c>
      <c r="E125" s="2">
        <v>9021.382438687244</v>
      </c>
      <c r="F125" s="2">
        <v>0</v>
      </c>
      <c r="G125" s="2">
        <v>6614.916009955228</v>
      </c>
      <c r="H125" s="2">
        <v>1952.56145960986</v>
      </c>
      <c r="I125" s="8">
        <v>0</v>
      </c>
      <c r="J125" s="2">
        <v>438943.3185592733</v>
      </c>
      <c r="K125" s="22">
        <v>0.06569087072448507</v>
      </c>
      <c r="L125" s="13">
        <v>149344.8787797261</v>
      </c>
      <c r="M125" s="19">
        <v>0</v>
      </c>
      <c r="N125" s="2">
        <v>0</v>
      </c>
      <c r="O125" s="8">
        <v>0.03208236006547338</v>
      </c>
      <c r="P125" s="2">
        <v>35673.46913864257</v>
      </c>
      <c r="Q125" s="8">
        <v>0.04293938038545827</v>
      </c>
      <c r="R125" s="2">
        <v>62213.62471603452</v>
      </c>
      <c r="S125" s="18">
        <f t="shared" si="3"/>
        <v>1824708.335798162</v>
      </c>
      <c r="T125" s="36"/>
    </row>
    <row r="126" spans="1:20" ht="12.75">
      <c r="A126" s="4">
        <v>121</v>
      </c>
      <c r="B126" s="6" t="s">
        <v>112</v>
      </c>
      <c r="C126" s="11">
        <v>0.13301693837081918</v>
      </c>
      <c r="D126" s="2">
        <v>7328912.651557563</v>
      </c>
      <c r="E126" s="2">
        <v>59297.515438413975</v>
      </c>
      <c r="F126" s="2">
        <v>0</v>
      </c>
      <c r="G126" s="2">
        <v>43249.28668252389</v>
      </c>
      <c r="H126" s="2">
        <v>12878.825424140212</v>
      </c>
      <c r="I126" s="8">
        <v>0.16563954295246763</v>
      </c>
      <c r="J126" s="2">
        <v>1008301.7053532602</v>
      </c>
      <c r="K126" s="22">
        <v>0.44284636579425296</v>
      </c>
      <c r="L126" s="13">
        <v>1006788.8595200744</v>
      </c>
      <c r="M126" s="19">
        <v>0</v>
      </c>
      <c r="N126" s="2">
        <v>0</v>
      </c>
      <c r="O126" s="8">
        <v>0.2162790111381786</v>
      </c>
      <c r="P126" s="2">
        <v>240488.00067789227</v>
      </c>
      <c r="Q126" s="8">
        <v>0.28947018578746786</v>
      </c>
      <c r="R126" s="2">
        <v>419404.96913088183</v>
      </c>
      <c r="S126" s="18">
        <f t="shared" si="3"/>
        <v>10119321.81378475</v>
      </c>
      <c r="T126" s="36"/>
    </row>
    <row r="127" spans="1:20" ht="12.75">
      <c r="A127" s="4">
        <v>122</v>
      </c>
      <c r="B127" s="6" t="s">
        <v>113</v>
      </c>
      <c r="C127" s="11">
        <v>0.3270896347079236</v>
      </c>
      <c r="D127" s="2">
        <v>14242216.87823674</v>
      </c>
      <c r="E127" s="2">
        <v>111012.58100541099</v>
      </c>
      <c r="F127" s="2">
        <v>0</v>
      </c>
      <c r="G127" s="2">
        <v>84047.25074446821</v>
      </c>
      <c r="H127" s="2">
        <v>23514.527118470207</v>
      </c>
      <c r="I127" s="8">
        <v>0.4578977257174692</v>
      </c>
      <c r="J127" s="2">
        <v>2406536.1026581917</v>
      </c>
      <c r="K127" s="22">
        <v>0.9114247487461198</v>
      </c>
      <c r="L127" s="13">
        <v>2072078.1611986854</v>
      </c>
      <c r="M127" s="19">
        <v>0</v>
      </c>
      <c r="N127" s="2">
        <v>0</v>
      </c>
      <c r="O127" s="8">
        <v>0.4451251237709306</v>
      </c>
      <c r="P127" s="2">
        <v>494949.78964361444</v>
      </c>
      <c r="Q127" s="8">
        <v>0.5957603171873187</v>
      </c>
      <c r="R127" s="2">
        <v>863179.8703539204</v>
      </c>
      <c r="S127" s="18">
        <f t="shared" si="3"/>
        <v>20297535.160959505</v>
      </c>
      <c r="T127" s="36"/>
    </row>
    <row r="128" spans="1:20" ht="12.75">
      <c r="A128" s="4">
        <v>123</v>
      </c>
      <c r="B128" s="6" t="s">
        <v>111</v>
      </c>
      <c r="C128" s="11">
        <v>0.3948336414214338</v>
      </c>
      <c r="D128" s="2">
        <v>12934318.417682908</v>
      </c>
      <c r="E128" s="2">
        <v>94803.07325007048</v>
      </c>
      <c r="F128" s="2">
        <v>0</v>
      </c>
      <c r="G128" s="2">
        <v>76330.77793993587</v>
      </c>
      <c r="H128" s="2">
        <v>19198.78415400917</v>
      </c>
      <c r="I128" s="8">
        <v>0.26316512670715475</v>
      </c>
      <c r="J128" s="2">
        <v>1366195.787156852</v>
      </c>
      <c r="K128" s="22">
        <v>0.6036302358223555</v>
      </c>
      <c r="L128" s="13">
        <v>1372322.872302342</v>
      </c>
      <c r="M128" s="19">
        <v>0</v>
      </c>
      <c r="N128" s="2">
        <v>0</v>
      </c>
      <c r="O128" s="8">
        <v>0.29480325589353373</v>
      </c>
      <c r="P128" s="2">
        <v>327801.783585342</v>
      </c>
      <c r="Q128" s="8">
        <v>0.3945678908238155</v>
      </c>
      <c r="R128" s="2">
        <v>571677.9903285081</v>
      </c>
      <c r="S128" s="18">
        <f t="shared" si="3"/>
        <v>16762649.486399967</v>
      </c>
      <c r="T128" s="36"/>
    </row>
    <row r="129" spans="1:20" ht="12.75">
      <c r="A129" s="4"/>
      <c r="B129" s="7" t="s">
        <v>110</v>
      </c>
      <c r="C129" s="9">
        <f aca="true" t="shared" si="4" ref="C129:J129">SUM(C7:C128)</f>
        <v>100.00000000000001</v>
      </c>
      <c r="D129" s="3">
        <f t="shared" si="4"/>
        <v>4458956875.800003</v>
      </c>
      <c r="E129" s="3">
        <f t="shared" si="4"/>
        <v>34903807.399999976</v>
      </c>
      <c r="F129" s="3">
        <f t="shared" si="4"/>
        <v>0</v>
      </c>
      <c r="G129" s="3">
        <f t="shared" si="4"/>
        <v>26313490.39999999</v>
      </c>
      <c r="H129" s="3">
        <f t="shared" si="4"/>
        <v>7414977.599999999</v>
      </c>
      <c r="I129" s="9">
        <f t="shared" si="4"/>
        <v>99.99999999999996</v>
      </c>
      <c r="J129" s="3">
        <f t="shared" si="4"/>
        <v>788576140.9999999</v>
      </c>
      <c r="K129" s="9">
        <f aca="true" t="shared" si="5" ref="K129:S129">SUM(K7:K128)</f>
        <v>99.99999999999999</v>
      </c>
      <c r="L129" s="14">
        <f t="shared" si="5"/>
        <v>227344952.4000001</v>
      </c>
      <c r="M129" s="9">
        <f t="shared" si="5"/>
        <v>99.99999999999999</v>
      </c>
      <c r="N129" s="3">
        <f t="shared" si="5"/>
        <v>15337008.4</v>
      </c>
      <c r="O129" s="9">
        <f t="shared" si="5"/>
        <v>100</v>
      </c>
      <c r="P129" s="3">
        <f t="shared" si="5"/>
        <v>111193406.80000001</v>
      </c>
      <c r="Q129" s="9">
        <f t="shared" si="5"/>
        <v>99.99999999999997</v>
      </c>
      <c r="R129" s="3">
        <f t="shared" si="5"/>
        <v>144887104</v>
      </c>
      <c r="S129" s="3">
        <f t="shared" si="5"/>
        <v>5814927763.800001</v>
      </c>
      <c r="T129" s="36"/>
    </row>
    <row r="130" ht="12.75"/>
    <row r="131" ht="12.75">
      <c r="A131" s="41" t="s">
        <v>146</v>
      </c>
    </row>
    <row r="132" ht="12.75">
      <c r="S132" s="39"/>
    </row>
    <row r="133" ht="12.75" hidden="1"/>
    <row r="134" ht="12.75" hidden="1"/>
    <row r="135" ht="12.75" hidden="1">
      <c r="S135" s="40"/>
    </row>
  </sheetData>
  <sheetProtection/>
  <mergeCells count="7">
    <mergeCell ref="B2:S2"/>
    <mergeCell ref="K4:L4"/>
    <mergeCell ref="M4:N4"/>
    <mergeCell ref="O4:P4"/>
    <mergeCell ref="Q4:R4"/>
    <mergeCell ref="I4:J4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Roberto Velázquez Córdoba</cp:lastModifiedBy>
  <cp:lastPrinted>2016-01-11T21:04:19Z</cp:lastPrinted>
  <dcterms:created xsi:type="dcterms:W3CDTF">2008-02-09T18:40:21Z</dcterms:created>
  <dcterms:modified xsi:type="dcterms:W3CDTF">2017-03-02T17:53:45Z</dcterms:modified>
  <cp:category/>
  <cp:version/>
  <cp:contentType/>
  <cp:contentStatus/>
</cp:coreProperties>
</file>