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40" windowHeight="12450"/>
  </bookViews>
  <sheets>
    <sheet name="03-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2" i="1" l="1"/>
  <c r="R132" i="1"/>
  <c r="Q132" i="1"/>
  <c r="P132" i="1"/>
  <c r="M132" i="1"/>
  <c r="L132" i="1"/>
  <c r="K132" i="1"/>
  <c r="J132" i="1"/>
  <c r="I132" i="1"/>
  <c r="H132" i="1"/>
  <c r="G132" i="1"/>
  <c r="F132" i="1"/>
  <c r="E132" i="1"/>
  <c r="D132" i="1"/>
  <c r="T131" i="1"/>
  <c r="N131" i="1"/>
  <c r="T130" i="1"/>
  <c r="N130" i="1"/>
  <c r="T129" i="1"/>
  <c r="N129" i="1"/>
  <c r="T128" i="1"/>
  <c r="N128" i="1"/>
  <c r="T127" i="1"/>
  <c r="N127" i="1"/>
  <c r="T126" i="1"/>
  <c r="N126" i="1"/>
  <c r="T125" i="1"/>
  <c r="N125" i="1"/>
  <c r="T124" i="1"/>
  <c r="N124" i="1"/>
  <c r="T123" i="1"/>
  <c r="N123" i="1"/>
  <c r="T122" i="1"/>
  <c r="N122" i="1"/>
  <c r="T121" i="1"/>
  <c r="N121" i="1"/>
  <c r="T120" i="1"/>
  <c r="N120" i="1"/>
  <c r="T119" i="1"/>
  <c r="N119" i="1"/>
  <c r="T118" i="1"/>
  <c r="N118" i="1"/>
  <c r="T117" i="1"/>
  <c r="N117" i="1"/>
  <c r="T116" i="1"/>
  <c r="N116" i="1"/>
  <c r="T115" i="1"/>
  <c r="N115" i="1"/>
  <c r="T114" i="1"/>
  <c r="N114" i="1"/>
  <c r="T113" i="1"/>
  <c r="N113" i="1"/>
  <c r="T112" i="1"/>
  <c r="N112" i="1"/>
  <c r="T111" i="1"/>
  <c r="N111" i="1"/>
  <c r="T110" i="1"/>
  <c r="N110" i="1"/>
  <c r="T109" i="1"/>
  <c r="N109" i="1"/>
  <c r="T108" i="1"/>
  <c r="N108" i="1"/>
  <c r="T107" i="1"/>
  <c r="N107" i="1"/>
  <c r="T106" i="1"/>
  <c r="N106" i="1"/>
  <c r="T105" i="1"/>
  <c r="N105" i="1"/>
  <c r="T104" i="1"/>
  <c r="N104" i="1"/>
  <c r="T103" i="1"/>
  <c r="N103" i="1"/>
  <c r="T102" i="1"/>
  <c r="N102" i="1"/>
  <c r="T101" i="1"/>
  <c r="N101" i="1"/>
  <c r="T100" i="1"/>
  <c r="N100" i="1"/>
  <c r="T99" i="1"/>
  <c r="N99" i="1"/>
  <c r="T98" i="1"/>
  <c r="N98" i="1"/>
  <c r="T97" i="1"/>
  <c r="N97" i="1"/>
  <c r="T96" i="1"/>
  <c r="N96" i="1"/>
  <c r="T95" i="1"/>
  <c r="N95" i="1"/>
  <c r="T94" i="1"/>
  <c r="N94" i="1"/>
  <c r="T93" i="1"/>
  <c r="N93" i="1"/>
  <c r="T92" i="1"/>
  <c r="N92" i="1"/>
  <c r="T91" i="1"/>
  <c r="N91" i="1"/>
  <c r="T90" i="1"/>
  <c r="N90" i="1"/>
  <c r="T89" i="1"/>
  <c r="N89" i="1"/>
  <c r="T88" i="1"/>
  <c r="N88" i="1"/>
  <c r="T87" i="1"/>
  <c r="N87" i="1"/>
  <c r="T86" i="1"/>
  <c r="N86" i="1"/>
  <c r="T85" i="1"/>
  <c r="N85" i="1"/>
  <c r="T84" i="1"/>
  <c r="N84" i="1"/>
  <c r="T83" i="1"/>
  <c r="N83" i="1"/>
  <c r="T82" i="1"/>
  <c r="N82" i="1"/>
  <c r="T81" i="1"/>
  <c r="N81" i="1"/>
  <c r="T80" i="1"/>
  <c r="N80" i="1"/>
  <c r="T79" i="1"/>
  <c r="N79" i="1"/>
  <c r="T78" i="1"/>
  <c r="N78" i="1"/>
  <c r="T77" i="1"/>
  <c r="N77" i="1"/>
  <c r="T76" i="1"/>
  <c r="N76" i="1"/>
  <c r="T75" i="1"/>
  <c r="N75" i="1"/>
  <c r="T74" i="1"/>
  <c r="N74" i="1"/>
  <c r="T73" i="1"/>
  <c r="N73" i="1"/>
  <c r="T72" i="1"/>
  <c r="N72" i="1"/>
  <c r="T71" i="1"/>
  <c r="N71" i="1"/>
  <c r="T70" i="1"/>
  <c r="N70" i="1"/>
  <c r="T69" i="1"/>
  <c r="N69" i="1"/>
  <c r="T68" i="1"/>
  <c r="N68" i="1"/>
  <c r="T67" i="1"/>
  <c r="N67" i="1"/>
  <c r="T66" i="1"/>
  <c r="N66" i="1"/>
  <c r="T65" i="1"/>
  <c r="N65" i="1"/>
  <c r="T64" i="1"/>
  <c r="N64" i="1"/>
  <c r="T63" i="1"/>
  <c r="N63" i="1"/>
  <c r="T62" i="1"/>
  <c r="N62" i="1"/>
  <c r="T61" i="1"/>
  <c r="N61" i="1"/>
  <c r="T60" i="1"/>
  <c r="N60" i="1"/>
  <c r="T59" i="1"/>
  <c r="N59" i="1"/>
  <c r="T58" i="1"/>
  <c r="N58" i="1"/>
  <c r="T57" i="1"/>
  <c r="N57" i="1"/>
  <c r="T56" i="1"/>
  <c r="N56" i="1"/>
  <c r="T55" i="1"/>
  <c r="N55" i="1"/>
  <c r="T54" i="1"/>
  <c r="N54" i="1"/>
  <c r="T53" i="1"/>
  <c r="N53" i="1"/>
  <c r="T52" i="1"/>
  <c r="N52" i="1"/>
  <c r="T51" i="1"/>
  <c r="N51" i="1"/>
  <c r="T50" i="1"/>
  <c r="N50" i="1"/>
  <c r="T49" i="1"/>
  <c r="N49" i="1"/>
  <c r="T48" i="1"/>
  <c r="N48" i="1"/>
  <c r="T47" i="1"/>
  <c r="N47" i="1"/>
  <c r="T46" i="1"/>
  <c r="N46" i="1"/>
  <c r="T45" i="1"/>
  <c r="N45" i="1"/>
  <c r="T44" i="1"/>
  <c r="N44" i="1"/>
  <c r="T43" i="1"/>
  <c r="N43" i="1"/>
  <c r="T42" i="1"/>
  <c r="N42" i="1"/>
  <c r="T41" i="1"/>
  <c r="N41" i="1"/>
  <c r="T40" i="1"/>
  <c r="N40" i="1"/>
  <c r="T39" i="1"/>
  <c r="N39" i="1"/>
  <c r="T38" i="1"/>
  <c r="N38" i="1"/>
  <c r="T37" i="1"/>
  <c r="N37" i="1"/>
  <c r="T36" i="1"/>
  <c r="N36" i="1"/>
  <c r="T35" i="1"/>
  <c r="N35" i="1"/>
  <c r="T34" i="1"/>
  <c r="N34" i="1"/>
  <c r="T33" i="1"/>
  <c r="N33" i="1"/>
  <c r="T32" i="1"/>
  <c r="N32" i="1"/>
  <c r="T31" i="1"/>
  <c r="N31" i="1"/>
  <c r="T30" i="1"/>
  <c r="N30" i="1"/>
  <c r="T29" i="1"/>
  <c r="N29" i="1"/>
  <c r="T28" i="1"/>
  <c r="N28" i="1"/>
  <c r="T27" i="1"/>
  <c r="N27" i="1"/>
  <c r="T26" i="1"/>
  <c r="N26" i="1"/>
  <c r="T25" i="1"/>
  <c r="N25" i="1"/>
  <c r="T24" i="1"/>
  <c r="N24" i="1"/>
  <c r="T23" i="1"/>
  <c r="N23" i="1"/>
  <c r="T22" i="1"/>
  <c r="N22" i="1"/>
  <c r="T21" i="1"/>
  <c r="N21" i="1"/>
  <c r="T20" i="1"/>
  <c r="N20" i="1"/>
  <c r="T19" i="1"/>
  <c r="N19" i="1"/>
  <c r="T18" i="1"/>
  <c r="N18" i="1"/>
  <c r="T17" i="1"/>
  <c r="N17" i="1"/>
  <c r="T16" i="1"/>
  <c r="N16" i="1"/>
  <c r="T15" i="1"/>
  <c r="N15" i="1"/>
  <c r="T14" i="1"/>
  <c r="N14" i="1"/>
  <c r="T13" i="1"/>
  <c r="N13" i="1"/>
  <c r="T12" i="1"/>
  <c r="N12" i="1"/>
  <c r="T11" i="1"/>
  <c r="N11" i="1"/>
  <c r="T10" i="1"/>
  <c r="N10" i="1"/>
  <c r="T9" i="1"/>
  <c r="N9" i="1"/>
  <c r="T8" i="1"/>
  <c r="N8" i="1"/>
  <c r="T7" i="1"/>
  <c r="C132" i="1"/>
  <c r="T132" i="1" l="1"/>
  <c r="N7" i="1"/>
  <c r="N132" i="1" l="1"/>
</calcChain>
</file>

<file path=xl/sharedStrings.xml><?xml version="1.0" encoding="utf-8"?>
<sst xmlns="http://schemas.openxmlformats.org/spreadsheetml/2006/main" count="163" uniqueCount="159">
  <si>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</si>
  <si>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Marzo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2024</t>
    </r>
  </si>
  <si>
    <t xml:space="preserve">Cifras en pesos </t>
  </si>
  <si>
    <t>FEIEF</t>
  </si>
  <si>
    <t>Cve.</t>
  </si>
  <si>
    <t>Municipio</t>
  </si>
  <si>
    <t>FGP</t>
  </si>
  <si>
    <t>FFM</t>
  </si>
  <si>
    <t>ISAN</t>
  </si>
  <si>
    <t>IEPS</t>
  </si>
  <si>
    <t>FOFIR</t>
  </si>
  <si>
    <t>IVFGyD</t>
  </si>
  <si>
    <t>FoCo</t>
  </si>
  <si>
    <t>FoCo ISAN</t>
  </si>
  <si>
    <t>FEXHI</t>
  </si>
  <si>
    <t>ISR EBI</t>
  </si>
  <si>
    <t>ISR 3B LCF</t>
  </si>
  <si>
    <t>TOTAL</t>
  </si>
  <si>
    <t>Compensación sobre 
Participaciones 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</si>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</sst>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8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1" applyNumberFormat="1" applyFont="1" applyFill="1" applyAlignment="1">
      <alignment vertical="center"/>
    </xf>
    <xf numFmtId="3" fontId="9" fillId="2" borderId="0" xfId="1" applyNumberFormat="1" applyFont="1" applyFill="1" applyAlignment="1">
      <alignment vertical="center"/>
    </xf>
    <xf numFmtId="164" fontId="11" fillId="2" borderId="0" xfId="2" applyNumberFormat="1" applyFont="1" applyFill="1" applyAlignment="1">
      <alignment vertical="center" wrapText="1"/>
    </xf>
    <xf numFmtId="43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3" applyFont="1" applyFill="1" applyBorder="1" applyAlignment="1" applyProtection="1">
      <alignment vertical="center" wrapText="1"/>
    </xf>
    <xf numFmtId="3" fontId="13" fillId="2" borderId="4" xfId="3" applyNumberFormat="1" applyFont="1" applyFill="1" applyBorder="1" applyAlignment="1" applyProtection="1">
      <alignment vertical="center" wrapText="1"/>
    </xf>
    <xf numFmtId="3" fontId="13" fillId="2" borderId="4" xfId="3" applyNumberFormat="1" applyFont="1" applyFill="1" applyBorder="1" applyAlignment="1" applyProtection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3" fillId="2" borderId="4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right" vertical="center"/>
    </xf>
    <xf numFmtId="3" fontId="12" fillId="4" borderId="5" xfId="0" applyNumberFormat="1" applyFont="1" applyFill="1" applyBorder="1" applyAlignment="1">
      <alignment horizontal="right" vertical="center"/>
    </xf>
    <xf numFmtId="3" fontId="15" fillId="4" borderId="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7" fillId="2" borderId="0" xfId="0" applyFont="1" applyFill="1" applyAlignment="1">
      <alignment vertical="center"/>
    </xf>
    <xf numFmtId="41" fontId="8" fillId="2" borderId="0" xfId="1" applyNumberFormat="1" applyFont="1" applyFill="1" applyAlignment="1">
      <alignment horizontal="left" vertical="center"/>
    </xf>
    <xf numFmtId="41" fontId="8" fillId="2" borderId="0" xfId="1" applyNumberFormat="1" applyFont="1" applyFill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tabSelected="1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B7" sqref="B7"/>
    </sheetView>
  </sheetViews>
  <sheetFormatPr baseColWidth="10" defaultColWidth="11.42578125" defaultRowHeight="11.25" x14ac:dyDescent="0.3"/>
  <cols>
    <col min="1" max="1" width="5.5703125" style="27" customWidth="1"/>
    <col min="2" max="2" width="24.42578125" style="27" bestFit="1" customWidth="1"/>
    <col min="3" max="3" width="12.28515625" style="27" customWidth="1"/>
    <col min="4" max="4" width="10.85546875" style="27" customWidth="1"/>
    <col min="5" max="5" width="11.28515625" style="27" customWidth="1"/>
    <col min="6" max="6" width="8.85546875" style="27" customWidth="1"/>
    <col min="7" max="9" width="11.28515625" style="27" customWidth="1"/>
    <col min="10" max="10" width="9.5703125" style="27" customWidth="1"/>
    <col min="11" max="12" width="8.85546875" style="27" customWidth="1"/>
    <col min="13" max="13" width="10.140625" style="27" customWidth="1"/>
    <col min="14" max="14" width="14.85546875" style="27" customWidth="1"/>
    <col min="15" max="15" width="0.85546875" style="27" customWidth="1"/>
    <col min="16" max="16" width="12.28515625" style="27" hidden="1" customWidth="1"/>
    <col min="17" max="17" width="11.28515625" style="27" hidden="1" customWidth="1"/>
    <col min="18" max="18" width="10.42578125" style="27" hidden="1" customWidth="1"/>
    <col min="19" max="19" width="18.28515625" style="27" bestFit="1" customWidth="1"/>
    <col min="20" max="16384" width="11.42578125" style="27"/>
  </cols>
  <sheetData>
    <row r="1" spans="1:21" s="1" customFormat="1" ht="15" x14ac:dyDescent="0.3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"/>
    </row>
    <row r="2" spans="1:21" s="1" customFormat="1" ht="14.25" x14ac:dyDescent="0.3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3"/>
    </row>
    <row r="3" spans="1:21" s="1" customFormat="1" ht="14.25" x14ac:dyDescent="0.3">
      <c r="B3" s="48" t="s">
        <v>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"/>
    </row>
    <row r="4" spans="1:21" s="1" customFormat="1" ht="12.75" customHeight="1" x14ac:dyDescent="0.3">
      <c r="E4" s="5"/>
      <c r="F4" s="6"/>
      <c r="N4" s="7"/>
      <c r="P4" s="7"/>
      <c r="Q4" s="7"/>
      <c r="S4" s="8" t="s">
        <v>3</v>
      </c>
    </row>
    <row r="5" spans="1:21" s="1" customFormat="1" ht="14.25" customHeight="1" x14ac:dyDescent="0.3">
      <c r="A5" s="49" t="s">
        <v>4</v>
      </c>
      <c r="B5" s="49" t="s">
        <v>5</v>
      </c>
      <c r="C5" s="44" t="s">
        <v>6</v>
      </c>
      <c r="D5" s="44" t="s">
        <v>7</v>
      </c>
      <c r="E5" s="44" t="s">
        <v>8</v>
      </c>
      <c r="F5" s="44" t="s">
        <v>9</v>
      </c>
      <c r="G5" s="44" t="s">
        <v>10</v>
      </c>
      <c r="H5" s="44" t="s">
        <v>11</v>
      </c>
      <c r="I5" s="44" t="s">
        <v>12</v>
      </c>
      <c r="J5" s="44" t="s">
        <v>13</v>
      </c>
      <c r="K5" s="44" t="s">
        <v>14</v>
      </c>
      <c r="L5" s="44" t="s">
        <v>15</v>
      </c>
      <c r="M5" s="44" t="s">
        <v>16</v>
      </c>
      <c r="N5" s="38" t="s">
        <v>17</v>
      </c>
      <c r="P5" s="9"/>
      <c r="Q5" s="9"/>
      <c r="R5" s="9"/>
      <c r="S5" s="40" t="s">
        <v>18</v>
      </c>
      <c r="T5" s="38" t="s">
        <v>17</v>
      </c>
    </row>
    <row r="6" spans="1:21" s="8" customFormat="1" ht="14.25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39"/>
      <c r="P6" s="10" t="s">
        <v>6</v>
      </c>
      <c r="Q6" s="10" t="s">
        <v>7</v>
      </c>
      <c r="R6" s="10" t="s">
        <v>10</v>
      </c>
      <c r="S6" s="41"/>
      <c r="T6" s="39"/>
    </row>
    <row r="7" spans="1:21" s="16" customFormat="1" ht="12" customHeight="1" x14ac:dyDescent="0.3">
      <c r="A7" s="11">
        <v>1</v>
      </c>
      <c r="B7" s="12" t="s">
        <v>19</v>
      </c>
      <c r="C7" s="14">
        <v>2033543.38</v>
      </c>
      <c r="D7" s="13">
        <v>283270.88</v>
      </c>
      <c r="E7" s="13">
        <v>18695.77</v>
      </c>
      <c r="F7" s="13">
        <v>11909.99</v>
      </c>
      <c r="G7" s="13">
        <v>7277.38</v>
      </c>
      <c r="H7" s="13">
        <v>34142.269999999997</v>
      </c>
      <c r="I7" s="13">
        <v>43339.46</v>
      </c>
      <c r="J7" s="13">
        <v>2980.24</v>
      </c>
      <c r="K7" s="13">
        <v>0</v>
      </c>
      <c r="L7" s="13">
        <v>1048.55</v>
      </c>
      <c r="M7" s="13">
        <v>0</v>
      </c>
      <c r="N7" s="15">
        <f>C7+D7+E7+F7+G7+H7+I7+J7+K7+L7+M7</f>
        <v>2436207.92</v>
      </c>
      <c r="P7" s="13">
        <v>0</v>
      </c>
      <c r="Q7" s="13">
        <v>0</v>
      </c>
      <c r="R7" s="13">
        <v>0</v>
      </c>
      <c r="S7" s="13">
        <v>-335.08</v>
      </c>
      <c r="T7" s="15">
        <f>S7</f>
        <v>-335.08</v>
      </c>
      <c r="U7" s="17"/>
    </row>
    <row r="8" spans="1:21" s="16" customFormat="1" ht="12" customHeight="1" x14ac:dyDescent="0.3">
      <c r="A8" s="11">
        <v>2</v>
      </c>
      <c r="B8" s="12" t="s">
        <v>20</v>
      </c>
      <c r="C8" s="14">
        <v>1928980.15</v>
      </c>
      <c r="D8" s="13">
        <v>326263.28999999998</v>
      </c>
      <c r="E8" s="13">
        <v>21473.13</v>
      </c>
      <c r="F8" s="13">
        <v>13679.29</v>
      </c>
      <c r="G8" s="13">
        <v>8568.74</v>
      </c>
      <c r="H8" s="13">
        <v>40198.17</v>
      </c>
      <c r="I8" s="13">
        <v>51026.69</v>
      </c>
      <c r="J8" s="13">
        <v>3422.97</v>
      </c>
      <c r="K8" s="13">
        <v>0</v>
      </c>
      <c r="L8" s="13">
        <v>1204.31</v>
      </c>
      <c r="M8" s="13">
        <v>0</v>
      </c>
      <c r="N8" s="15">
        <f t="shared" ref="N8:N71" si="0">C8+D8+E8+F8+G8+H8+I8+J8+K8+L8+M8</f>
        <v>2394816.7400000002</v>
      </c>
      <c r="P8" s="13">
        <v>0</v>
      </c>
      <c r="Q8" s="13">
        <v>0</v>
      </c>
      <c r="R8" s="13">
        <v>0</v>
      </c>
      <c r="S8" s="13">
        <v>-384.86</v>
      </c>
      <c r="T8" s="15">
        <f t="shared" ref="T8:T71" si="1">S8</f>
        <v>-384.86</v>
      </c>
      <c r="U8" s="17"/>
    </row>
    <row r="9" spans="1:21" s="16" customFormat="1" ht="12" customHeight="1" x14ac:dyDescent="0.3">
      <c r="A9" s="11">
        <v>3</v>
      </c>
      <c r="B9" s="12" t="s">
        <v>21</v>
      </c>
      <c r="C9" s="14">
        <v>2821002.0700000003</v>
      </c>
      <c r="D9" s="13">
        <v>424709.16</v>
      </c>
      <c r="E9" s="13">
        <v>24294.29</v>
      </c>
      <c r="F9" s="13">
        <v>15476.48</v>
      </c>
      <c r="G9" s="13">
        <v>17718.55</v>
      </c>
      <c r="H9" s="13">
        <v>51406.67</v>
      </c>
      <c r="I9" s="13">
        <v>65254.51</v>
      </c>
      <c r="J9" s="13">
        <v>3872.68</v>
      </c>
      <c r="K9" s="13">
        <v>0</v>
      </c>
      <c r="L9" s="13">
        <v>1362.54</v>
      </c>
      <c r="M9" s="13">
        <v>69583</v>
      </c>
      <c r="N9" s="15">
        <f t="shared" si="0"/>
        <v>3494679.95</v>
      </c>
      <c r="P9" s="13">
        <v>0</v>
      </c>
      <c r="Q9" s="13">
        <v>0</v>
      </c>
      <c r="R9" s="13">
        <v>0</v>
      </c>
      <c r="S9" s="13">
        <v>-435.42</v>
      </c>
      <c r="T9" s="15">
        <f t="shared" si="1"/>
        <v>-435.42</v>
      </c>
      <c r="U9" s="17"/>
    </row>
    <row r="10" spans="1:21" s="16" customFormat="1" ht="12" customHeight="1" x14ac:dyDescent="0.3">
      <c r="A10" s="11">
        <v>4</v>
      </c>
      <c r="B10" s="18" t="s">
        <v>22</v>
      </c>
      <c r="C10" s="14">
        <v>3120483.1500000004</v>
      </c>
      <c r="D10" s="13">
        <v>474090.6</v>
      </c>
      <c r="E10" s="13">
        <v>27015.55</v>
      </c>
      <c r="F10" s="13">
        <v>17210.04</v>
      </c>
      <c r="G10" s="13">
        <v>224227.4</v>
      </c>
      <c r="H10" s="13">
        <v>70130.77</v>
      </c>
      <c r="I10" s="13">
        <v>89022.48</v>
      </c>
      <c r="J10" s="13">
        <v>4306.47</v>
      </c>
      <c r="K10" s="13">
        <v>0</v>
      </c>
      <c r="L10" s="13">
        <v>1515.16</v>
      </c>
      <c r="M10" s="13">
        <v>0</v>
      </c>
      <c r="N10" s="15">
        <f t="shared" si="0"/>
        <v>4028001.6200000006</v>
      </c>
      <c r="P10" s="13">
        <v>0</v>
      </c>
      <c r="Q10" s="13">
        <v>0</v>
      </c>
      <c r="R10" s="13">
        <v>0</v>
      </c>
      <c r="S10" s="13">
        <v>-484.19</v>
      </c>
      <c r="T10" s="15">
        <f t="shared" si="1"/>
        <v>-484.19</v>
      </c>
      <c r="U10" s="17"/>
    </row>
    <row r="11" spans="1:21" s="16" customFormat="1" ht="12" customHeight="1" x14ac:dyDescent="0.3">
      <c r="A11" s="11">
        <v>5</v>
      </c>
      <c r="B11" s="12" t="s">
        <v>23</v>
      </c>
      <c r="C11" s="14">
        <v>2343639.8600000003</v>
      </c>
      <c r="D11" s="13">
        <v>411799.81</v>
      </c>
      <c r="E11" s="13">
        <v>24910.04</v>
      </c>
      <c r="F11" s="13">
        <v>15868.75</v>
      </c>
      <c r="G11" s="13">
        <v>136479.60999999999</v>
      </c>
      <c r="H11" s="13">
        <v>47841.05</v>
      </c>
      <c r="I11" s="13">
        <v>60728.39</v>
      </c>
      <c r="J11" s="13">
        <v>3970.84</v>
      </c>
      <c r="K11" s="13">
        <v>113080.55</v>
      </c>
      <c r="L11" s="13">
        <v>1397.07</v>
      </c>
      <c r="M11" s="13">
        <v>0</v>
      </c>
      <c r="N11" s="15">
        <f t="shared" si="0"/>
        <v>3159715.9699999997</v>
      </c>
      <c r="P11" s="13">
        <v>0</v>
      </c>
      <c r="Q11" s="13">
        <v>0</v>
      </c>
      <c r="R11" s="13">
        <v>0</v>
      </c>
      <c r="S11" s="13">
        <v>-446.46</v>
      </c>
      <c r="T11" s="15">
        <f t="shared" si="1"/>
        <v>-446.46</v>
      </c>
      <c r="U11" s="17"/>
    </row>
    <row r="12" spans="1:21" s="16" customFormat="1" ht="12" customHeight="1" x14ac:dyDescent="0.3">
      <c r="A12" s="11">
        <v>6</v>
      </c>
      <c r="B12" s="12" t="s">
        <v>24</v>
      </c>
      <c r="C12" s="14">
        <v>3336634.46</v>
      </c>
      <c r="D12" s="13">
        <v>706929.58</v>
      </c>
      <c r="E12" s="13">
        <v>27495.08</v>
      </c>
      <c r="F12" s="13">
        <v>17515.53</v>
      </c>
      <c r="G12" s="13">
        <v>20890.63</v>
      </c>
      <c r="H12" s="13">
        <v>60618.45</v>
      </c>
      <c r="I12" s="13">
        <v>76947.75</v>
      </c>
      <c r="J12" s="13">
        <v>4382.91</v>
      </c>
      <c r="K12" s="13">
        <v>0</v>
      </c>
      <c r="L12" s="13">
        <v>1542.05</v>
      </c>
      <c r="M12" s="13">
        <v>0</v>
      </c>
      <c r="N12" s="15">
        <f t="shared" si="0"/>
        <v>4252956.4400000004</v>
      </c>
      <c r="P12" s="13">
        <v>0</v>
      </c>
      <c r="Q12" s="13">
        <v>0</v>
      </c>
      <c r="R12" s="13">
        <v>0</v>
      </c>
      <c r="S12" s="13">
        <v>-492.79</v>
      </c>
      <c r="T12" s="15">
        <f t="shared" si="1"/>
        <v>-492.79</v>
      </c>
      <c r="U12" s="17"/>
    </row>
    <row r="13" spans="1:21" s="16" customFormat="1" ht="12" customHeight="1" x14ac:dyDescent="0.3">
      <c r="A13" s="11">
        <v>7</v>
      </c>
      <c r="B13" s="12" t="s">
        <v>25</v>
      </c>
      <c r="C13" s="14">
        <v>1636939.6600000001</v>
      </c>
      <c r="D13" s="13">
        <v>179997.48</v>
      </c>
      <c r="E13" s="13">
        <v>17384.439999999999</v>
      </c>
      <c r="F13" s="13">
        <v>11074.62</v>
      </c>
      <c r="G13" s="13">
        <v>109726.93</v>
      </c>
      <c r="H13" s="13">
        <v>22397.09</v>
      </c>
      <c r="I13" s="13">
        <v>28430.38</v>
      </c>
      <c r="J13" s="13">
        <v>2771.2</v>
      </c>
      <c r="K13" s="13">
        <v>0</v>
      </c>
      <c r="L13" s="13">
        <v>975</v>
      </c>
      <c r="M13" s="13">
        <v>0</v>
      </c>
      <c r="N13" s="15">
        <f t="shared" si="0"/>
        <v>2009696.8</v>
      </c>
      <c r="P13" s="13">
        <v>0</v>
      </c>
      <c r="Q13" s="13">
        <v>0</v>
      </c>
      <c r="R13" s="13">
        <v>0</v>
      </c>
      <c r="S13" s="13">
        <v>-311.58</v>
      </c>
      <c r="T13" s="15">
        <f t="shared" si="1"/>
        <v>-311.58</v>
      </c>
      <c r="U13" s="17"/>
    </row>
    <row r="14" spans="1:21" s="16" customFormat="1" ht="12" customHeight="1" x14ac:dyDescent="0.3">
      <c r="A14" s="11">
        <v>8</v>
      </c>
      <c r="B14" s="12" t="s">
        <v>26</v>
      </c>
      <c r="C14" s="14">
        <v>2350027.3499999996</v>
      </c>
      <c r="D14" s="13">
        <v>372429.19</v>
      </c>
      <c r="E14" s="13">
        <v>24383.19</v>
      </c>
      <c r="F14" s="13">
        <v>15533.12</v>
      </c>
      <c r="G14" s="13">
        <v>21146.02</v>
      </c>
      <c r="H14" s="13">
        <v>61284.68</v>
      </c>
      <c r="I14" s="13">
        <v>77793.45</v>
      </c>
      <c r="J14" s="13">
        <v>3886.85</v>
      </c>
      <c r="K14" s="13">
        <v>0</v>
      </c>
      <c r="L14" s="13">
        <v>1367.52</v>
      </c>
      <c r="M14" s="13">
        <v>0</v>
      </c>
      <c r="N14" s="15">
        <f t="shared" si="0"/>
        <v>2927851.37</v>
      </c>
      <c r="P14" s="13">
        <v>0</v>
      </c>
      <c r="Q14" s="13">
        <v>0</v>
      </c>
      <c r="R14" s="13">
        <v>0</v>
      </c>
      <c r="S14" s="13">
        <v>-437.01</v>
      </c>
      <c r="T14" s="15">
        <f t="shared" si="1"/>
        <v>-437.01</v>
      </c>
      <c r="U14" s="17"/>
    </row>
    <row r="15" spans="1:21" s="16" customFormat="1" ht="12" customHeight="1" x14ac:dyDescent="0.3">
      <c r="A15" s="11">
        <v>9</v>
      </c>
      <c r="B15" s="12" t="s">
        <v>27</v>
      </c>
      <c r="C15" s="14">
        <v>4446354.03</v>
      </c>
      <c r="D15" s="13">
        <v>646439.39</v>
      </c>
      <c r="E15" s="13">
        <v>34795.19</v>
      </c>
      <c r="F15" s="13">
        <v>22166</v>
      </c>
      <c r="G15" s="13">
        <v>16636.38</v>
      </c>
      <c r="H15" s="13">
        <v>77415.289999999994</v>
      </c>
      <c r="I15" s="13">
        <v>98269.29</v>
      </c>
      <c r="J15" s="13">
        <v>5546.6</v>
      </c>
      <c r="K15" s="13">
        <v>0</v>
      </c>
      <c r="L15" s="13">
        <v>1951.48</v>
      </c>
      <c r="M15" s="13">
        <v>0</v>
      </c>
      <c r="N15" s="15">
        <f t="shared" si="0"/>
        <v>5349573.6500000004</v>
      </c>
      <c r="P15" s="13">
        <v>0</v>
      </c>
      <c r="Q15" s="13">
        <v>0</v>
      </c>
      <c r="R15" s="13">
        <v>0</v>
      </c>
      <c r="S15" s="13">
        <v>-623.62</v>
      </c>
      <c r="T15" s="15">
        <f t="shared" si="1"/>
        <v>-623.62</v>
      </c>
      <c r="U15" s="17"/>
    </row>
    <row r="16" spans="1:21" s="16" customFormat="1" ht="12" customHeight="1" x14ac:dyDescent="0.3">
      <c r="A16" s="11">
        <v>10</v>
      </c>
      <c r="B16" s="12" t="s">
        <v>28</v>
      </c>
      <c r="C16" s="14">
        <v>1313338.56</v>
      </c>
      <c r="D16" s="13">
        <v>164681.59</v>
      </c>
      <c r="E16" s="13">
        <v>14373.79</v>
      </c>
      <c r="F16" s="13">
        <v>9156.7099999999991</v>
      </c>
      <c r="G16" s="13">
        <v>4944.3</v>
      </c>
      <c r="H16" s="13">
        <v>14284.84</v>
      </c>
      <c r="I16" s="13">
        <v>18132.87</v>
      </c>
      <c r="J16" s="13">
        <v>2291.2800000000002</v>
      </c>
      <c r="K16" s="13">
        <v>0</v>
      </c>
      <c r="L16" s="13">
        <v>806.15</v>
      </c>
      <c r="M16" s="13">
        <v>0</v>
      </c>
      <c r="N16" s="15">
        <f t="shared" si="0"/>
        <v>1542010.0900000003</v>
      </c>
      <c r="P16" s="13">
        <v>0</v>
      </c>
      <c r="Q16" s="13">
        <v>0</v>
      </c>
      <c r="R16" s="13">
        <v>0</v>
      </c>
      <c r="S16" s="13">
        <v>-257.62</v>
      </c>
      <c r="T16" s="15">
        <f t="shared" si="1"/>
        <v>-257.62</v>
      </c>
      <c r="U16" s="17"/>
    </row>
    <row r="17" spans="1:21" s="16" customFormat="1" ht="12" customHeight="1" x14ac:dyDescent="0.3">
      <c r="A17" s="11">
        <v>11</v>
      </c>
      <c r="B17" s="12" t="s">
        <v>29</v>
      </c>
      <c r="C17" s="14">
        <v>2559606.5599999996</v>
      </c>
      <c r="D17" s="13">
        <v>392970.42</v>
      </c>
      <c r="E17" s="13">
        <v>19570.46</v>
      </c>
      <c r="F17" s="13">
        <v>12467.21</v>
      </c>
      <c r="G17" s="13">
        <v>13346.12</v>
      </c>
      <c r="H17" s="13">
        <v>38676.699999999997</v>
      </c>
      <c r="I17" s="13">
        <v>49095.37</v>
      </c>
      <c r="J17" s="13">
        <v>3119.67</v>
      </c>
      <c r="K17" s="13">
        <v>0</v>
      </c>
      <c r="L17" s="13">
        <v>1097.5999999999999</v>
      </c>
      <c r="M17" s="13">
        <v>0</v>
      </c>
      <c r="N17" s="15">
        <f t="shared" si="0"/>
        <v>3089950.11</v>
      </c>
      <c r="P17" s="13">
        <v>0</v>
      </c>
      <c r="Q17" s="13">
        <v>0</v>
      </c>
      <c r="R17" s="13">
        <v>0</v>
      </c>
      <c r="S17" s="13">
        <v>-350.76</v>
      </c>
      <c r="T17" s="15">
        <f t="shared" si="1"/>
        <v>-350.76</v>
      </c>
      <c r="U17" s="17"/>
    </row>
    <row r="18" spans="1:21" s="16" customFormat="1" ht="12" customHeight="1" x14ac:dyDescent="0.3">
      <c r="A18" s="11">
        <v>12</v>
      </c>
      <c r="B18" s="12" t="s">
        <v>30</v>
      </c>
      <c r="C18" s="14">
        <v>4388952.3599999994</v>
      </c>
      <c r="D18" s="13">
        <v>1510932.86</v>
      </c>
      <c r="E18" s="13">
        <v>56533.06</v>
      </c>
      <c r="F18" s="13">
        <v>36013.94</v>
      </c>
      <c r="G18" s="13">
        <v>26139.360000000001</v>
      </c>
      <c r="H18" s="13">
        <v>122628.19</v>
      </c>
      <c r="I18" s="13">
        <v>155661.57</v>
      </c>
      <c r="J18" s="13">
        <v>9011.77</v>
      </c>
      <c r="K18" s="13">
        <v>0</v>
      </c>
      <c r="L18" s="13">
        <v>3170.64</v>
      </c>
      <c r="M18" s="13">
        <v>977830</v>
      </c>
      <c r="N18" s="15">
        <f t="shared" si="0"/>
        <v>7286873.75</v>
      </c>
      <c r="P18" s="13">
        <v>0</v>
      </c>
      <c r="Q18" s="13">
        <v>0</v>
      </c>
      <c r="R18" s="13">
        <v>0</v>
      </c>
      <c r="S18" s="13">
        <v>-1013.23</v>
      </c>
      <c r="T18" s="15">
        <f t="shared" si="1"/>
        <v>-1013.23</v>
      </c>
      <c r="U18" s="17"/>
    </row>
    <row r="19" spans="1:21" s="16" customFormat="1" ht="12" customHeight="1" x14ac:dyDescent="0.3">
      <c r="A19" s="11">
        <v>13</v>
      </c>
      <c r="B19" s="18" t="s">
        <v>31</v>
      </c>
      <c r="C19" s="14">
        <v>2779003.65</v>
      </c>
      <c r="D19" s="13">
        <v>516781.24</v>
      </c>
      <c r="E19" s="13">
        <v>30091.64</v>
      </c>
      <c r="F19" s="13">
        <v>19169.64</v>
      </c>
      <c r="G19" s="13">
        <v>24570.639999999999</v>
      </c>
      <c r="H19" s="13">
        <v>71270.25</v>
      </c>
      <c r="I19" s="13">
        <v>90468.9</v>
      </c>
      <c r="J19" s="13">
        <v>4796.82</v>
      </c>
      <c r="K19" s="13">
        <v>0</v>
      </c>
      <c r="L19" s="13">
        <v>1687.68</v>
      </c>
      <c r="M19" s="13">
        <v>0</v>
      </c>
      <c r="N19" s="15">
        <f t="shared" si="0"/>
        <v>3537840.46</v>
      </c>
      <c r="P19" s="13">
        <v>0</v>
      </c>
      <c r="Q19" s="13">
        <v>0</v>
      </c>
      <c r="R19" s="13">
        <v>0</v>
      </c>
      <c r="S19" s="13">
        <v>-539.32000000000005</v>
      </c>
      <c r="T19" s="15">
        <f t="shared" si="1"/>
        <v>-539.32000000000005</v>
      </c>
      <c r="U19" s="17"/>
    </row>
    <row r="20" spans="1:21" s="16" customFormat="1" ht="12" customHeight="1" x14ac:dyDescent="0.3">
      <c r="A20" s="11">
        <v>14</v>
      </c>
      <c r="B20" s="12" t="s">
        <v>32</v>
      </c>
      <c r="C20" s="14">
        <v>2473910.6500000004</v>
      </c>
      <c r="D20" s="13">
        <v>352949.33</v>
      </c>
      <c r="E20" s="13">
        <v>20485.18</v>
      </c>
      <c r="F20" s="13">
        <v>13049.93</v>
      </c>
      <c r="G20" s="13">
        <v>139166.45000000001</v>
      </c>
      <c r="H20" s="13">
        <v>46986.14</v>
      </c>
      <c r="I20" s="13">
        <v>59643.19</v>
      </c>
      <c r="J20" s="13">
        <v>3265.49</v>
      </c>
      <c r="K20" s="13">
        <v>0</v>
      </c>
      <c r="L20" s="13">
        <v>1148.9000000000001</v>
      </c>
      <c r="M20" s="13">
        <v>0</v>
      </c>
      <c r="N20" s="15">
        <f t="shared" si="0"/>
        <v>3110605.2600000012</v>
      </c>
      <c r="P20" s="13">
        <v>0</v>
      </c>
      <c r="Q20" s="13">
        <v>0</v>
      </c>
      <c r="R20" s="13">
        <v>0</v>
      </c>
      <c r="S20" s="13">
        <v>-367.15</v>
      </c>
      <c r="T20" s="15">
        <f t="shared" si="1"/>
        <v>-367.15</v>
      </c>
      <c r="U20" s="17"/>
    </row>
    <row r="21" spans="1:21" s="16" customFormat="1" ht="12" customHeight="1" x14ac:dyDescent="0.3">
      <c r="A21" s="11">
        <v>15</v>
      </c>
      <c r="B21" s="12" t="s">
        <v>33</v>
      </c>
      <c r="C21" s="14">
        <v>3705090.9</v>
      </c>
      <c r="D21" s="13">
        <v>645097.31000000006</v>
      </c>
      <c r="E21" s="13">
        <v>33612.949999999997</v>
      </c>
      <c r="F21" s="13">
        <v>21412.86</v>
      </c>
      <c r="G21" s="13">
        <v>20266.990000000002</v>
      </c>
      <c r="H21" s="13">
        <v>94312.39</v>
      </c>
      <c r="I21" s="13">
        <v>119718.1</v>
      </c>
      <c r="J21" s="13">
        <v>5358.14</v>
      </c>
      <c r="K21" s="13">
        <v>0</v>
      </c>
      <c r="L21" s="13">
        <v>1885.17</v>
      </c>
      <c r="M21" s="13">
        <v>0</v>
      </c>
      <c r="N21" s="15">
        <f t="shared" si="0"/>
        <v>4646754.8099999996</v>
      </c>
      <c r="P21" s="13">
        <v>0</v>
      </c>
      <c r="Q21" s="13">
        <v>0</v>
      </c>
      <c r="R21" s="13">
        <v>0</v>
      </c>
      <c r="S21" s="13">
        <v>-602.44000000000005</v>
      </c>
      <c r="T21" s="15">
        <f t="shared" si="1"/>
        <v>-602.44000000000005</v>
      </c>
      <c r="U21" s="17"/>
    </row>
    <row r="22" spans="1:21" s="16" customFormat="1" ht="12" customHeight="1" x14ac:dyDescent="0.3">
      <c r="A22" s="11">
        <v>16</v>
      </c>
      <c r="B22" s="12" t="s">
        <v>34</v>
      </c>
      <c r="C22" s="14">
        <v>2360209.79</v>
      </c>
      <c r="D22" s="13">
        <v>305988.34000000003</v>
      </c>
      <c r="E22" s="13">
        <v>20133.419999999998</v>
      </c>
      <c r="F22" s="13">
        <v>12825.84</v>
      </c>
      <c r="G22" s="13">
        <v>11607.63</v>
      </c>
      <c r="H22" s="13">
        <v>33675.9</v>
      </c>
      <c r="I22" s="13">
        <v>42747.46</v>
      </c>
      <c r="J22" s="13">
        <v>3209.41</v>
      </c>
      <c r="K22" s="13">
        <v>0</v>
      </c>
      <c r="L22" s="13">
        <v>1129.18</v>
      </c>
      <c r="M22" s="13">
        <v>0</v>
      </c>
      <c r="N22" s="15">
        <f t="shared" si="0"/>
        <v>2791526.9699999997</v>
      </c>
      <c r="P22" s="13">
        <v>0</v>
      </c>
      <c r="Q22" s="13">
        <v>0</v>
      </c>
      <c r="R22" s="13">
        <v>0</v>
      </c>
      <c r="S22" s="13">
        <v>-360.85</v>
      </c>
      <c r="T22" s="15">
        <f t="shared" si="1"/>
        <v>-360.85</v>
      </c>
      <c r="U22" s="17"/>
    </row>
    <row r="23" spans="1:21" s="16" customFormat="1" ht="12" customHeight="1" x14ac:dyDescent="0.3">
      <c r="A23" s="11">
        <v>17</v>
      </c>
      <c r="B23" s="12" t="s">
        <v>35</v>
      </c>
      <c r="C23" s="14">
        <v>6772903.4800000004</v>
      </c>
      <c r="D23" s="13">
        <v>1120428.3400000001</v>
      </c>
      <c r="E23" s="13">
        <v>65877.42</v>
      </c>
      <c r="F23" s="13">
        <v>41966.69</v>
      </c>
      <c r="G23" s="13">
        <v>35633.040000000001</v>
      </c>
      <c r="H23" s="13">
        <v>166658.03</v>
      </c>
      <c r="I23" s="13">
        <v>211552.08</v>
      </c>
      <c r="J23" s="13">
        <v>10501.33</v>
      </c>
      <c r="K23" s="13">
        <v>0</v>
      </c>
      <c r="L23" s="13">
        <v>3694.71</v>
      </c>
      <c r="M23" s="13">
        <v>0</v>
      </c>
      <c r="N23" s="15">
        <f t="shared" si="0"/>
        <v>8429215.120000001</v>
      </c>
      <c r="P23" s="13">
        <v>0</v>
      </c>
      <c r="Q23" s="13">
        <v>0</v>
      </c>
      <c r="R23" s="13">
        <v>0</v>
      </c>
      <c r="S23" s="13">
        <v>-1180.7</v>
      </c>
      <c r="T23" s="15">
        <f t="shared" si="1"/>
        <v>-1180.7</v>
      </c>
      <c r="U23" s="17"/>
    </row>
    <row r="24" spans="1:21" s="16" customFormat="1" ht="12" customHeight="1" x14ac:dyDescent="0.3">
      <c r="A24" s="11">
        <v>18</v>
      </c>
      <c r="B24" s="12" t="s">
        <v>36</v>
      </c>
      <c r="C24" s="14">
        <v>1724271.27</v>
      </c>
      <c r="D24" s="13">
        <v>239646.31</v>
      </c>
      <c r="E24" s="13">
        <v>15601.38</v>
      </c>
      <c r="F24" s="13">
        <v>9938.74</v>
      </c>
      <c r="G24" s="13">
        <v>6515.14</v>
      </c>
      <c r="H24" s="13">
        <v>18906.22</v>
      </c>
      <c r="I24" s="13">
        <v>23999.14</v>
      </c>
      <c r="J24" s="13">
        <v>2486.9699999999998</v>
      </c>
      <c r="K24" s="13">
        <v>0</v>
      </c>
      <c r="L24" s="13">
        <v>875</v>
      </c>
      <c r="M24" s="13">
        <v>0</v>
      </c>
      <c r="N24" s="15">
        <f t="shared" si="0"/>
        <v>2042240.1699999997</v>
      </c>
      <c r="P24" s="13">
        <v>0</v>
      </c>
      <c r="Q24" s="13">
        <v>0</v>
      </c>
      <c r="R24" s="13">
        <v>0</v>
      </c>
      <c r="S24" s="13">
        <v>-279.62</v>
      </c>
      <c r="T24" s="15">
        <f t="shared" si="1"/>
        <v>-279.62</v>
      </c>
      <c r="U24" s="17"/>
    </row>
    <row r="25" spans="1:21" s="16" customFormat="1" ht="12" customHeight="1" x14ac:dyDescent="0.3">
      <c r="A25" s="11">
        <v>19</v>
      </c>
      <c r="B25" s="12" t="s">
        <v>37</v>
      </c>
      <c r="C25" s="14">
        <v>14989627.530000001</v>
      </c>
      <c r="D25" s="13">
        <v>2300902.19</v>
      </c>
      <c r="E25" s="13">
        <v>166332.93</v>
      </c>
      <c r="F25" s="13">
        <v>105961.08</v>
      </c>
      <c r="G25" s="13">
        <v>67208</v>
      </c>
      <c r="H25" s="13">
        <v>311969.03999999998</v>
      </c>
      <c r="I25" s="13">
        <v>396006.73</v>
      </c>
      <c r="J25" s="13">
        <v>26514.66</v>
      </c>
      <c r="K25" s="13">
        <v>0</v>
      </c>
      <c r="L25" s="13">
        <v>9328.73</v>
      </c>
      <c r="M25" s="13">
        <v>581579</v>
      </c>
      <c r="N25" s="15">
        <f t="shared" si="0"/>
        <v>18955429.890000001</v>
      </c>
      <c r="P25" s="13">
        <v>0</v>
      </c>
      <c r="Q25" s="13">
        <v>0</v>
      </c>
      <c r="R25" s="13">
        <v>0</v>
      </c>
      <c r="S25" s="13">
        <v>-2981.14</v>
      </c>
      <c r="T25" s="15">
        <f t="shared" si="1"/>
        <v>-2981.14</v>
      </c>
      <c r="U25" s="17"/>
    </row>
    <row r="26" spans="1:21" s="16" customFormat="1" ht="12" customHeight="1" x14ac:dyDescent="0.3">
      <c r="A26" s="11">
        <v>20</v>
      </c>
      <c r="B26" s="12" t="s">
        <v>38</v>
      </c>
      <c r="C26" s="14">
        <v>3749767.2</v>
      </c>
      <c r="D26" s="13">
        <v>1034726.95</v>
      </c>
      <c r="E26" s="13">
        <v>34460.43</v>
      </c>
      <c r="F26" s="13">
        <v>21952.75</v>
      </c>
      <c r="G26" s="13">
        <v>33361.370000000003</v>
      </c>
      <c r="H26" s="13">
        <v>96481.91</v>
      </c>
      <c r="I26" s="13">
        <v>122472.04</v>
      </c>
      <c r="J26" s="13">
        <v>5493.24</v>
      </c>
      <c r="K26" s="13">
        <v>0</v>
      </c>
      <c r="L26" s="13">
        <v>1932.7</v>
      </c>
      <c r="M26" s="13">
        <v>92801</v>
      </c>
      <c r="N26" s="15">
        <f t="shared" si="0"/>
        <v>5193449.5900000008</v>
      </c>
      <c r="P26" s="13">
        <v>0</v>
      </c>
      <c r="Q26" s="13">
        <v>0</v>
      </c>
      <c r="R26" s="13">
        <v>0</v>
      </c>
      <c r="S26" s="13">
        <v>-617.62</v>
      </c>
      <c r="T26" s="15">
        <f t="shared" si="1"/>
        <v>-617.62</v>
      </c>
      <c r="U26" s="17"/>
    </row>
    <row r="27" spans="1:21" s="16" customFormat="1" ht="12" customHeight="1" x14ac:dyDescent="0.3">
      <c r="A27" s="11">
        <v>21</v>
      </c>
      <c r="B27" s="18" t="s">
        <v>39</v>
      </c>
      <c r="C27" s="14">
        <v>2323954.92</v>
      </c>
      <c r="D27" s="13">
        <v>384828.01</v>
      </c>
      <c r="E27" s="13">
        <v>21830.61</v>
      </c>
      <c r="F27" s="13">
        <v>13907.02</v>
      </c>
      <c r="G27" s="13">
        <v>8975.19</v>
      </c>
      <c r="H27" s="13">
        <v>42137.5</v>
      </c>
      <c r="I27" s="13">
        <v>53488.42</v>
      </c>
      <c r="J27" s="13">
        <v>3479.96</v>
      </c>
      <c r="K27" s="13">
        <v>0</v>
      </c>
      <c r="L27" s="13">
        <v>1224.3599999999999</v>
      </c>
      <c r="M27" s="13">
        <v>0</v>
      </c>
      <c r="N27" s="15">
        <f t="shared" si="0"/>
        <v>2853825.9899999993</v>
      </c>
      <c r="P27" s="13">
        <v>0</v>
      </c>
      <c r="Q27" s="13">
        <v>0</v>
      </c>
      <c r="R27" s="13">
        <v>0</v>
      </c>
      <c r="S27" s="13">
        <v>-391.26</v>
      </c>
      <c r="T27" s="15">
        <f t="shared" si="1"/>
        <v>-391.26</v>
      </c>
      <c r="U27" s="17"/>
    </row>
    <row r="28" spans="1:21" s="16" customFormat="1" ht="12" customHeight="1" x14ac:dyDescent="0.3">
      <c r="A28" s="11">
        <v>22</v>
      </c>
      <c r="B28" s="18" t="s">
        <v>40</v>
      </c>
      <c r="C28" s="14">
        <v>1607506.75</v>
      </c>
      <c r="D28" s="13">
        <v>330978.83</v>
      </c>
      <c r="E28" s="13">
        <v>15068.7</v>
      </c>
      <c r="F28" s="13">
        <v>9599.4</v>
      </c>
      <c r="G28" s="13">
        <v>379482.61</v>
      </c>
      <c r="H28" s="13">
        <v>45649.279999999999</v>
      </c>
      <c r="I28" s="13">
        <v>57946.21</v>
      </c>
      <c r="J28" s="13">
        <v>2402.06</v>
      </c>
      <c r="K28" s="13">
        <v>0</v>
      </c>
      <c r="L28" s="13">
        <v>845.12</v>
      </c>
      <c r="M28" s="13">
        <v>0</v>
      </c>
      <c r="N28" s="15">
        <f t="shared" si="0"/>
        <v>2449478.96</v>
      </c>
      <c r="P28" s="13">
        <v>0</v>
      </c>
      <c r="Q28" s="13">
        <v>0</v>
      </c>
      <c r="R28" s="13">
        <v>0</v>
      </c>
      <c r="S28" s="13">
        <v>-270.07</v>
      </c>
      <c r="T28" s="15">
        <f t="shared" si="1"/>
        <v>-270.07</v>
      </c>
      <c r="U28" s="17"/>
    </row>
    <row r="29" spans="1:21" s="16" customFormat="1" ht="12" customHeight="1" x14ac:dyDescent="0.3">
      <c r="A29" s="11">
        <v>23</v>
      </c>
      <c r="B29" s="18" t="s">
        <v>41</v>
      </c>
      <c r="C29" s="14">
        <v>5639226.8800000008</v>
      </c>
      <c r="D29" s="13">
        <v>1001292.83</v>
      </c>
      <c r="E29" s="13">
        <v>50928.25</v>
      </c>
      <c r="F29" s="13">
        <v>32443.439999999999</v>
      </c>
      <c r="G29" s="13">
        <v>1088034.8899999999</v>
      </c>
      <c r="H29" s="13">
        <v>201984.76</v>
      </c>
      <c r="I29" s="13">
        <v>256395.06</v>
      </c>
      <c r="J29" s="13">
        <v>8118.33</v>
      </c>
      <c r="K29" s="13">
        <v>0</v>
      </c>
      <c r="L29" s="13">
        <v>2856.29</v>
      </c>
      <c r="M29" s="13">
        <v>0</v>
      </c>
      <c r="N29" s="15">
        <f t="shared" si="0"/>
        <v>8281280.7300000004</v>
      </c>
      <c r="P29" s="13">
        <v>0</v>
      </c>
      <c r="Q29" s="13">
        <v>0</v>
      </c>
      <c r="R29" s="13">
        <v>0</v>
      </c>
      <c r="S29" s="13">
        <v>-912.77</v>
      </c>
      <c r="T29" s="15">
        <f t="shared" si="1"/>
        <v>-912.77</v>
      </c>
      <c r="U29" s="17"/>
    </row>
    <row r="30" spans="1:21" s="16" customFormat="1" ht="12" customHeight="1" x14ac:dyDescent="0.3">
      <c r="A30" s="11">
        <v>24</v>
      </c>
      <c r="B30" s="18" t="s">
        <v>42</v>
      </c>
      <c r="C30" s="14">
        <v>1811907.4300000002</v>
      </c>
      <c r="D30" s="13">
        <v>249750.83</v>
      </c>
      <c r="E30" s="13">
        <v>16732.48</v>
      </c>
      <c r="F30" s="13">
        <v>10659.3</v>
      </c>
      <c r="G30" s="13">
        <v>139700.59</v>
      </c>
      <c r="H30" s="13">
        <v>27076.49</v>
      </c>
      <c r="I30" s="13">
        <v>34370.300000000003</v>
      </c>
      <c r="J30" s="13">
        <v>2667.28</v>
      </c>
      <c r="K30" s="13">
        <v>0</v>
      </c>
      <c r="L30" s="13">
        <v>938.44</v>
      </c>
      <c r="M30" s="13">
        <v>0</v>
      </c>
      <c r="N30" s="15">
        <f t="shared" si="0"/>
        <v>2293803.14</v>
      </c>
      <c r="P30" s="13">
        <v>0</v>
      </c>
      <c r="Q30" s="13">
        <v>0</v>
      </c>
      <c r="R30" s="13">
        <v>0</v>
      </c>
      <c r="S30" s="13">
        <v>-299.89</v>
      </c>
      <c r="T30" s="15">
        <f t="shared" si="1"/>
        <v>-299.89</v>
      </c>
      <c r="U30" s="17"/>
    </row>
    <row r="31" spans="1:21" s="16" customFormat="1" ht="12" customHeight="1" x14ac:dyDescent="0.3">
      <c r="A31" s="11">
        <v>25</v>
      </c>
      <c r="B31" s="18" t="s">
        <v>43</v>
      </c>
      <c r="C31" s="14">
        <v>1428106.3900000001</v>
      </c>
      <c r="D31" s="13">
        <v>221435.38</v>
      </c>
      <c r="E31" s="13">
        <v>15714.47</v>
      </c>
      <c r="F31" s="13">
        <v>10010.780000000001</v>
      </c>
      <c r="G31" s="13">
        <v>4947.49</v>
      </c>
      <c r="H31" s="13">
        <v>14337.54</v>
      </c>
      <c r="I31" s="13">
        <v>18199.77</v>
      </c>
      <c r="J31" s="13">
        <v>2505</v>
      </c>
      <c r="K31" s="13">
        <v>0</v>
      </c>
      <c r="L31" s="13">
        <v>881.34</v>
      </c>
      <c r="M31" s="13">
        <v>0</v>
      </c>
      <c r="N31" s="15">
        <f t="shared" si="0"/>
        <v>1716138.1600000001</v>
      </c>
      <c r="P31" s="13">
        <v>0</v>
      </c>
      <c r="Q31" s="13">
        <v>0</v>
      </c>
      <c r="R31" s="13">
        <v>0</v>
      </c>
      <c r="S31" s="13">
        <v>-281.64999999999998</v>
      </c>
      <c r="T31" s="15">
        <f t="shared" si="1"/>
        <v>-281.64999999999998</v>
      </c>
      <c r="U31" s="17"/>
    </row>
    <row r="32" spans="1:21" s="16" customFormat="1" ht="12" customHeight="1" x14ac:dyDescent="0.3">
      <c r="A32" s="11">
        <v>26</v>
      </c>
      <c r="B32" s="18" t="s">
        <v>44</v>
      </c>
      <c r="C32" s="14">
        <v>3083412.23</v>
      </c>
      <c r="D32" s="13">
        <v>516115.8</v>
      </c>
      <c r="E32" s="13">
        <v>28834.78</v>
      </c>
      <c r="F32" s="13">
        <v>18368.97</v>
      </c>
      <c r="G32" s="13">
        <v>563300.87</v>
      </c>
      <c r="H32" s="13">
        <v>94346.62</v>
      </c>
      <c r="I32" s="13">
        <v>119761.55</v>
      </c>
      <c r="J32" s="13">
        <v>4596.47</v>
      </c>
      <c r="K32" s="13">
        <v>0</v>
      </c>
      <c r="L32" s="13">
        <v>1617.19</v>
      </c>
      <c r="M32" s="13">
        <v>0</v>
      </c>
      <c r="N32" s="15">
        <f t="shared" si="0"/>
        <v>4430354.4799999995</v>
      </c>
      <c r="P32" s="13">
        <v>0</v>
      </c>
      <c r="Q32" s="13">
        <v>0</v>
      </c>
      <c r="R32" s="13">
        <v>0</v>
      </c>
      <c r="S32" s="13">
        <v>-516.79999999999995</v>
      </c>
      <c r="T32" s="15">
        <f t="shared" si="1"/>
        <v>-516.79999999999995</v>
      </c>
      <c r="U32" s="17"/>
    </row>
    <row r="33" spans="1:22" s="16" customFormat="1" ht="12" customHeight="1" x14ac:dyDescent="0.3">
      <c r="A33" s="11">
        <v>27</v>
      </c>
      <c r="B33" s="18" t="s">
        <v>45</v>
      </c>
      <c r="C33" s="14">
        <v>7891831.5600000005</v>
      </c>
      <c r="D33" s="13">
        <v>3251332.71</v>
      </c>
      <c r="E33" s="13">
        <v>99141.77</v>
      </c>
      <c r="F33" s="13">
        <v>63157.48</v>
      </c>
      <c r="G33" s="13">
        <v>45326.91</v>
      </c>
      <c r="H33" s="13">
        <v>210308.1</v>
      </c>
      <c r="I33" s="13">
        <v>266960.53000000003</v>
      </c>
      <c r="J33" s="13">
        <v>15803.91</v>
      </c>
      <c r="K33" s="13">
        <v>0</v>
      </c>
      <c r="L33" s="13">
        <v>5560.33</v>
      </c>
      <c r="M33" s="13">
        <v>0</v>
      </c>
      <c r="N33" s="15">
        <f t="shared" si="0"/>
        <v>11849423.299999999</v>
      </c>
      <c r="P33" s="13">
        <v>0</v>
      </c>
      <c r="Q33" s="13">
        <v>0</v>
      </c>
      <c r="R33" s="13">
        <v>0</v>
      </c>
      <c r="S33" s="13">
        <v>-1776.89</v>
      </c>
      <c r="T33" s="15">
        <f t="shared" si="1"/>
        <v>-1776.89</v>
      </c>
      <c r="U33" s="17"/>
      <c r="V33" s="17"/>
    </row>
    <row r="34" spans="1:22" s="16" customFormat="1" ht="12" customHeight="1" x14ac:dyDescent="0.3">
      <c r="A34" s="11">
        <v>28</v>
      </c>
      <c r="B34" s="18" t="s">
        <v>46</v>
      </c>
      <c r="C34" s="14">
        <v>1794611.33</v>
      </c>
      <c r="D34" s="13">
        <v>130235.77</v>
      </c>
      <c r="E34" s="13">
        <v>17295.45</v>
      </c>
      <c r="F34" s="13">
        <v>11017.93</v>
      </c>
      <c r="G34" s="13">
        <v>4070.86</v>
      </c>
      <c r="H34" s="13">
        <v>11800.5</v>
      </c>
      <c r="I34" s="13">
        <v>14979.3</v>
      </c>
      <c r="J34" s="13">
        <v>2757.02</v>
      </c>
      <c r="K34" s="13">
        <v>0</v>
      </c>
      <c r="L34" s="13">
        <v>970.01</v>
      </c>
      <c r="M34" s="13">
        <v>0</v>
      </c>
      <c r="N34" s="15">
        <f t="shared" si="0"/>
        <v>1987738.1700000002</v>
      </c>
      <c r="P34" s="13">
        <v>0</v>
      </c>
      <c r="Q34" s="13">
        <v>0</v>
      </c>
      <c r="R34" s="13">
        <v>0</v>
      </c>
      <c r="S34" s="13">
        <v>-309.98</v>
      </c>
      <c r="T34" s="15">
        <f t="shared" si="1"/>
        <v>-309.98</v>
      </c>
      <c r="U34" s="17"/>
    </row>
    <row r="35" spans="1:22" s="16" customFormat="1" ht="12" customHeight="1" x14ac:dyDescent="0.3">
      <c r="A35" s="11">
        <v>29</v>
      </c>
      <c r="B35" s="18" t="s">
        <v>47</v>
      </c>
      <c r="C35" s="14">
        <v>1412661.33</v>
      </c>
      <c r="D35" s="13">
        <v>469382.09</v>
      </c>
      <c r="E35" s="13">
        <v>15956.99</v>
      </c>
      <c r="F35" s="13">
        <v>10165.27</v>
      </c>
      <c r="G35" s="13">
        <v>2184.75</v>
      </c>
      <c r="H35" s="13">
        <v>10242.1</v>
      </c>
      <c r="I35" s="13">
        <v>13001.1</v>
      </c>
      <c r="J35" s="13">
        <v>2543.66</v>
      </c>
      <c r="K35" s="13">
        <v>0</v>
      </c>
      <c r="L35" s="13">
        <v>894.94</v>
      </c>
      <c r="M35" s="13">
        <v>0</v>
      </c>
      <c r="N35" s="15">
        <f t="shared" si="0"/>
        <v>1937032.2300000002</v>
      </c>
      <c r="P35" s="13">
        <v>0</v>
      </c>
      <c r="Q35" s="13">
        <v>0</v>
      </c>
      <c r="R35" s="13">
        <v>0</v>
      </c>
      <c r="S35" s="13">
        <v>-285.99</v>
      </c>
      <c r="T35" s="15">
        <f t="shared" si="1"/>
        <v>-285.99</v>
      </c>
      <c r="U35" s="17"/>
    </row>
    <row r="36" spans="1:22" s="16" customFormat="1" ht="12" customHeight="1" x14ac:dyDescent="0.3">
      <c r="A36" s="11">
        <v>30</v>
      </c>
      <c r="B36" s="18" t="s">
        <v>48</v>
      </c>
      <c r="C36" s="14">
        <v>3069009.83</v>
      </c>
      <c r="D36" s="13">
        <v>487257.17</v>
      </c>
      <c r="E36" s="13">
        <v>26789.46</v>
      </c>
      <c r="F36" s="13">
        <v>17066.009999999998</v>
      </c>
      <c r="G36" s="13">
        <v>24516.85</v>
      </c>
      <c r="H36" s="13">
        <v>70945.61</v>
      </c>
      <c r="I36" s="13">
        <v>90056.82</v>
      </c>
      <c r="J36" s="13">
        <v>4270.43</v>
      </c>
      <c r="K36" s="13">
        <v>0</v>
      </c>
      <c r="L36" s="13">
        <v>1502.48</v>
      </c>
      <c r="M36" s="13">
        <v>0</v>
      </c>
      <c r="N36" s="15">
        <f t="shared" si="0"/>
        <v>3791414.6599999997</v>
      </c>
      <c r="P36" s="13">
        <v>0</v>
      </c>
      <c r="Q36" s="13">
        <v>0</v>
      </c>
      <c r="R36" s="13">
        <v>0</v>
      </c>
      <c r="S36" s="13">
        <v>-480.14</v>
      </c>
      <c r="T36" s="15">
        <f t="shared" si="1"/>
        <v>-480.14</v>
      </c>
      <c r="U36" s="17"/>
    </row>
    <row r="37" spans="1:22" s="16" customFormat="1" ht="12" customHeight="1" x14ac:dyDescent="0.3">
      <c r="A37" s="11">
        <v>31</v>
      </c>
      <c r="B37" s="18" t="s">
        <v>49</v>
      </c>
      <c r="C37" s="14">
        <v>6954164.6099999994</v>
      </c>
      <c r="D37" s="13">
        <v>1696081.76</v>
      </c>
      <c r="E37" s="13">
        <v>65428.62</v>
      </c>
      <c r="F37" s="13">
        <v>41680.79</v>
      </c>
      <c r="G37" s="13">
        <v>1253770.69</v>
      </c>
      <c r="H37" s="13">
        <v>273663.84000000003</v>
      </c>
      <c r="I37" s="13">
        <v>347382.94</v>
      </c>
      <c r="J37" s="13">
        <v>10429.790000000001</v>
      </c>
      <c r="K37" s="13">
        <v>0</v>
      </c>
      <c r="L37" s="13">
        <v>3669.54</v>
      </c>
      <c r="M37" s="13">
        <v>0</v>
      </c>
      <c r="N37" s="15">
        <f t="shared" si="0"/>
        <v>10646272.579999994</v>
      </c>
      <c r="P37" s="13">
        <v>0</v>
      </c>
      <c r="Q37" s="13">
        <v>0</v>
      </c>
      <c r="R37" s="13">
        <v>0</v>
      </c>
      <c r="S37" s="13">
        <v>-1172.6600000000001</v>
      </c>
      <c r="T37" s="15">
        <f t="shared" si="1"/>
        <v>-1172.6600000000001</v>
      </c>
      <c r="U37" s="17"/>
    </row>
    <row r="38" spans="1:22" s="16" customFormat="1" ht="12" customHeight="1" x14ac:dyDescent="0.3">
      <c r="A38" s="11">
        <v>32</v>
      </c>
      <c r="B38" s="12" t="s">
        <v>50</v>
      </c>
      <c r="C38" s="14">
        <v>3023404.11</v>
      </c>
      <c r="D38" s="13">
        <v>492671.58</v>
      </c>
      <c r="E38" s="13">
        <v>25421.35</v>
      </c>
      <c r="F38" s="13">
        <v>16194.47</v>
      </c>
      <c r="G38" s="13">
        <v>20280.47</v>
      </c>
      <c r="H38" s="13">
        <v>58885.34</v>
      </c>
      <c r="I38" s="13">
        <v>74747.77</v>
      </c>
      <c r="J38" s="13">
        <v>4052.35</v>
      </c>
      <c r="K38" s="13">
        <v>0</v>
      </c>
      <c r="L38" s="13">
        <v>1425.75</v>
      </c>
      <c r="M38" s="13">
        <v>0</v>
      </c>
      <c r="N38" s="15">
        <f t="shared" si="0"/>
        <v>3717083.1900000004</v>
      </c>
      <c r="P38" s="13">
        <v>0</v>
      </c>
      <c r="Q38" s="13">
        <v>0</v>
      </c>
      <c r="R38" s="13">
        <v>0</v>
      </c>
      <c r="S38" s="13">
        <v>-455.62</v>
      </c>
      <c r="T38" s="15">
        <f t="shared" si="1"/>
        <v>-455.62</v>
      </c>
      <c r="U38" s="17"/>
    </row>
    <row r="39" spans="1:22" s="16" customFormat="1" ht="12" customHeight="1" x14ac:dyDescent="0.3">
      <c r="A39" s="11">
        <v>33</v>
      </c>
      <c r="B39" s="18" t="s">
        <v>51</v>
      </c>
      <c r="C39" s="14">
        <v>1335075.6200000001</v>
      </c>
      <c r="D39" s="13">
        <v>211242.23</v>
      </c>
      <c r="E39" s="13">
        <v>14209.86</v>
      </c>
      <c r="F39" s="13">
        <v>9052.2800000000007</v>
      </c>
      <c r="G39" s="13">
        <v>4856.1000000000004</v>
      </c>
      <c r="H39" s="13">
        <v>14034.87</v>
      </c>
      <c r="I39" s="13">
        <v>17815.560000000001</v>
      </c>
      <c r="J39" s="13">
        <v>2265.15</v>
      </c>
      <c r="K39" s="13">
        <v>0</v>
      </c>
      <c r="L39" s="13">
        <v>796.96</v>
      </c>
      <c r="M39" s="13">
        <v>0</v>
      </c>
      <c r="N39" s="15">
        <f t="shared" si="0"/>
        <v>1609348.6300000004</v>
      </c>
      <c r="P39" s="13">
        <v>0</v>
      </c>
      <c r="Q39" s="13">
        <v>0</v>
      </c>
      <c r="R39" s="13">
        <v>0</v>
      </c>
      <c r="S39" s="13">
        <v>-254.68</v>
      </c>
      <c r="T39" s="15">
        <f t="shared" si="1"/>
        <v>-254.68</v>
      </c>
      <c r="U39" s="17"/>
    </row>
    <row r="40" spans="1:22" s="16" customFormat="1" ht="12" customHeight="1" x14ac:dyDescent="0.3">
      <c r="A40" s="11">
        <v>34</v>
      </c>
      <c r="B40" s="18" t="s">
        <v>52</v>
      </c>
      <c r="C40" s="14">
        <v>4844864.8899999997</v>
      </c>
      <c r="D40" s="13">
        <v>909897.03</v>
      </c>
      <c r="E40" s="13">
        <v>44554.89</v>
      </c>
      <c r="F40" s="13">
        <v>28383.34</v>
      </c>
      <c r="G40" s="13">
        <v>32717.48</v>
      </c>
      <c r="H40" s="13">
        <v>153476.78</v>
      </c>
      <c r="I40" s="13">
        <v>194820.09</v>
      </c>
      <c r="J40" s="13">
        <v>7102.37</v>
      </c>
      <c r="K40" s="13">
        <v>0</v>
      </c>
      <c r="L40" s="13">
        <v>2498.85</v>
      </c>
      <c r="M40" s="13">
        <v>0</v>
      </c>
      <c r="N40" s="15">
        <f t="shared" si="0"/>
        <v>6218315.7199999997</v>
      </c>
      <c r="P40" s="13">
        <v>0</v>
      </c>
      <c r="Q40" s="13">
        <v>0</v>
      </c>
      <c r="R40" s="13">
        <v>0</v>
      </c>
      <c r="S40" s="13">
        <v>-798.54</v>
      </c>
      <c r="T40" s="15">
        <f t="shared" si="1"/>
        <v>-798.54</v>
      </c>
      <c r="U40" s="17"/>
    </row>
    <row r="41" spans="1:22" s="16" customFormat="1" ht="12" customHeight="1" x14ac:dyDescent="0.3">
      <c r="A41" s="11">
        <v>35</v>
      </c>
      <c r="B41" s="18" t="s">
        <v>53</v>
      </c>
      <c r="C41" s="14">
        <v>1865080.71</v>
      </c>
      <c r="D41" s="13">
        <v>312953.52</v>
      </c>
      <c r="E41" s="13">
        <v>18116.64</v>
      </c>
      <c r="F41" s="13">
        <v>11541.06</v>
      </c>
      <c r="G41" s="13">
        <v>9573.98</v>
      </c>
      <c r="H41" s="13">
        <v>27786.05</v>
      </c>
      <c r="I41" s="13">
        <v>35271.01</v>
      </c>
      <c r="J41" s="13">
        <v>2887.92</v>
      </c>
      <c r="K41" s="13">
        <v>0</v>
      </c>
      <c r="L41" s="13">
        <v>1016.07</v>
      </c>
      <c r="M41" s="13">
        <v>0</v>
      </c>
      <c r="N41" s="15">
        <f t="shared" si="0"/>
        <v>2284226.9599999995</v>
      </c>
      <c r="P41" s="13">
        <v>0</v>
      </c>
      <c r="Q41" s="13">
        <v>0</v>
      </c>
      <c r="R41" s="13">
        <v>0</v>
      </c>
      <c r="S41" s="13">
        <v>-324.7</v>
      </c>
      <c r="T41" s="15">
        <f t="shared" si="1"/>
        <v>-324.7</v>
      </c>
      <c r="U41" s="17"/>
    </row>
    <row r="42" spans="1:22" s="16" customFormat="1" ht="12" customHeight="1" x14ac:dyDescent="0.3">
      <c r="A42" s="11">
        <v>36</v>
      </c>
      <c r="B42" s="18" t="s">
        <v>54</v>
      </c>
      <c r="C42" s="14">
        <v>1568328.9900000002</v>
      </c>
      <c r="D42" s="13">
        <v>189465.38</v>
      </c>
      <c r="E42" s="13">
        <v>16561.96</v>
      </c>
      <c r="F42" s="13">
        <v>10550.66</v>
      </c>
      <c r="G42" s="13">
        <v>5076.38</v>
      </c>
      <c r="H42" s="13">
        <v>14725.69</v>
      </c>
      <c r="I42" s="13">
        <v>18692.47</v>
      </c>
      <c r="J42" s="13">
        <v>2640.09</v>
      </c>
      <c r="K42" s="13">
        <v>0</v>
      </c>
      <c r="L42" s="13">
        <v>928.87</v>
      </c>
      <c r="M42" s="13">
        <v>0</v>
      </c>
      <c r="N42" s="15">
        <f t="shared" si="0"/>
        <v>1826970.49</v>
      </c>
      <c r="P42" s="13">
        <v>0</v>
      </c>
      <c r="Q42" s="13">
        <v>0</v>
      </c>
      <c r="R42" s="13">
        <v>0</v>
      </c>
      <c r="S42" s="13">
        <v>-296.83999999999997</v>
      </c>
      <c r="T42" s="15">
        <f t="shared" si="1"/>
        <v>-296.83999999999997</v>
      </c>
      <c r="U42" s="17"/>
    </row>
    <row r="43" spans="1:22" s="16" customFormat="1" ht="12" customHeight="1" x14ac:dyDescent="0.3">
      <c r="A43" s="11">
        <v>37</v>
      </c>
      <c r="B43" s="18" t="s">
        <v>55</v>
      </c>
      <c r="C43" s="14">
        <v>3197347.5999999996</v>
      </c>
      <c r="D43" s="13">
        <v>492513.58</v>
      </c>
      <c r="E43" s="13">
        <v>28666.86</v>
      </c>
      <c r="F43" s="13">
        <v>18262</v>
      </c>
      <c r="G43" s="13">
        <v>23855.43</v>
      </c>
      <c r="H43" s="13">
        <v>69261.490000000005</v>
      </c>
      <c r="I43" s="13">
        <v>87919.039999999994</v>
      </c>
      <c r="J43" s="13">
        <v>4569.7</v>
      </c>
      <c r="K43" s="13">
        <v>0</v>
      </c>
      <c r="L43" s="13">
        <v>1607.77</v>
      </c>
      <c r="M43" s="13">
        <v>0</v>
      </c>
      <c r="N43" s="15">
        <f t="shared" si="0"/>
        <v>3924003.47</v>
      </c>
      <c r="P43" s="13">
        <v>0</v>
      </c>
      <c r="Q43" s="13">
        <v>0</v>
      </c>
      <c r="R43" s="13">
        <v>0</v>
      </c>
      <c r="S43" s="13">
        <v>-513.79</v>
      </c>
      <c r="T43" s="15">
        <f t="shared" si="1"/>
        <v>-513.79</v>
      </c>
      <c r="U43" s="17"/>
    </row>
    <row r="44" spans="1:22" s="16" customFormat="1" ht="12" customHeight="1" x14ac:dyDescent="0.3">
      <c r="A44" s="11">
        <v>38</v>
      </c>
      <c r="B44" s="18" t="s">
        <v>56</v>
      </c>
      <c r="C44" s="14">
        <v>2282919.42</v>
      </c>
      <c r="D44" s="13">
        <v>361933.24</v>
      </c>
      <c r="E44" s="13">
        <v>20115.18</v>
      </c>
      <c r="F44" s="13">
        <v>12814.22</v>
      </c>
      <c r="G44" s="13">
        <v>183634.03</v>
      </c>
      <c r="H44" s="13">
        <v>44903.94</v>
      </c>
      <c r="I44" s="13">
        <v>57000.09</v>
      </c>
      <c r="J44" s="13">
        <v>3206.5</v>
      </c>
      <c r="K44" s="13">
        <v>0</v>
      </c>
      <c r="L44" s="13">
        <v>1128.1500000000001</v>
      </c>
      <c r="M44" s="13">
        <v>0</v>
      </c>
      <c r="N44" s="15">
        <f t="shared" si="0"/>
        <v>2967654.77</v>
      </c>
      <c r="P44" s="13">
        <v>0</v>
      </c>
      <c r="Q44" s="13">
        <v>0</v>
      </c>
      <c r="R44" s="13">
        <v>0</v>
      </c>
      <c r="S44" s="13">
        <v>-360.52</v>
      </c>
      <c r="T44" s="15">
        <f t="shared" si="1"/>
        <v>-360.52</v>
      </c>
      <c r="U44" s="17"/>
    </row>
    <row r="45" spans="1:22" s="16" customFormat="1" ht="12" customHeight="1" x14ac:dyDescent="0.3">
      <c r="A45" s="11">
        <v>39</v>
      </c>
      <c r="B45" s="18" t="s">
        <v>57</v>
      </c>
      <c r="C45" s="14">
        <v>2372753.46</v>
      </c>
      <c r="D45" s="13">
        <v>415875.69</v>
      </c>
      <c r="E45" s="13">
        <v>22065.54</v>
      </c>
      <c r="F45" s="13">
        <v>14056.68</v>
      </c>
      <c r="G45" s="13">
        <v>169653.36</v>
      </c>
      <c r="H45" s="13">
        <v>54385.82</v>
      </c>
      <c r="I45" s="13">
        <v>69036.179999999993</v>
      </c>
      <c r="J45" s="13">
        <v>3517.4</v>
      </c>
      <c r="K45" s="13">
        <v>0</v>
      </c>
      <c r="L45" s="13">
        <v>1237.54</v>
      </c>
      <c r="M45" s="13">
        <v>0</v>
      </c>
      <c r="N45" s="15">
        <f t="shared" si="0"/>
        <v>3122581.67</v>
      </c>
      <c r="P45" s="13">
        <v>0</v>
      </c>
      <c r="Q45" s="13">
        <v>0</v>
      </c>
      <c r="R45" s="13">
        <v>0</v>
      </c>
      <c r="S45" s="13">
        <v>-395.47</v>
      </c>
      <c r="T45" s="15">
        <f t="shared" si="1"/>
        <v>-395.47</v>
      </c>
      <c r="U45" s="17"/>
    </row>
    <row r="46" spans="1:22" s="16" customFormat="1" ht="12" customHeight="1" x14ac:dyDescent="0.3">
      <c r="A46" s="11">
        <v>40</v>
      </c>
      <c r="B46" s="18" t="s">
        <v>58</v>
      </c>
      <c r="C46" s="14">
        <v>5439423.3499999996</v>
      </c>
      <c r="D46" s="13">
        <v>857342.89</v>
      </c>
      <c r="E46" s="13">
        <v>49480.82</v>
      </c>
      <c r="F46" s="13">
        <v>31521.37</v>
      </c>
      <c r="G46" s="13">
        <v>21532.86</v>
      </c>
      <c r="H46" s="13">
        <v>100258.41</v>
      </c>
      <c r="I46" s="13">
        <v>127265.85</v>
      </c>
      <c r="J46" s="13">
        <v>7887.6</v>
      </c>
      <c r="K46" s="13">
        <v>0</v>
      </c>
      <c r="L46" s="13">
        <v>2775.12</v>
      </c>
      <c r="M46" s="13">
        <v>0</v>
      </c>
      <c r="N46" s="15">
        <f t="shared" si="0"/>
        <v>6637488.2699999996</v>
      </c>
      <c r="P46" s="13">
        <v>0</v>
      </c>
      <c r="Q46" s="13">
        <v>0</v>
      </c>
      <c r="R46" s="13">
        <v>0</v>
      </c>
      <c r="S46" s="13">
        <v>-886.83</v>
      </c>
      <c r="T46" s="15">
        <f t="shared" si="1"/>
        <v>-886.83</v>
      </c>
      <c r="U46" s="17"/>
    </row>
    <row r="47" spans="1:22" s="16" customFormat="1" ht="12" customHeight="1" x14ac:dyDescent="0.3">
      <c r="A47" s="11">
        <v>41</v>
      </c>
      <c r="B47" s="18" t="s">
        <v>59</v>
      </c>
      <c r="C47" s="14">
        <v>3544789.15</v>
      </c>
      <c r="D47" s="13">
        <v>574275.73</v>
      </c>
      <c r="E47" s="13">
        <v>28378.06</v>
      </c>
      <c r="F47" s="13">
        <v>18078.02</v>
      </c>
      <c r="G47" s="13">
        <v>30535.54</v>
      </c>
      <c r="H47" s="13">
        <v>88614.68</v>
      </c>
      <c r="I47" s="13">
        <v>112485.55</v>
      </c>
      <c r="J47" s="13">
        <v>4523.67</v>
      </c>
      <c r="K47" s="13">
        <v>0</v>
      </c>
      <c r="L47" s="13">
        <v>1591.57</v>
      </c>
      <c r="M47" s="13">
        <v>0</v>
      </c>
      <c r="N47" s="15">
        <f t="shared" si="0"/>
        <v>4403271.97</v>
      </c>
      <c r="P47" s="13">
        <v>0</v>
      </c>
      <c r="Q47" s="13">
        <v>0</v>
      </c>
      <c r="R47" s="13">
        <v>0</v>
      </c>
      <c r="S47" s="13">
        <v>-508.61</v>
      </c>
      <c r="T47" s="15">
        <f t="shared" si="1"/>
        <v>-508.61</v>
      </c>
      <c r="U47" s="17"/>
    </row>
    <row r="48" spans="1:22" s="16" customFormat="1" ht="12" customHeight="1" x14ac:dyDescent="0.3">
      <c r="A48" s="11">
        <v>42</v>
      </c>
      <c r="B48" s="18" t="s">
        <v>60</v>
      </c>
      <c r="C48" s="14">
        <v>1794530.27</v>
      </c>
      <c r="D48" s="13">
        <v>297572.98</v>
      </c>
      <c r="E48" s="13">
        <v>22601.78</v>
      </c>
      <c r="F48" s="13">
        <v>14398.29</v>
      </c>
      <c r="G48" s="13">
        <v>4601.24</v>
      </c>
      <c r="H48" s="13">
        <v>21633.79</v>
      </c>
      <c r="I48" s="13">
        <v>27461.47</v>
      </c>
      <c r="J48" s="13">
        <v>3602.89</v>
      </c>
      <c r="K48" s="13">
        <v>0</v>
      </c>
      <c r="L48" s="13">
        <v>1267.6099999999999</v>
      </c>
      <c r="M48" s="13">
        <v>0</v>
      </c>
      <c r="N48" s="15">
        <f t="shared" si="0"/>
        <v>2187670.3200000003</v>
      </c>
      <c r="P48" s="13">
        <v>0</v>
      </c>
      <c r="Q48" s="13">
        <v>0</v>
      </c>
      <c r="R48" s="13">
        <v>0</v>
      </c>
      <c r="S48" s="13">
        <v>-405.09</v>
      </c>
      <c r="T48" s="15">
        <f t="shared" si="1"/>
        <v>-405.09</v>
      </c>
      <c r="U48" s="17"/>
    </row>
    <row r="49" spans="1:21" s="16" customFormat="1" ht="12" customHeight="1" x14ac:dyDescent="0.3">
      <c r="A49" s="11">
        <v>43</v>
      </c>
      <c r="B49" s="18" t="s">
        <v>61</v>
      </c>
      <c r="C49" s="14">
        <v>1638720.25</v>
      </c>
      <c r="D49" s="13">
        <v>219011.13</v>
      </c>
      <c r="E49" s="13">
        <v>17455.91</v>
      </c>
      <c r="F49" s="13">
        <v>11120.15</v>
      </c>
      <c r="G49" s="13">
        <v>4433</v>
      </c>
      <c r="H49" s="13">
        <v>20774.669999999998</v>
      </c>
      <c r="I49" s="13">
        <v>26370.91</v>
      </c>
      <c r="J49" s="13">
        <v>2782.6</v>
      </c>
      <c r="K49" s="13">
        <v>50566.09</v>
      </c>
      <c r="L49" s="13">
        <v>979.01</v>
      </c>
      <c r="M49" s="13">
        <v>0</v>
      </c>
      <c r="N49" s="15">
        <f t="shared" si="0"/>
        <v>1992213.7199999997</v>
      </c>
      <c r="P49" s="13">
        <v>0</v>
      </c>
      <c r="Q49" s="13">
        <v>0</v>
      </c>
      <c r="R49" s="13">
        <v>0</v>
      </c>
      <c r="S49" s="13">
        <v>-312.86</v>
      </c>
      <c r="T49" s="15">
        <f t="shared" si="1"/>
        <v>-312.86</v>
      </c>
      <c r="U49" s="17"/>
    </row>
    <row r="50" spans="1:21" s="16" customFormat="1" ht="12" customHeight="1" x14ac:dyDescent="0.3">
      <c r="A50" s="11">
        <v>44</v>
      </c>
      <c r="B50" s="18" t="s">
        <v>62</v>
      </c>
      <c r="C50" s="14">
        <v>2387040.25</v>
      </c>
      <c r="D50" s="13">
        <v>484996.22</v>
      </c>
      <c r="E50" s="13">
        <v>22931.119999999999</v>
      </c>
      <c r="F50" s="13">
        <v>14608.09</v>
      </c>
      <c r="G50" s="13">
        <v>19178.46</v>
      </c>
      <c r="H50" s="13">
        <v>55592.800000000003</v>
      </c>
      <c r="I50" s="13">
        <v>70568.3</v>
      </c>
      <c r="J50" s="13">
        <v>3655.38</v>
      </c>
      <c r="K50" s="13">
        <v>0</v>
      </c>
      <c r="L50" s="13">
        <v>1286.08</v>
      </c>
      <c r="M50" s="13">
        <v>0</v>
      </c>
      <c r="N50" s="15">
        <f t="shared" si="0"/>
        <v>3059856.6999999993</v>
      </c>
      <c r="P50" s="13">
        <v>0</v>
      </c>
      <c r="Q50" s="13">
        <v>0</v>
      </c>
      <c r="R50" s="13">
        <v>0</v>
      </c>
      <c r="S50" s="13">
        <v>-410.99</v>
      </c>
      <c r="T50" s="15">
        <f t="shared" si="1"/>
        <v>-410.99</v>
      </c>
      <c r="U50" s="17"/>
    </row>
    <row r="51" spans="1:21" s="16" customFormat="1" ht="12" customHeight="1" x14ac:dyDescent="0.3">
      <c r="A51" s="11">
        <v>45</v>
      </c>
      <c r="B51" s="18" t="s">
        <v>63</v>
      </c>
      <c r="C51" s="14">
        <v>1874884.62</v>
      </c>
      <c r="D51" s="13">
        <v>192527.53</v>
      </c>
      <c r="E51" s="13">
        <v>14576.83</v>
      </c>
      <c r="F51" s="13">
        <v>9286.0499999999993</v>
      </c>
      <c r="G51" s="13">
        <v>4175.8100000000004</v>
      </c>
      <c r="H51" s="13">
        <v>12091.67</v>
      </c>
      <c r="I51" s="13">
        <v>15348.9</v>
      </c>
      <c r="J51" s="13">
        <v>2323.65</v>
      </c>
      <c r="K51" s="13">
        <v>28989.81</v>
      </c>
      <c r="L51" s="13">
        <v>817.54</v>
      </c>
      <c r="M51" s="13">
        <v>64318</v>
      </c>
      <c r="N51" s="15">
        <f t="shared" si="0"/>
        <v>2219340.41</v>
      </c>
      <c r="P51" s="13">
        <v>0</v>
      </c>
      <c r="Q51" s="13">
        <v>0</v>
      </c>
      <c r="R51" s="13">
        <v>0</v>
      </c>
      <c r="S51" s="13">
        <v>-261.26</v>
      </c>
      <c r="T51" s="15">
        <f t="shared" si="1"/>
        <v>-261.26</v>
      </c>
      <c r="U51" s="17"/>
    </row>
    <row r="52" spans="1:21" s="16" customFormat="1" ht="12" customHeight="1" x14ac:dyDescent="0.3">
      <c r="A52" s="11">
        <v>46</v>
      </c>
      <c r="B52" s="18" t="s">
        <v>64</v>
      </c>
      <c r="C52" s="14">
        <v>3917169.41</v>
      </c>
      <c r="D52" s="13">
        <v>639340.31000000006</v>
      </c>
      <c r="E52" s="13">
        <v>34178.959999999999</v>
      </c>
      <c r="F52" s="13">
        <v>21773.439999999999</v>
      </c>
      <c r="G52" s="13">
        <v>16607.259999999998</v>
      </c>
      <c r="H52" s="13">
        <v>77844.42</v>
      </c>
      <c r="I52" s="13">
        <v>98814.02</v>
      </c>
      <c r="J52" s="13">
        <v>5448.37</v>
      </c>
      <c r="K52" s="13">
        <v>0</v>
      </c>
      <c r="L52" s="13">
        <v>1916.92</v>
      </c>
      <c r="M52" s="13">
        <v>0</v>
      </c>
      <c r="N52" s="15">
        <f t="shared" si="0"/>
        <v>4813093.1100000003</v>
      </c>
      <c r="P52" s="13">
        <v>0</v>
      </c>
      <c r="Q52" s="13">
        <v>0</v>
      </c>
      <c r="R52" s="13">
        <v>0</v>
      </c>
      <c r="S52" s="13">
        <v>-612.58000000000004</v>
      </c>
      <c r="T52" s="15">
        <f t="shared" si="1"/>
        <v>-612.58000000000004</v>
      </c>
      <c r="U52" s="17"/>
    </row>
    <row r="53" spans="1:21" s="16" customFormat="1" ht="12" customHeight="1" x14ac:dyDescent="0.3">
      <c r="A53" s="11">
        <v>47</v>
      </c>
      <c r="B53" s="18" t="s">
        <v>65</v>
      </c>
      <c r="C53" s="14">
        <v>2176135.4900000002</v>
      </c>
      <c r="D53" s="13">
        <v>293896.84999999998</v>
      </c>
      <c r="E53" s="13">
        <v>21041.84</v>
      </c>
      <c r="F53" s="13">
        <v>13404.54</v>
      </c>
      <c r="G53" s="13">
        <v>16396.3</v>
      </c>
      <c r="H53" s="13">
        <v>47602.04</v>
      </c>
      <c r="I53" s="13">
        <v>60425</v>
      </c>
      <c r="J53" s="13">
        <v>3354.22</v>
      </c>
      <c r="K53" s="13">
        <v>0</v>
      </c>
      <c r="L53" s="13">
        <v>1180.1199999999999</v>
      </c>
      <c r="M53" s="13">
        <v>0</v>
      </c>
      <c r="N53" s="15">
        <f t="shared" si="0"/>
        <v>2633436.4000000004</v>
      </c>
      <c r="P53" s="13">
        <v>0</v>
      </c>
      <c r="Q53" s="13">
        <v>0</v>
      </c>
      <c r="R53" s="13">
        <v>0</v>
      </c>
      <c r="S53" s="13">
        <v>-377.13</v>
      </c>
      <c r="T53" s="15">
        <f t="shared" si="1"/>
        <v>-377.13</v>
      </c>
      <c r="U53" s="17"/>
    </row>
    <row r="54" spans="1:21" s="16" customFormat="1" ht="12" customHeight="1" x14ac:dyDescent="0.3">
      <c r="A54" s="11">
        <v>48</v>
      </c>
      <c r="B54" s="18" t="s">
        <v>66</v>
      </c>
      <c r="C54" s="14">
        <v>3051764.46</v>
      </c>
      <c r="D54" s="13">
        <v>409518.6</v>
      </c>
      <c r="E54" s="13">
        <v>25030.03</v>
      </c>
      <c r="F54" s="13">
        <v>15945.18</v>
      </c>
      <c r="G54" s="13">
        <v>8819.49</v>
      </c>
      <c r="H54" s="13">
        <v>41265.980000000003</v>
      </c>
      <c r="I54" s="13">
        <v>52382.14</v>
      </c>
      <c r="J54" s="13">
        <v>3989.97</v>
      </c>
      <c r="K54" s="13">
        <v>100601.65</v>
      </c>
      <c r="L54" s="13">
        <v>1403.8</v>
      </c>
      <c r="M54" s="13">
        <v>0</v>
      </c>
      <c r="N54" s="15">
        <f t="shared" si="0"/>
        <v>3710721.3000000003</v>
      </c>
      <c r="P54" s="13">
        <v>0</v>
      </c>
      <c r="Q54" s="13">
        <v>0</v>
      </c>
      <c r="R54" s="13">
        <v>0</v>
      </c>
      <c r="S54" s="13">
        <v>-448.61</v>
      </c>
      <c r="T54" s="15">
        <f t="shared" si="1"/>
        <v>-448.61</v>
      </c>
      <c r="U54" s="17"/>
    </row>
    <row r="55" spans="1:21" s="16" customFormat="1" ht="12" customHeight="1" x14ac:dyDescent="0.3">
      <c r="A55" s="11">
        <v>49</v>
      </c>
      <c r="B55" s="18" t="s">
        <v>67</v>
      </c>
      <c r="C55" s="14">
        <v>2780216.75</v>
      </c>
      <c r="D55" s="13">
        <v>332983.99</v>
      </c>
      <c r="E55" s="13">
        <v>25642.81</v>
      </c>
      <c r="F55" s="13">
        <v>16335.55</v>
      </c>
      <c r="G55" s="13">
        <v>173620.73</v>
      </c>
      <c r="H55" s="13">
        <v>60353.89</v>
      </c>
      <c r="I55" s="13">
        <v>76611.92</v>
      </c>
      <c r="J55" s="13">
        <v>4087.65</v>
      </c>
      <c r="K55" s="13">
        <v>0</v>
      </c>
      <c r="L55" s="13">
        <v>1438.17</v>
      </c>
      <c r="M55" s="13">
        <v>0</v>
      </c>
      <c r="N55" s="15">
        <f t="shared" si="0"/>
        <v>3471291.46</v>
      </c>
      <c r="P55" s="13">
        <v>0</v>
      </c>
      <c r="Q55" s="13">
        <v>0</v>
      </c>
      <c r="R55" s="13">
        <v>0</v>
      </c>
      <c r="S55" s="13">
        <v>-459.59</v>
      </c>
      <c r="T55" s="15">
        <f t="shared" si="1"/>
        <v>-459.59</v>
      </c>
      <c r="U55" s="17"/>
    </row>
    <row r="56" spans="1:21" s="16" customFormat="1" ht="12" customHeight="1" x14ac:dyDescent="0.3">
      <c r="A56" s="11">
        <v>50</v>
      </c>
      <c r="B56" s="18" t="s">
        <v>68</v>
      </c>
      <c r="C56" s="14">
        <v>2058466.1400000001</v>
      </c>
      <c r="D56" s="13">
        <v>181462.22</v>
      </c>
      <c r="E56" s="13">
        <v>16994.43</v>
      </c>
      <c r="F56" s="13">
        <v>10826.17</v>
      </c>
      <c r="G56" s="13">
        <v>2116</v>
      </c>
      <c r="H56" s="13">
        <v>9964.83</v>
      </c>
      <c r="I56" s="13">
        <v>12649.14</v>
      </c>
      <c r="J56" s="13">
        <v>2709.03</v>
      </c>
      <c r="K56" s="13">
        <v>0</v>
      </c>
      <c r="L56" s="13">
        <v>953.13</v>
      </c>
      <c r="M56" s="13">
        <v>0</v>
      </c>
      <c r="N56" s="15">
        <f t="shared" si="0"/>
        <v>2296141.0900000003</v>
      </c>
      <c r="P56" s="13">
        <v>0</v>
      </c>
      <c r="Q56" s="13">
        <v>0</v>
      </c>
      <c r="R56" s="13">
        <v>0</v>
      </c>
      <c r="S56" s="13">
        <v>-304.58999999999997</v>
      </c>
      <c r="T56" s="15">
        <f t="shared" si="1"/>
        <v>-304.58999999999997</v>
      </c>
      <c r="U56" s="17"/>
    </row>
    <row r="57" spans="1:21" s="16" customFormat="1" ht="12" customHeight="1" x14ac:dyDescent="0.3">
      <c r="A57" s="11">
        <v>51</v>
      </c>
      <c r="B57" s="18" t="s">
        <v>69</v>
      </c>
      <c r="C57" s="14">
        <v>4013106.17</v>
      </c>
      <c r="D57" s="13">
        <v>1090527.21</v>
      </c>
      <c r="E57" s="13">
        <v>34174.199999999997</v>
      </c>
      <c r="F57" s="13">
        <v>21770.400000000001</v>
      </c>
      <c r="G57" s="13">
        <v>18656.53</v>
      </c>
      <c r="H57" s="13">
        <v>87642.71</v>
      </c>
      <c r="I57" s="13">
        <v>111251.75</v>
      </c>
      <c r="J57" s="13">
        <v>5447.61</v>
      </c>
      <c r="K57" s="13">
        <v>0</v>
      </c>
      <c r="L57" s="13">
        <v>1916.65</v>
      </c>
      <c r="M57" s="13">
        <v>0</v>
      </c>
      <c r="N57" s="15">
        <f t="shared" si="0"/>
        <v>5384493.2300000014</v>
      </c>
      <c r="P57" s="13">
        <v>0</v>
      </c>
      <c r="Q57" s="13">
        <v>0</v>
      </c>
      <c r="R57" s="13">
        <v>0</v>
      </c>
      <c r="S57" s="13">
        <v>-612.49</v>
      </c>
      <c r="T57" s="15">
        <f t="shared" si="1"/>
        <v>-612.49</v>
      </c>
      <c r="U57" s="17"/>
    </row>
    <row r="58" spans="1:21" s="16" customFormat="1" ht="12" customHeight="1" x14ac:dyDescent="0.3">
      <c r="A58" s="11">
        <v>52</v>
      </c>
      <c r="B58" s="18" t="s">
        <v>70</v>
      </c>
      <c r="C58" s="14">
        <v>7600197.2999999998</v>
      </c>
      <c r="D58" s="13">
        <v>1516879.24</v>
      </c>
      <c r="E58" s="13">
        <v>71859.86</v>
      </c>
      <c r="F58" s="13">
        <v>45777.760000000002</v>
      </c>
      <c r="G58" s="13">
        <v>972852.8</v>
      </c>
      <c r="H58" s="13">
        <v>274621.59000000003</v>
      </c>
      <c r="I58" s="13">
        <v>348598.69</v>
      </c>
      <c r="J58" s="13">
        <v>11454.98</v>
      </c>
      <c r="K58" s="13">
        <v>0</v>
      </c>
      <c r="L58" s="13">
        <v>4030.24</v>
      </c>
      <c r="M58" s="13">
        <v>591166</v>
      </c>
      <c r="N58" s="15">
        <f t="shared" si="0"/>
        <v>11437438.459999999</v>
      </c>
      <c r="P58" s="13">
        <v>0</v>
      </c>
      <c r="Q58" s="13">
        <v>0</v>
      </c>
      <c r="R58" s="13">
        <v>0</v>
      </c>
      <c r="S58" s="13">
        <v>-1287.92</v>
      </c>
      <c r="T58" s="15">
        <f t="shared" si="1"/>
        <v>-1287.92</v>
      </c>
      <c r="U58" s="17"/>
    </row>
    <row r="59" spans="1:21" s="16" customFormat="1" ht="12" customHeight="1" x14ac:dyDescent="0.3">
      <c r="A59" s="11">
        <v>53</v>
      </c>
      <c r="B59" s="18" t="s">
        <v>71</v>
      </c>
      <c r="C59" s="14">
        <v>1302334.23</v>
      </c>
      <c r="D59" s="13">
        <v>168731.07</v>
      </c>
      <c r="E59" s="13">
        <v>12303.39</v>
      </c>
      <c r="F59" s="13">
        <v>7837.78</v>
      </c>
      <c r="G59" s="13">
        <v>5187.8</v>
      </c>
      <c r="H59" s="13">
        <v>15062.07</v>
      </c>
      <c r="I59" s="13">
        <v>19119.46</v>
      </c>
      <c r="J59" s="13">
        <v>1961.25</v>
      </c>
      <c r="K59" s="13">
        <v>0</v>
      </c>
      <c r="L59" s="13">
        <v>690.03</v>
      </c>
      <c r="M59" s="13">
        <v>0</v>
      </c>
      <c r="N59" s="15">
        <f t="shared" si="0"/>
        <v>1533227.08</v>
      </c>
      <c r="P59" s="13">
        <v>0</v>
      </c>
      <c r="Q59" s="13">
        <v>0</v>
      </c>
      <c r="R59" s="13">
        <v>0</v>
      </c>
      <c r="S59" s="13">
        <v>-220.51</v>
      </c>
      <c r="T59" s="15">
        <f t="shared" si="1"/>
        <v>-220.51</v>
      </c>
      <c r="U59" s="17"/>
    </row>
    <row r="60" spans="1:21" s="16" customFormat="1" ht="12" customHeight="1" x14ac:dyDescent="0.3">
      <c r="A60" s="11">
        <v>54</v>
      </c>
      <c r="B60" s="18" t="s">
        <v>72</v>
      </c>
      <c r="C60" s="14">
        <v>2758706.59</v>
      </c>
      <c r="D60" s="13">
        <v>456905.56</v>
      </c>
      <c r="E60" s="13">
        <v>23478.9</v>
      </c>
      <c r="F60" s="13">
        <v>14957.05</v>
      </c>
      <c r="G60" s="13">
        <v>18573.78</v>
      </c>
      <c r="H60" s="13">
        <v>53910.32</v>
      </c>
      <c r="I60" s="13">
        <v>68432.59</v>
      </c>
      <c r="J60" s="13">
        <v>3742.71</v>
      </c>
      <c r="K60" s="13">
        <v>0</v>
      </c>
      <c r="L60" s="13">
        <v>1316.81</v>
      </c>
      <c r="M60" s="13">
        <v>203457</v>
      </c>
      <c r="N60" s="15">
        <f t="shared" si="0"/>
        <v>3603481.3099999991</v>
      </c>
      <c r="P60" s="13">
        <v>0</v>
      </c>
      <c r="Q60" s="13">
        <v>0</v>
      </c>
      <c r="R60" s="13">
        <v>0</v>
      </c>
      <c r="S60" s="13">
        <v>-420.81</v>
      </c>
      <c r="T60" s="15">
        <f t="shared" si="1"/>
        <v>-420.81</v>
      </c>
      <c r="U60" s="17"/>
    </row>
    <row r="61" spans="1:21" s="16" customFormat="1" ht="12" customHeight="1" x14ac:dyDescent="0.3">
      <c r="A61" s="11">
        <v>55</v>
      </c>
      <c r="B61" s="18" t="s">
        <v>73</v>
      </c>
      <c r="C61" s="14">
        <v>1427802.25</v>
      </c>
      <c r="D61" s="13">
        <v>149027.23000000001</v>
      </c>
      <c r="E61" s="13">
        <v>16294.76</v>
      </c>
      <c r="F61" s="13">
        <v>10380.450000000001</v>
      </c>
      <c r="G61" s="13">
        <v>2376.4499999999998</v>
      </c>
      <c r="H61" s="13">
        <v>11119.24</v>
      </c>
      <c r="I61" s="13">
        <v>14114.52</v>
      </c>
      <c r="J61" s="13">
        <v>2597.5</v>
      </c>
      <c r="K61" s="13">
        <v>0</v>
      </c>
      <c r="L61" s="13">
        <v>913.89</v>
      </c>
      <c r="M61" s="13">
        <v>0</v>
      </c>
      <c r="N61" s="15">
        <f t="shared" si="0"/>
        <v>1634626.2899999998</v>
      </c>
      <c r="P61" s="13">
        <v>0</v>
      </c>
      <c r="Q61" s="13">
        <v>0</v>
      </c>
      <c r="R61" s="13">
        <v>0</v>
      </c>
      <c r="S61" s="13">
        <v>-292.05</v>
      </c>
      <c r="T61" s="15">
        <f t="shared" si="1"/>
        <v>-292.05</v>
      </c>
      <c r="U61" s="17"/>
    </row>
    <row r="62" spans="1:21" s="16" customFormat="1" ht="12" customHeight="1" x14ac:dyDescent="0.3">
      <c r="A62" s="11">
        <v>56</v>
      </c>
      <c r="B62" s="18" t="s">
        <v>74</v>
      </c>
      <c r="C62" s="14">
        <v>1207374.49</v>
      </c>
      <c r="D62" s="13">
        <v>101168.86</v>
      </c>
      <c r="E62" s="13">
        <v>12369.78</v>
      </c>
      <c r="F62" s="13">
        <v>7880.07</v>
      </c>
      <c r="G62" s="13">
        <v>162945.38</v>
      </c>
      <c r="H62" s="13">
        <v>27371.86</v>
      </c>
      <c r="I62" s="13">
        <v>34745.25</v>
      </c>
      <c r="J62" s="13">
        <v>1971.83</v>
      </c>
      <c r="K62" s="13">
        <v>0</v>
      </c>
      <c r="L62" s="13">
        <v>693.76</v>
      </c>
      <c r="M62" s="13">
        <v>0</v>
      </c>
      <c r="N62" s="15">
        <f t="shared" si="0"/>
        <v>1556521.2800000003</v>
      </c>
      <c r="P62" s="13">
        <v>0</v>
      </c>
      <c r="Q62" s="13">
        <v>0</v>
      </c>
      <c r="R62" s="13">
        <v>0</v>
      </c>
      <c r="S62" s="13">
        <v>-221.7</v>
      </c>
      <c r="T62" s="15">
        <f t="shared" si="1"/>
        <v>-221.7</v>
      </c>
      <c r="U62" s="17"/>
    </row>
    <row r="63" spans="1:21" s="16" customFormat="1" ht="12" customHeight="1" x14ac:dyDescent="0.3">
      <c r="A63" s="11">
        <v>57</v>
      </c>
      <c r="B63" s="18" t="s">
        <v>75</v>
      </c>
      <c r="C63" s="14">
        <v>5235634.1399999997</v>
      </c>
      <c r="D63" s="13">
        <v>998549.31</v>
      </c>
      <c r="E63" s="13">
        <v>46977.09</v>
      </c>
      <c r="F63" s="13">
        <v>29926.38</v>
      </c>
      <c r="G63" s="13">
        <v>30897.93</v>
      </c>
      <c r="H63" s="13">
        <v>145221.76999999999</v>
      </c>
      <c r="I63" s="13">
        <v>184341.36</v>
      </c>
      <c r="J63" s="13">
        <v>7488.48</v>
      </c>
      <c r="K63" s="13">
        <v>0</v>
      </c>
      <c r="L63" s="13">
        <v>2634.69</v>
      </c>
      <c r="M63" s="13">
        <v>0</v>
      </c>
      <c r="N63" s="15">
        <f t="shared" si="0"/>
        <v>6681671.1499999994</v>
      </c>
      <c r="P63" s="13">
        <v>0</v>
      </c>
      <c r="Q63" s="13">
        <v>0</v>
      </c>
      <c r="R63" s="13">
        <v>0</v>
      </c>
      <c r="S63" s="13">
        <v>-841.96</v>
      </c>
      <c r="T63" s="15">
        <f t="shared" si="1"/>
        <v>-841.96</v>
      </c>
      <c r="U63" s="17"/>
    </row>
    <row r="64" spans="1:21" s="16" customFormat="1" ht="12" customHeight="1" x14ac:dyDescent="0.3">
      <c r="A64" s="11">
        <v>58</v>
      </c>
      <c r="B64" s="18" t="s">
        <v>76</v>
      </c>
      <c r="C64" s="14">
        <v>1455326.42</v>
      </c>
      <c r="D64" s="13">
        <v>176464.42</v>
      </c>
      <c r="E64" s="13">
        <v>20184.599999999999</v>
      </c>
      <c r="F64" s="13">
        <v>12858.44</v>
      </c>
      <c r="G64" s="13">
        <v>3155.56</v>
      </c>
      <c r="H64" s="13">
        <v>9144.32</v>
      </c>
      <c r="I64" s="13">
        <v>11607.61</v>
      </c>
      <c r="J64" s="13">
        <v>3217.57</v>
      </c>
      <c r="K64" s="13">
        <v>0</v>
      </c>
      <c r="L64" s="13">
        <v>1132.05</v>
      </c>
      <c r="M64" s="13">
        <v>0</v>
      </c>
      <c r="N64" s="15">
        <f t="shared" si="0"/>
        <v>1693090.9900000002</v>
      </c>
      <c r="P64" s="13">
        <v>0</v>
      </c>
      <c r="Q64" s="13">
        <v>0</v>
      </c>
      <c r="R64" s="13">
        <v>0</v>
      </c>
      <c r="S64" s="13">
        <v>-361.76</v>
      </c>
      <c r="T64" s="15">
        <f t="shared" si="1"/>
        <v>-361.76</v>
      </c>
      <c r="U64" s="17"/>
    </row>
    <row r="65" spans="1:21" s="16" customFormat="1" ht="12" customHeight="1" x14ac:dyDescent="0.3">
      <c r="A65" s="11">
        <v>59</v>
      </c>
      <c r="B65" s="18" t="s">
        <v>77</v>
      </c>
      <c r="C65" s="14">
        <v>12815562.629999999</v>
      </c>
      <c r="D65" s="13">
        <v>2791160.15</v>
      </c>
      <c r="E65" s="13">
        <v>127539.62</v>
      </c>
      <c r="F65" s="13">
        <v>81248.11</v>
      </c>
      <c r="G65" s="13">
        <v>1749926.93</v>
      </c>
      <c r="H65" s="13">
        <v>462764.85</v>
      </c>
      <c r="I65" s="13">
        <v>587423.65</v>
      </c>
      <c r="J65" s="13">
        <v>20330.73</v>
      </c>
      <c r="K65" s="13">
        <v>0</v>
      </c>
      <c r="L65" s="13">
        <v>7153.02</v>
      </c>
      <c r="M65" s="13">
        <v>0</v>
      </c>
      <c r="N65" s="15">
        <f t="shared" si="0"/>
        <v>18643109.689999998</v>
      </c>
      <c r="P65" s="13">
        <v>0</v>
      </c>
      <c r="Q65" s="13">
        <v>0</v>
      </c>
      <c r="R65" s="13">
        <v>0</v>
      </c>
      <c r="S65" s="13">
        <v>-2285.86</v>
      </c>
      <c r="T65" s="15">
        <f t="shared" si="1"/>
        <v>-2285.86</v>
      </c>
      <c r="U65" s="17"/>
    </row>
    <row r="66" spans="1:21" s="16" customFormat="1" ht="12" customHeight="1" x14ac:dyDescent="0.3">
      <c r="A66" s="11">
        <v>60</v>
      </c>
      <c r="B66" s="18" t="s">
        <v>78</v>
      </c>
      <c r="C66" s="14">
        <v>1657254.28</v>
      </c>
      <c r="D66" s="13">
        <v>248589.01</v>
      </c>
      <c r="E66" s="13">
        <v>17325.150000000001</v>
      </c>
      <c r="F66" s="13">
        <v>11036.85</v>
      </c>
      <c r="G66" s="13">
        <v>99744.71</v>
      </c>
      <c r="H66" s="13">
        <v>27489.52</v>
      </c>
      <c r="I66" s="13">
        <v>34894.589999999997</v>
      </c>
      <c r="J66" s="13">
        <v>2761.75</v>
      </c>
      <c r="K66" s="13">
        <v>0</v>
      </c>
      <c r="L66" s="13">
        <v>971.68</v>
      </c>
      <c r="M66" s="13">
        <v>0</v>
      </c>
      <c r="N66" s="15">
        <f t="shared" si="0"/>
        <v>2100067.5400000005</v>
      </c>
      <c r="P66" s="13">
        <v>0</v>
      </c>
      <c r="Q66" s="13">
        <v>0</v>
      </c>
      <c r="R66" s="13">
        <v>0</v>
      </c>
      <c r="S66" s="13">
        <v>-310.51</v>
      </c>
      <c r="T66" s="15">
        <f t="shared" si="1"/>
        <v>-310.51</v>
      </c>
      <c r="U66" s="17"/>
    </row>
    <row r="67" spans="1:21" s="16" customFormat="1" ht="12" customHeight="1" x14ac:dyDescent="0.3">
      <c r="A67" s="11">
        <v>61</v>
      </c>
      <c r="B67" s="18" t="s">
        <v>79</v>
      </c>
      <c r="C67" s="14">
        <v>6173313.9100000001</v>
      </c>
      <c r="D67" s="13">
        <v>1078884.1499999999</v>
      </c>
      <c r="E67" s="13">
        <v>63253.78</v>
      </c>
      <c r="F67" s="13">
        <v>40295.32</v>
      </c>
      <c r="G67" s="13">
        <v>39390.639999999999</v>
      </c>
      <c r="H67" s="13">
        <v>185388.61</v>
      </c>
      <c r="I67" s="13">
        <v>235328.28</v>
      </c>
      <c r="J67" s="13">
        <v>10083.11</v>
      </c>
      <c r="K67" s="13">
        <v>0</v>
      </c>
      <c r="L67" s="13">
        <v>3547.57</v>
      </c>
      <c r="M67" s="13">
        <v>0</v>
      </c>
      <c r="N67" s="15">
        <f t="shared" si="0"/>
        <v>7829485.370000002</v>
      </c>
      <c r="P67" s="13">
        <v>0</v>
      </c>
      <c r="Q67" s="13">
        <v>0</v>
      </c>
      <c r="R67" s="13">
        <v>0</v>
      </c>
      <c r="S67" s="13">
        <v>-1133.68</v>
      </c>
      <c r="T67" s="15">
        <f t="shared" si="1"/>
        <v>-1133.68</v>
      </c>
      <c r="U67" s="17"/>
    </row>
    <row r="68" spans="1:21" s="16" customFormat="1" ht="12" customHeight="1" x14ac:dyDescent="0.3">
      <c r="A68" s="11">
        <v>62</v>
      </c>
      <c r="B68" s="18" t="s">
        <v>80</v>
      </c>
      <c r="C68" s="14">
        <v>2380470.86</v>
      </c>
      <c r="D68" s="13">
        <v>362235.37</v>
      </c>
      <c r="E68" s="13">
        <v>20308.509999999998</v>
      </c>
      <c r="F68" s="13">
        <v>12937.38</v>
      </c>
      <c r="G68" s="13">
        <v>12214.83</v>
      </c>
      <c r="H68" s="13">
        <v>35407.01</v>
      </c>
      <c r="I68" s="13">
        <v>44944.89</v>
      </c>
      <c r="J68" s="13">
        <v>3237.32</v>
      </c>
      <c r="K68" s="13">
        <v>85202.54</v>
      </c>
      <c r="L68" s="13">
        <v>1139</v>
      </c>
      <c r="M68" s="13">
        <v>306</v>
      </c>
      <c r="N68" s="15">
        <f t="shared" si="0"/>
        <v>2958403.7099999995</v>
      </c>
      <c r="P68" s="13">
        <v>0</v>
      </c>
      <c r="Q68" s="13">
        <v>0</v>
      </c>
      <c r="R68" s="13">
        <v>0</v>
      </c>
      <c r="S68" s="13">
        <v>-363.98</v>
      </c>
      <c r="T68" s="15">
        <f t="shared" si="1"/>
        <v>-363.98</v>
      </c>
      <c r="U68" s="17"/>
    </row>
    <row r="69" spans="1:21" s="16" customFormat="1" ht="12" customHeight="1" x14ac:dyDescent="0.3">
      <c r="A69" s="11">
        <v>63</v>
      </c>
      <c r="B69" s="18" t="s">
        <v>81</v>
      </c>
      <c r="C69" s="14">
        <v>1189354.6499999999</v>
      </c>
      <c r="D69" s="13">
        <v>180532.01</v>
      </c>
      <c r="E69" s="13">
        <v>14199.79</v>
      </c>
      <c r="F69" s="13">
        <v>9045.86</v>
      </c>
      <c r="G69" s="13">
        <v>1610.86</v>
      </c>
      <c r="H69" s="13">
        <v>7496.66</v>
      </c>
      <c r="I69" s="13">
        <v>9516.1</v>
      </c>
      <c r="J69" s="13">
        <v>2263.5500000000002</v>
      </c>
      <c r="K69" s="13">
        <v>0</v>
      </c>
      <c r="L69" s="13">
        <v>796.39</v>
      </c>
      <c r="M69" s="13">
        <v>110264</v>
      </c>
      <c r="N69" s="15">
        <f t="shared" si="0"/>
        <v>1525079.87</v>
      </c>
      <c r="P69" s="13">
        <v>0</v>
      </c>
      <c r="Q69" s="13">
        <v>0</v>
      </c>
      <c r="R69" s="13">
        <v>0</v>
      </c>
      <c r="S69" s="13">
        <v>-254.5</v>
      </c>
      <c r="T69" s="15">
        <f t="shared" si="1"/>
        <v>-254.5</v>
      </c>
      <c r="U69" s="17"/>
    </row>
    <row r="70" spans="1:21" s="16" customFormat="1" ht="12" customHeight="1" x14ac:dyDescent="0.3">
      <c r="A70" s="11">
        <v>64</v>
      </c>
      <c r="B70" s="18" t="s">
        <v>82</v>
      </c>
      <c r="C70" s="14">
        <v>3386899.71</v>
      </c>
      <c r="D70" s="13">
        <v>580013.23</v>
      </c>
      <c r="E70" s="13">
        <v>31011.16</v>
      </c>
      <c r="F70" s="13">
        <v>19755.419999999998</v>
      </c>
      <c r="G70" s="13">
        <v>761808.81</v>
      </c>
      <c r="H70" s="13">
        <v>112431.1</v>
      </c>
      <c r="I70" s="13">
        <v>142717.6</v>
      </c>
      <c r="J70" s="13">
        <v>4943.3999999999996</v>
      </c>
      <c r="K70" s="13">
        <v>0</v>
      </c>
      <c r="L70" s="13">
        <v>1739.25</v>
      </c>
      <c r="M70" s="13">
        <v>0</v>
      </c>
      <c r="N70" s="15">
        <f t="shared" si="0"/>
        <v>5041319.68</v>
      </c>
      <c r="P70" s="13">
        <v>0</v>
      </c>
      <c r="Q70" s="13">
        <v>0</v>
      </c>
      <c r="R70" s="13">
        <v>0</v>
      </c>
      <c r="S70" s="13">
        <v>-555.79999999999995</v>
      </c>
      <c r="T70" s="15">
        <f t="shared" si="1"/>
        <v>-555.79999999999995</v>
      </c>
      <c r="U70" s="17"/>
    </row>
    <row r="71" spans="1:21" s="16" customFormat="1" ht="12" customHeight="1" x14ac:dyDescent="0.3">
      <c r="A71" s="11">
        <v>65</v>
      </c>
      <c r="B71" s="18" t="s">
        <v>83</v>
      </c>
      <c r="C71" s="14">
        <v>10727116.859999999</v>
      </c>
      <c r="D71" s="13">
        <v>3478826.59</v>
      </c>
      <c r="E71" s="13">
        <v>101533.16</v>
      </c>
      <c r="F71" s="13">
        <v>64680.9</v>
      </c>
      <c r="G71" s="13">
        <v>53492.43</v>
      </c>
      <c r="H71" s="13">
        <v>251940.54</v>
      </c>
      <c r="I71" s="13">
        <v>319807.84999999998</v>
      </c>
      <c r="J71" s="13">
        <v>16185.11</v>
      </c>
      <c r="K71" s="13">
        <v>0</v>
      </c>
      <c r="L71" s="13">
        <v>5694.45</v>
      </c>
      <c r="M71" s="13">
        <v>1295600</v>
      </c>
      <c r="N71" s="15">
        <f t="shared" si="0"/>
        <v>16314877.889999997</v>
      </c>
      <c r="P71" s="13">
        <v>0</v>
      </c>
      <c r="Q71" s="13">
        <v>0</v>
      </c>
      <c r="R71" s="13">
        <v>0</v>
      </c>
      <c r="S71" s="13">
        <v>-1819.75</v>
      </c>
      <c r="T71" s="15">
        <f t="shared" si="1"/>
        <v>-1819.75</v>
      </c>
      <c r="U71" s="17"/>
    </row>
    <row r="72" spans="1:21" s="16" customFormat="1" ht="12" customHeight="1" x14ac:dyDescent="0.3">
      <c r="A72" s="11">
        <v>66</v>
      </c>
      <c r="B72" s="18" t="s">
        <v>84</v>
      </c>
      <c r="C72" s="14">
        <v>2060708.75</v>
      </c>
      <c r="D72" s="13">
        <v>367213.64</v>
      </c>
      <c r="E72" s="13">
        <v>21404.22</v>
      </c>
      <c r="F72" s="13">
        <v>13635.39</v>
      </c>
      <c r="G72" s="13">
        <v>274193.78999999998</v>
      </c>
      <c r="H72" s="13">
        <v>52541.4</v>
      </c>
      <c r="I72" s="13">
        <v>66694.92</v>
      </c>
      <c r="J72" s="13">
        <v>3411.99</v>
      </c>
      <c r="K72" s="13">
        <v>0</v>
      </c>
      <c r="L72" s="13">
        <v>1200.45</v>
      </c>
      <c r="M72" s="13">
        <v>0</v>
      </c>
      <c r="N72" s="15">
        <f t="shared" ref="N72:N131" si="2">C72+D72+E72+F72+G72+H72+I72+J72+K72+L72+M72</f>
        <v>2861004.5500000007</v>
      </c>
      <c r="P72" s="13">
        <v>0</v>
      </c>
      <c r="Q72" s="13">
        <v>0</v>
      </c>
      <c r="R72" s="13">
        <v>0</v>
      </c>
      <c r="S72" s="13">
        <v>-383.62</v>
      </c>
      <c r="T72" s="15">
        <f t="shared" ref="T72:T131" si="3">S72</f>
        <v>-383.62</v>
      </c>
      <c r="U72" s="17"/>
    </row>
    <row r="73" spans="1:21" s="16" customFormat="1" ht="12" customHeight="1" x14ac:dyDescent="0.3">
      <c r="A73" s="11">
        <v>67</v>
      </c>
      <c r="B73" s="18" t="s">
        <v>85</v>
      </c>
      <c r="C73" s="14">
        <v>1824619.97</v>
      </c>
      <c r="D73" s="13">
        <v>301738.5</v>
      </c>
      <c r="E73" s="13">
        <v>15526.15</v>
      </c>
      <c r="F73" s="13">
        <v>9890.81</v>
      </c>
      <c r="G73" s="13">
        <v>62439</v>
      </c>
      <c r="H73" s="13">
        <v>23798.14</v>
      </c>
      <c r="I73" s="13">
        <v>30208.84</v>
      </c>
      <c r="J73" s="13">
        <v>2474.98</v>
      </c>
      <c r="K73" s="13">
        <v>0</v>
      </c>
      <c r="L73" s="13">
        <v>870.78</v>
      </c>
      <c r="M73" s="13">
        <v>0</v>
      </c>
      <c r="N73" s="15">
        <f t="shared" si="2"/>
        <v>2271567.1699999995</v>
      </c>
      <c r="P73" s="13">
        <v>0</v>
      </c>
      <c r="Q73" s="13">
        <v>0</v>
      </c>
      <c r="R73" s="13">
        <v>0</v>
      </c>
      <c r="S73" s="13">
        <v>-278.27</v>
      </c>
      <c r="T73" s="15">
        <f t="shared" si="3"/>
        <v>-278.27</v>
      </c>
      <c r="U73" s="17"/>
    </row>
    <row r="74" spans="1:21" s="16" customFormat="1" ht="12" customHeight="1" x14ac:dyDescent="0.3">
      <c r="A74" s="11">
        <v>68</v>
      </c>
      <c r="B74" s="18" t="s">
        <v>86</v>
      </c>
      <c r="C74" s="14">
        <v>3952424.14</v>
      </c>
      <c r="D74" s="13">
        <v>1488765.47</v>
      </c>
      <c r="E74" s="13">
        <v>33796.97</v>
      </c>
      <c r="F74" s="13">
        <v>21530.09</v>
      </c>
      <c r="G74" s="13">
        <v>12909.12</v>
      </c>
      <c r="H74" s="13">
        <v>60342.75</v>
      </c>
      <c r="I74" s="13">
        <v>76597.78</v>
      </c>
      <c r="J74" s="13">
        <v>5387.48</v>
      </c>
      <c r="K74" s="13">
        <v>147251.07</v>
      </c>
      <c r="L74" s="13">
        <v>1895.49</v>
      </c>
      <c r="M74" s="13">
        <v>0</v>
      </c>
      <c r="N74" s="15">
        <f t="shared" si="2"/>
        <v>5800900.3600000013</v>
      </c>
      <c r="P74" s="13">
        <v>0</v>
      </c>
      <c r="Q74" s="13">
        <v>0</v>
      </c>
      <c r="R74" s="13">
        <v>0</v>
      </c>
      <c r="S74" s="13">
        <v>-605.73</v>
      </c>
      <c r="T74" s="15">
        <f t="shared" si="3"/>
        <v>-605.73</v>
      </c>
      <c r="U74" s="17"/>
    </row>
    <row r="75" spans="1:21" s="16" customFormat="1" ht="12" customHeight="1" x14ac:dyDescent="0.3">
      <c r="A75" s="11">
        <v>69</v>
      </c>
      <c r="B75" s="18" t="s">
        <v>87</v>
      </c>
      <c r="C75" s="14">
        <v>4496221.71</v>
      </c>
      <c r="D75" s="13">
        <v>786379.85</v>
      </c>
      <c r="E75" s="13">
        <v>36953.230000000003</v>
      </c>
      <c r="F75" s="13">
        <v>23540.76</v>
      </c>
      <c r="G75" s="13">
        <v>33703.21</v>
      </c>
      <c r="H75" s="13">
        <v>97794.4</v>
      </c>
      <c r="I75" s="13">
        <v>124138.09</v>
      </c>
      <c r="J75" s="13">
        <v>5890.61</v>
      </c>
      <c r="K75" s="13">
        <v>0</v>
      </c>
      <c r="L75" s="13">
        <v>2072.5100000000002</v>
      </c>
      <c r="M75" s="13">
        <v>0</v>
      </c>
      <c r="N75" s="15">
        <f t="shared" si="2"/>
        <v>5606694.3700000001</v>
      </c>
      <c r="P75" s="13">
        <v>0</v>
      </c>
      <c r="Q75" s="13">
        <v>0</v>
      </c>
      <c r="R75" s="13">
        <v>0</v>
      </c>
      <c r="S75" s="13">
        <v>-662.3</v>
      </c>
      <c r="T75" s="15">
        <f t="shared" si="3"/>
        <v>-662.3</v>
      </c>
      <c r="U75" s="17"/>
    </row>
    <row r="76" spans="1:21" s="16" customFormat="1" ht="12" customHeight="1" x14ac:dyDescent="0.3">
      <c r="A76" s="11">
        <v>70</v>
      </c>
      <c r="B76" s="18" t="s">
        <v>88</v>
      </c>
      <c r="C76" s="14">
        <v>1714198.97</v>
      </c>
      <c r="D76" s="13">
        <v>190344.1</v>
      </c>
      <c r="E76" s="13">
        <v>12815.46</v>
      </c>
      <c r="F76" s="13">
        <v>8163.99</v>
      </c>
      <c r="G76" s="13">
        <v>4959.57</v>
      </c>
      <c r="H76" s="13">
        <v>23313.05</v>
      </c>
      <c r="I76" s="13">
        <v>29593.08</v>
      </c>
      <c r="J76" s="13">
        <v>2042.88</v>
      </c>
      <c r="K76" s="13">
        <v>0</v>
      </c>
      <c r="L76" s="13">
        <v>718.75</v>
      </c>
      <c r="M76" s="13">
        <v>0</v>
      </c>
      <c r="N76" s="15">
        <f t="shared" si="2"/>
        <v>1986149.85</v>
      </c>
      <c r="P76" s="13">
        <v>0</v>
      </c>
      <c r="Q76" s="13">
        <v>0</v>
      </c>
      <c r="R76" s="13">
        <v>0</v>
      </c>
      <c r="S76" s="13">
        <v>-229.69</v>
      </c>
      <c r="T76" s="15">
        <f t="shared" si="3"/>
        <v>-229.69</v>
      </c>
      <c r="U76" s="17"/>
    </row>
    <row r="77" spans="1:21" s="16" customFormat="1" ht="12" customHeight="1" x14ac:dyDescent="0.3">
      <c r="A77" s="11">
        <v>71</v>
      </c>
      <c r="B77" s="18" t="s">
        <v>89</v>
      </c>
      <c r="C77" s="14">
        <v>3614722.44</v>
      </c>
      <c r="D77" s="13">
        <v>519672.64</v>
      </c>
      <c r="E77" s="13">
        <v>28277.360000000001</v>
      </c>
      <c r="F77" s="13">
        <v>18013.87</v>
      </c>
      <c r="G77" s="13">
        <v>19953.41</v>
      </c>
      <c r="H77" s="13">
        <v>57892.86</v>
      </c>
      <c r="I77" s="13">
        <v>73487.94</v>
      </c>
      <c r="J77" s="13">
        <v>4507.6099999999997</v>
      </c>
      <c r="K77" s="13">
        <v>0</v>
      </c>
      <c r="L77" s="13">
        <v>1585.93</v>
      </c>
      <c r="M77" s="13">
        <v>467531</v>
      </c>
      <c r="N77" s="15">
        <f t="shared" si="2"/>
        <v>4805645.0600000005</v>
      </c>
      <c r="P77" s="13">
        <v>0</v>
      </c>
      <c r="Q77" s="13">
        <v>0</v>
      </c>
      <c r="R77" s="13">
        <v>0</v>
      </c>
      <c r="S77" s="13">
        <v>-506.81</v>
      </c>
      <c r="T77" s="15">
        <f t="shared" si="3"/>
        <v>-506.81</v>
      </c>
      <c r="U77" s="17"/>
    </row>
    <row r="78" spans="1:21" s="16" customFormat="1" ht="12" customHeight="1" x14ac:dyDescent="0.3">
      <c r="A78" s="11">
        <v>72</v>
      </c>
      <c r="B78" s="18" t="s">
        <v>90</v>
      </c>
      <c r="C78" s="14">
        <v>2180924.81</v>
      </c>
      <c r="D78" s="13">
        <v>524421.43999999994</v>
      </c>
      <c r="E78" s="13">
        <v>23422.32</v>
      </c>
      <c r="F78" s="13">
        <v>14921.01</v>
      </c>
      <c r="G78" s="13">
        <v>148906.65</v>
      </c>
      <c r="H78" s="13">
        <v>57260.800000000003</v>
      </c>
      <c r="I78" s="13">
        <v>72685.61</v>
      </c>
      <c r="J78" s="13">
        <v>3733.69</v>
      </c>
      <c r="K78" s="13">
        <v>0</v>
      </c>
      <c r="L78" s="13">
        <v>1313.63</v>
      </c>
      <c r="M78" s="13">
        <v>0</v>
      </c>
      <c r="N78" s="15">
        <f t="shared" si="2"/>
        <v>3027589.959999999</v>
      </c>
      <c r="P78" s="13">
        <v>0</v>
      </c>
      <c r="Q78" s="13">
        <v>0</v>
      </c>
      <c r="R78" s="13">
        <v>0</v>
      </c>
      <c r="S78" s="13">
        <v>-419.79</v>
      </c>
      <c r="T78" s="15">
        <f t="shared" si="3"/>
        <v>-419.79</v>
      </c>
      <c r="U78" s="17"/>
    </row>
    <row r="79" spans="1:21" s="16" customFormat="1" ht="12" customHeight="1" x14ac:dyDescent="0.3">
      <c r="A79" s="11">
        <v>73</v>
      </c>
      <c r="B79" s="18" t="s">
        <v>91</v>
      </c>
      <c r="C79" s="14">
        <v>1540968.49</v>
      </c>
      <c r="D79" s="13">
        <v>191415.97</v>
      </c>
      <c r="E79" s="13">
        <v>15793.16</v>
      </c>
      <c r="F79" s="13">
        <v>10060.91</v>
      </c>
      <c r="G79" s="13">
        <v>7196.51</v>
      </c>
      <c r="H79" s="13">
        <v>20853.98</v>
      </c>
      <c r="I79" s="13">
        <v>26471.59</v>
      </c>
      <c r="J79" s="13">
        <v>2517.54</v>
      </c>
      <c r="K79" s="13">
        <v>0</v>
      </c>
      <c r="L79" s="13">
        <v>885.75</v>
      </c>
      <c r="M79" s="13">
        <v>0</v>
      </c>
      <c r="N79" s="15">
        <f t="shared" si="2"/>
        <v>1816163.9</v>
      </c>
      <c r="P79" s="13">
        <v>0</v>
      </c>
      <c r="Q79" s="13">
        <v>0</v>
      </c>
      <c r="R79" s="13">
        <v>0</v>
      </c>
      <c r="S79" s="13">
        <v>-283.06</v>
      </c>
      <c r="T79" s="15">
        <f t="shared" si="3"/>
        <v>-283.06</v>
      </c>
      <c r="U79" s="17"/>
    </row>
    <row r="80" spans="1:21" s="16" customFormat="1" ht="12" customHeight="1" x14ac:dyDescent="0.3">
      <c r="A80" s="11">
        <v>74</v>
      </c>
      <c r="B80" s="18" t="s">
        <v>92</v>
      </c>
      <c r="C80" s="14">
        <v>4844442.8499999996</v>
      </c>
      <c r="D80" s="13">
        <v>690762.37</v>
      </c>
      <c r="E80" s="13">
        <v>44355.82</v>
      </c>
      <c r="F80" s="13">
        <v>28256.53</v>
      </c>
      <c r="G80" s="13">
        <v>18130.36</v>
      </c>
      <c r="H80" s="13">
        <v>83451.56</v>
      </c>
      <c r="I80" s="13">
        <v>105931.6</v>
      </c>
      <c r="J80" s="13">
        <v>7070.64</v>
      </c>
      <c r="K80" s="13">
        <v>206808.43000000002</v>
      </c>
      <c r="L80" s="13">
        <v>2487.6799999999998</v>
      </c>
      <c r="M80" s="13">
        <v>0</v>
      </c>
      <c r="N80" s="15">
        <f t="shared" si="2"/>
        <v>6031697.8399999989</v>
      </c>
      <c r="P80" s="13">
        <v>0</v>
      </c>
      <c r="Q80" s="13">
        <v>0</v>
      </c>
      <c r="R80" s="13">
        <v>0</v>
      </c>
      <c r="S80" s="13">
        <v>-794.98</v>
      </c>
      <c r="T80" s="15">
        <f t="shared" si="3"/>
        <v>-794.98</v>
      </c>
      <c r="U80" s="17"/>
    </row>
    <row r="81" spans="1:22" s="16" customFormat="1" ht="12" customHeight="1" x14ac:dyDescent="0.3">
      <c r="A81" s="11">
        <v>75</v>
      </c>
      <c r="B81" s="18" t="s">
        <v>93</v>
      </c>
      <c r="C81" s="14">
        <v>2654026.2000000002</v>
      </c>
      <c r="D81" s="13">
        <v>357786.99</v>
      </c>
      <c r="E81" s="13">
        <v>25907.55</v>
      </c>
      <c r="F81" s="13">
        <v>16504.2</v>
      </c>
      <c r="G81" s="13">
        <v>137570.35999999999</v>
      </c>
      <c r="H81" s="13">
        <v>55817.45</v>
      </c>
      <c r="I81" s="13">
        <v>70853.460000000006</v>
      </c>
      <c r="J81" s="13">
        <v>4129.8500000000004</v>
      </c>
      <c r="K81" s="13">
        <v>0</v>
      </c>
      <c r="L81" s="13">
        <v>1453.02</v>
      </c>
      <c r="M81" s="13">
        <v>0</v>
      </c>
      <c r="N81" s="15">
        <f t="shared" si="2"/>
        <v>3324049.0800000005</v>
      </c>
      <c r="P81" s="13">
        <v>0</v>
      </c>
      <c r="Q81" s="13">
        <v>0</v>
      </c>
      <c r="R81" s="13">
        <v>0</v>
      </c>
      <c r="S81" s="13">
        <v>-464.33</v>
      </c>
      <c r="T81" s="15">
        <f t="shared" si="3"/>
        <v>-464.33</v>
      </c>
      <c r="U81" s="17"/>
    </row>
    <row r="82" spans="1:22" s="16" customFormat="1" ht="12" customHeight="1" x14ac:dyDescent="0.3">
      <c r="A82" s="11">
        <v>76</v>
      </c>
      <c r="B82" s="18" t="s">
        <v>94</v>
      </c>
      <c r="C82" s="14">
        <v>2459355.7200000002</v>
      </c>
      <c r="D82" s="13">
        <v>512090.3</v>
      </c>
      <c r="E82" s="13">
        <v>22939.48</v>
      </c>
      <c r="F82" s="13">
        <v>14613.42</v>
      </c>
      <c r="G82" s="13">
        <v>178978.65</v>
      </c>
      <c r="H82" s="13">
        <v>58272.21</v>
      </c>
      <c r="I82" s="13">
        <v>73969.48</v>
      </c>
      <c r="J82" s="13">
        <v>3656.72</v>
      </c>
      <c r="K82" s="13">
        <v>0</v>
      </c>
      <c r="L82" s="13">
        <v>1286.55</v>
      </c>
      <c r="M82" s="13">
        <v>0</v>
      </c>
      <c r="N82" s="15">
        <f t="shared" si="2"/>
        <v>3325162.53</v>
      </c>
      <c r="P82" s="13">
        <v>0</v>
      </c>
      <c r="Q82" s="13">
        <v>0</v>
      </c>
      <c r="R82" s="13">
        <v>0</v>
      </c>
      <c r="S82" s="13">
        <v>-411.14</v>
      </c>
      <c r="T82" s="15">
        <f t="shared" si="3"/>
        <v>-411.14</v>
      </c>
      <c r="U82" s="17"/>
    </row>
    <row r="83" spans="1:22" s="16" customFormat="1" ht="12" customHeight="1" x14ac:dyDescent="0.3">
      <c r="A83" s="11">
        <v>77</v>
      </c>
      <c r="B83" s="18" t="s">
        <v>95</v>
      </c>
      <c r="C83" s="14">
        <v>4383799.03</v>
      </c>
      <c r="D83" s="13">
        <v>727113.16</v>
      </c>
      <c r="E83" s="13">
        <v>36939.269999999997</v>
      </c>
      <c r="F83" s="13">
        <v>23531.87</v>
      </c>
      <c r="G83" s="13">
        <v>355517.26</v>
      </c>
      <c r="H83" s="13">
        <v>125914.63</v>
      </c>
      <c r="I83" s="13">
        <v>159833.29</v>
      </c>
      <c r="J83" s="13">
        <v>5888.38</v>
      </c>
      <c r="K83" s="13">
        <v>0</v>
      </c>
      <c r="L83" s="13">
        <v>2071.73</v>
      </c>
      <c r="M83" s="13">
        <v>0</v>
      </c>
      <c r="N83" s="15">
        <f t="shared" si="2"/>
        <v>5820608.6200000001</v>
      </c>
      <c r="P83" s="13">
        <v>0</v>
      </c>
      <c r="Q83" s="13">
        <v>0</v>
      </c>
      <c r="R83" s="13">
        <v>0</v>
      </c>
      <c r="S83" s="13">
        <v>-662.05</v>
      </c>
      <c r="T83" s="15">
        <f t="shared" si="3"/>
        <v>-662.05</v>
      </c>
      <c r="U83" s="17"/>
    </row>
    <row r="84" spans="1:22" s="16" customFormat="1" ht="12" customHeight="1" x14ac:dyDescent="0.3">
      <c r="A84" s="11">
        <v>78</v>
      </c>
      <c r="B84" s="18" t="s">
        <v>96</v>
      </c>
      <c r="C84" s="14">
        <v>20913029.460000001</v>
      </c>
      <c r="D84" s="13">
        <v>3261277.02</v>
      </c>
      <c r="E84" s="13">
        <v>262205.98</v>
      </c>
      <c r="F84" s="13">
        <v>167036.25</v>
      </c>
      <c r="G84" s="13">
        <v>87306.74</v>
      </c>
      <c r="H84" s="13">
        <v>403027.19</v>
      </c>
      <c r="I84" s="13">
        <v>511593.96</v>
      </c>
      <c r="J84" s="13">
        <v>41797.51</v>
      </c>
      <c r="K84" s="13">
        <v>0</v>
      </c>
      <c r="L84" s="13">
        <v>14705.74</v>
      </c>
      <c r="M84" s="13">
        <v>1046732</v>
      </c>
      <c r="N84" s="15">
        <f t="shared" si="2"/>
        <v>26708711.850000001</v>
      </c>
      <c r="P84" s="13">
        <v>0</v>
      </c>
      <c r="Q84" s="13">
        <v>0</v>
      </c>
      <c r="R84" s="13">
        <v>0</v>
      </c>
      <c r="S84" s="13">
        <v>-4699.4399999999996</v>
      </c>
      <c r="T84" s="15">
        <f t="shared" si="3"/>
        <v>-4699.4399999999996</v>
      </c>
      <c r="U84" s="17"/>
      <c r="V84" s="17"/>
    </row>
    <row r="85" spans="1:22" s="16" customFormat="1" ht="12" customHeight="1" x14ac:dyDescent="0.3">
      <c r="A85" s="11">
        <v>79</v>
      </c>
      <c r="B85" s="18" t="s">
        <v>97</v>
      </c>
      <c r="C85" s="14">
        <v>3350156.6799999997</v>
      </c>
      <c r="D85" s="13">
        <v>594279.94999999995</v>
      </c>
      <c r="E85" s="13">
        <v>33021.589999999997</v>
      </c>
      <c r="F85" s="13">
        <v>21036.14</v>
      </c>
      <c r="G85" s="13">
        <v>16902.5</v>
      </c>
      <c r="H85" s="13">
        <v>79321.19</v>
      </c>
      <c r="I85" s="13">
        <v>100688.59</v>
      </c>
      <c r="J85" s="13">
        <v>5263.88</v>
      </c>
      <c r="K85" s="13">
        <v>0</v>
      </c>
      <c r="L85" s="13">
        <v>1852</v>
      </c>
      <c r="M85" s="13">
        <v>0</v>
      </c>
      <c r="N85" s="15">
        <f t="shared" si="2"/>
        <v>4202522.5199999996</v>
      </c>
      <c r="P85" s="13">
        <v>0</v>
      </c>
      <c r="Q85" s="13">
        <v>0</v>
      </c>
      <c r="R85" s="13">
        <v>0</v>
      </c>
      <c r="S85" s="13">
        <v>-591.84</v>
      </c>
      <c r="T85" s="15">
        <f t="shared" si="3"/>
        <v>-591.84</v>
      </c>
      <c r="U85" s="17"/>
    </row>
    <row r="86" spans="1:22" s="16" customFormat="1" ht="12" customHeight="1" x14ac:dyDescent="0.3">
      <c r="A86" s="11">
        <v>80</v>
      </c>
      <c r="B86" s="18" t="s">
        <v>98</v>
      </c>
      <c r="C86" s="14">
        <v>2069031.29</v>
      </c>
      <c r="D86" s="13">
        <v>361702.8</v>
      </c>
      <c r="E86" s="13">
        <v>20831.03</v>
      </c>
      <c r="F86" s="13">
        <v>13270.24</v>
      </c>
      <c r="G86" s="13">
        <v>17263.98</v>
      </c>
      <c r="H86" s="13">
        <v>49972.17</v>
      </c>
      <c r="I86" s="13">
        <v>63433.59</v>
      </c>
      <c r="J86" s="13">
        <v>3320.62</v>
      </c>
      <c r="K86" s="13">
        <v>0</v>
      </c>
      <c r="L86" s="13">
        <v>1168.3</v>
      </c>
      <c r="M86" s="13">
        <v>0</v>
      </c>
      <c r="N86" s="15">
        <f t="shared" si="2"/>
        <v>2599994.0199999996</v>
      </c>
      <c r="P86" s="13">
        <v>0</v>
      </c>
      <c r="Q86" s="13">
        <v>0</v>
      </c>
      <c r="R86" s="13">
        <v>0</v>
      </c>
      <c r="S86" s="13">
        <v>-373.35</v>
      </c>
      <c r="T86" s="15">
        <f t="shared" si="3"/>
        <v>-373.35</v>
      </c>
      <c r="U86" s="17"/>
    </row>
    <row r="87" spans="1:22" s="16" customFormat="1" ht="12" customHeight="1" x14ac:dyDescent="0.3">
      <c r="A87" s="11">
        <v>81</v>
      </c>
      <c r="B87" s="18" t="s">
        <v>99</v>
      </c>
      <c r="C87" s="14">
        <v>3508001.55</v>
      </c>
      <c r="D87" s="13">
        <v>765162.71</v>
      </c>
      <c r="E87" s="13">
        <v>32336.75</v>
      </c>
      <c r="F87" s="13">
        <v>20599.87</v>
      </c>
      <c r="G87" s="13">
        <v>346392.25</v>
      </c>
      <c r="H87" s="13">
        <v>103353.81</v>
      </c>
      <c r="I87" s="13">
        <v>131195.07999999999</v>
      </c>
      <c r="J87" s="13">
        <v>5154.71</v>
      </c>
      <c r="K87" s="13">
        <v>0</v>
      </c>
      <c r="L87" s="13">
        <v>1813.6</v>
      </c>
      <c r="M87" s="13">
        <v>0</v>
      </c>
      <c r="N87" s="15">
        <f t="shared" si="2"/>
        <v>4914010.3299999991</v>
      </c>
      <c r="P87" s="13">
        <v>0</v>
      </c>
      <c r="Q87" s="13">
        <v>0</v>
      </c>
      <c r="R87" s="13">
        <v>0</v>
      </c>
      <c r="S87" s="13">
        <v>-579.55999999999995</v>
      </c>
      <c r="T87" s="15">
        <f t="shared" si="3"/>
        <v>-579.55999999999995</v>
      </c>
      <c r="U87" s="17"/>
    </row>
    <row r="88" spans="1:22" s="16" customFormat="1" ht="12" customHeight="1" x14ac:dyDescent="0.3">
      <c r="A88" s="11">
        <v>82</v>
      </c>
      <c r="B88" s="18" t="s">
        <v>100</v>
      </c>
      <c r="C88" s="14">
        <v>1832867.6600000001</v>
      </c>
      <c r="D88" s="13">
        <v>228932.62</v>
      </c>
      <c r="E88" s="13">
        <v>16989.349999999999</v>
      </c>
      <c r="F88" s="13">
        <v>10822.93</v>
      </c>
      <c r="G88" s="13">
        <v>263634.14</v>
      </c>
      <c r="H88" s="13">
        <v>32678.6</v>
      </c>
      <c r="I88" s="13">
        <v>41481.51</v>
      </c>
      <c r="J88" s="13">
        <v>2708.22</v>
      </c>
      <c r="K88" s="13">
        <v>0</v>
      </c>
      <c r="L88" s="13">
        <v>952.84</v>
      </c>
      <c r="M88" s="13">
        <v>0</v>
      </c>
      <c r="N88" s="15">
        <f t="shared" si="2"/>
        <v>2431067.87</v>
      </c>
      <c r="P88" s="13">
        <v>0</v>
      </c>
      <c r="Q88" s="13">
        <v>0</v>
      </c>
      <c r="R88" s="13">
        <v>0</v>
      </c>
      <c r="S88" s="13">
        <v>-304.5</v>
      </c>
      <c r="T88" s="15">
        <f t="shared" si="3"/>
        <v>-304.5</v>
      </c>
      <c r="U88" s="17"/>
    </row>
    <row r="89" spans="1:22" s="16" customFormat="1" ht="12" customHeight="1" x14ac:dyDescent="0.3">
      <c r="A89" s="11">
        <v>83</v>
      </c>
      <c r="B89" s="18" t="s">
        <v>101</v>
      </c>
      <c r="C89" s="14">
        <v>1980904.3900000001</v>
      </c>
      <c r="D89" s="13">
        <v>253995.13</v>
      </c>
      <c r="E89" s="13">
        <v>19186.810000000001</v>
      </c>
      <c r="F89" s="13">
        <v>12222.81</v>
      </c>
      <c r="G89" s="13">
        <v>12607.59</v>
      </c>
      <c r="H89" s="13">
        <v>36557.89</v>
      </c>
      <c r="I89" s="13">
        <v>46405.8</v>
      </c>
      <c r="J89" s="13">
        <v>3058.51</v>
      </c>
      <c r="K89" s="13">
        <v>0</v>
      </c>
      <c r="L89" s="13">
        <v>1076.0899999999999</v>
      </c>
      <c r="M89" s="13">
        <v>0</v>
      </c>
      <c r="N89" s="15">
        <f t="shared" si="2"/>
        <v>2366015.0199999996</v>
      </c>
      <c r="P89" s="13">
        <v>0</v>
      </c>
      <c r="Q89" s="13">
        <v>0</v>
      </c>
      <c r="R89" s="13">
        <v>0</v>
      </c>
      <c r="S89" s="13">
        <v>-343.88</v>
      </c>
      <c r="T89" s="15">
        <f t="shared" si="3"/>
        <v>-343.88</v>
      </c>
      <c r="U89" s="17"/>
    </row>
    <row r="90" spans="1:22" s="16" customFormat="1" ht="12" customHeight="1" x14ac:dyDescent="0.3">
      <c r="A90" s="11">
        <v>84</v>
      </c>
      <c r="B90" s="18" t="s">
        <v>102</v>
      </c>
      <c r="C90" s="14">
        <v>2380489.0700000003</v>
      </c>
      <c r="D90" s="13">
        <v>341325.17</v>
      </c>
      <c r="E90" s="13">
        <v>22689.82</v>
      </c>
      <c r="F90" s="13">
        <v>14454.37</v>
      </c>
      <c r="G90" s="13">
        <v>5629.7</v>
      </c>
      <c r="H90" s="13">
        <v>16339.52</v>
      </c>
      <c r="I90" s="13">
        <v>20741.03</v>
      </c>
      <c r="J90" s="13">
        <v>3616.92</v>
      </c>
      <c r="K90" s="13">
        <v>39494.230000000003</v>
      </c>
      <c r="L90" s="13">
        <v>1272.55</v>
      </c>
      <c r="M90" s="13">
        <v>0</v>
      </c>
      <c r="N90" s="15">
        <f t="shared" si="2"/>
        <v>2846052.38</v>
      </c>
      <c r="P90" s="13">
        <v>0</v>
      </c>
      <c r="Q90" s="13">
        <v>0</v>
      </c>
      <c r="R90" s="13">
        <v>0</v>
      </c>
      <c r="S90" s="13">
        <v>-406.66</v>
      </c>
      <c r="T90" s="15">
        <f t="shared" si="3"/>
        <v>-406.66</v>
      </c>
      <c r="U90" s="17"/>
    </row>
    <row r="91" spans="1:22" s="16" customFormat="1" ht="12" customHeight="1" x14ac:dyDescent="0.3">
      <c r="A91" s="11">
        <v>85</v>
      </c>
      <c r="B91" s="18" t="s">
        <v>103</v>
      </c>
      <c r="C91" s="14">
        <v>1868525.22</v>
      </c>
      <c r="D91" s="13">
        <v>317892.18</v>
      </c>
      <c r="E91" s="13">
        <v>22495.119999999999</v>
      </c>
      <c r="F91" s="13">
        <v>14330.34</v>
      </c>
      <c r="G91" s="13">
        <v>7155.52</v>
      </c>
      <c r="H91" s="13">
        <v>20771.73</v>
      </c>
      <c r="I91" s="13">
        <v>26367.18</v>
      </c>
      <c r="J91" s="13">
        <v>3585.88</v>
      </c>
      <c r="K91" s="13">
        <v>0</v>
      </c>
      <c r="L91" s="13">
        <v>1261.6300000000001</v>
      </c>
      <c r="M91" s="13">
        <v>0</v>
      </c>
      <c r="N91" s="15">
        <f t="shared" si="2"/>
        <v>2282384.7999999998</v>
      </c>
      <c r="P91" s="13">
        <v>0</v>
      </c>
      <c r="Q91" s="13">
        <v>0</v>
      </c>
      <c r="R91" s="13">
        <v>0</v>
      </c>
      <c r="S91" s="13">
        <v>-403.17</v>
      </c>
      <c r="T91" s="15">
        <f t="shared" si="3"/>
        <v>-403.17</v>
      </c>
      <c r="U91" s="17"/>
    </row>
    <row r="92" spans="1:22" s="16" customFormat="1" ht="12" customHeight="1" x14ac:dyDescent="0.3">
      <c r="A92" s="11">
        <v>86</v>
      </c>
      <c r="B92" s="18" t="s">
        <v>104</v>
      </c>
      <c r="C92" s="14">
        <v>2225262.6</v>
      </c>
      <c r="D92" s="13">
        <v>385337.71</v>
      </c>
      <c r="E92" s="13">
        <v>22345.78</v>
      </c>
      <c r="F92" s="13">
        <v>14235.2</v>
      </c>
      <c r="G92" s="13">
        <v>10364.42</v>
      </c>
      <c r="H92" s="13">
        <v>48351.29</v>
      </c>
      <c r="I92" s="13">
        <v>61376.08</v>
      </c>
      <c r="J92" s="13">
        <v>3562.08</v>
      </c>
      <c r="K92" s="13">
        <v>0</v>
      </c>
      <c r="L92" s="13">
        <v>1253.26</v>
      </c>
      <c r="M92" s="13">
        <v>0</v>
      </c>
      <c r="N92" s="15">
        <f t="shared" si="2"/>
        <v>2772088.42</v>
      </c>
      <c r="P92" s="13">
        <v>0</v>
      </c>
      <c r="Q92" s="13">
        <v>0</v>
      </c>
      <c r="R92" s="13">
        <v>0</v>
      </c>
      <c r="S92" s="13">
        <v>-400.5</v>
      </c>
      <c r="T92" s="15">
        <f t="shared" si="3"/>
        <v>-400.5</v>
      </c>
      <c r="U92" s="17"/>
    </row>
    <row r="93" spans="1:22" s="16" customFormat="1" ht="12" customHeight="1" x14ac:dyDescent="0.3">
      <c r="A93" s="11">
        <v>87</v>
      </c>
      <c r="B93" s="18" t="s">
        <v>105</v>
      </c>
      <c r="C93" s="14">
        <v>3579562.3</v>
      </c>
      <c r="D93" s="13">
        <v>575077.93999999994</v>
      </c>
      <c r="E93" s="13">
        <v>31962.240000000002</v>
      </c>
      <c r="F93" s="13">
        <v>20361.29</v>
      </c>
      <c r="G93" s="13">
        <v>27647.29</v>
      </c>
      <c r="H93" s="13">
        <v>80085.19</v>
      </c>
      <c r="I93" s="13">
        <v>101658.4</v>
      </c>
      <c r="J93" s="13">
        <v>5095.01</v>
      </c>
      <c r="K93" s="13">
        <v>0</v>
      </c>
      <c r="L93" s="13">
        <v>1792.59</v>
      </c>
      <c r="M93" s="13">
        <v>0</v>
      </c>
      <c r="N93" s="15">
        <f t="shared" si="2"/>
        <v>4423242.25</v>
      </c>
      <c r="P93" s="13">
        <v>0</v>
      </c>
      <c r="Q93" s="13">
        <v>0</v>
      </c>
      <c r="R93" s="13">
        <v>0</v>
      </c>
      <c r="S93" s="13">
        <v>-572.85</v>
      </c>
      <c r="T93" s="15">
        <f t="shared" si="3"/>
        <v>-572.85</v>
      </c>
      <c r="U93" s="17"/>
    </row>
    <row r="94" spans="1:22" s="16" customFormat="1" ht="12" customHeight="1" x14ac:dyDescent="0.3">
      <c r="A94" s="11">
        <v>88</v>
      </c>
      <c r="B94" s="18" t="s">
        <v>106</v>
      </c>
      <c r="C94" s="14">
        <v>1569103.5099999998</v>
      </c>
      <c r="D94" s="13">
        <v>127297.89</v>
      </c>
      <c r="E94" s="13">
        <v>13944.44</v>
      </c>
      <c r="F94" s="13">
        <v>8883.2000000000007</v>
      </c>
      <c r="G94" s="13">
        <v>1525.28</v>
      </c>
      <c r="H94" s="13">
        <v>4422.05</v>
      </c>
      <c r="I94" s="13">
        <v>5613.26</v>
      </c>
      <c r="J94" s="13">
        <v>2222.84</v>
      </c>
      <c r="K94" s="13">
        <v>10647.43</v>
      </c>
      <c r="L94" s="13">
        <v>782.07</v>
      </c>
      <c r="M94" s="13">
        <v>0</v>
      </c>
      <c r="N94" s="15">
        <f t="shared" si="2"/>
        <v>1744441.9699999997</v>
      </c>
      <c r="P94" s="13">
        <v>0</v>
      </c>
      <c r="Q94" s="13">
        <v>0</v>
      </c>
      <c r="R94" s="13">
        <v>0</v>
      </c>
      <c r="S94" s="13">
        <v>-249.92</v>
      </c>
      <c r="T94" s="15">
        <f t="shared" si="3"/>
        <v>-249.92</v>
      </c>
      <c r="U94" s="17"/>
    </row>
    <row r="95" spans="1:22" s="16" customFormat="1" ht="12" customHeight="1" x14ac:dyDescent="0.3">
      <c r="A95" s="11">
        <v>89</v>
      </c>
      <c r="B95" s="18" t="s">
        <v>107</v>
      </c>
      <c r="C95" s="14">
        <v>41122210.390000001</v>
      </c>
      <c r="D95" s="13">
        <v>5681746.8300000001</v>
      </c>
      <c r="E95" s="13">
        <v>430808.44</v>
      </c>
      <c r="F95" s="13">
        <v>274443.12</v>
      </c>
      <c r="G95" s="13">
        <v>143050.65</v>
      </c>
      <c r="H95" s="13">
        <v>661715.32999999996</v>
      </c>
      <c r="I95" s="13">
        <v>839967.07</v>
      </c>
      <c r="J95" s="13">
        <v>68673.95</v>
      </c>
      <c r="K95" s="13">
        <v>0</v>
      </c>
      <c r="L95" s="13">
        <v>24161.75</v>
      </c>
      <c r="M95" s="13">
        <v>585423</v>
      </c>
      <c r="N95" s="15">
        <f t="shared" si="2"/>
        <v>49832200.529999994</v>
      </c>
      <c r="P95" s="13">
        <v>0</v>
      </c>
      <c r="Q95" s="13">
        <v>0</v>
      </c>
      <c r="R95" s="13">
        <v>0</v>
      </c>
      <c r="S95" s="13">
        <v>-7721.26</v>
      </c>
      <c r="T95" s="15">
        <f t="shared" si="3"/>
        <v>-7721.26</v>
      </c>
      <c r="U95" s="17"/>
    </row>
    <row r="96" spans="1:22" s="16" customFormat="1" ht="12" customHeight="1" x14ac:dyDescent="0.3">
      <c r="A96" s="11">
        <v>90</v>
      </c>
      <c r="B96" s="18" t="s">
        <v>108</v>
      </c>
      <c r="C96" s="14">
        <v>1357165.1400000001</v>
      </c>
      <c r="D96" s="13">
        <v>135614.54999999999</v>
      </c>
      <c r="E96" s="13">
        <v>13465.41</v>
      </c>
      <c r="F96" s="13">
        <v>8578.0300000000007</v>
      </c>
      <c r="G96" s="13">
        <v>3002.4</v>
      </c>
      <c r="H96" s="13">
        <v>8706.15</v>
      </c>
      <c r="I96" s="13">
        <v>11051.4</v>
      </c>
      <c r="J96" s="13">
        <v>2146.48</v>
      </c>
      <c r="K96" s="13">
        <v>0</v>
      </c>
      <c r="L96" s="13">
        <v>755.2</v>
      </c>
      <c r="M96" s="13">
        <v>100613</v>
      </c>
      <c r="N96" s="15">
        <f t="shared" si="2"/>
        <v>1641097.7599999998</v>
      </c>
      <c r="P96" s="13">
        <v>0</v>
      </c>
      <c r="Q96" s="13">
        <v>0</v>
      </c>
      <c r="R96" s="13">
        <v>0</v>
      </c>
      <c r="S96" s="13">
        <v>-241.34</v>
      </c>
      <c r="T96" s="15">
        <f t="shared" si="3"/>
        <v>-241.34</v>
      </c>
      <c r="U96" s="17"/>
    </row>
    <row r="97" spans="1:21" s="16" customFormat="1" ht="12" customHeight="1" x14ac:dyDescent="0.3">
      <c r="A97" s="11">
        <v>91</v>
      </c>
      <c r="B97" s="18" t="s">
        <v>109</v>
      </c>
      <c r="C97" s="14">
        <v>1524547.76</v>
      </c>
      <c r="D97" s="13">
        <v>272461.67</v>
      </c>
      <c r="E97" s="13">
        <v>17536.5</v>
      </c>
      <c r="F97" s="13">
        <v>11171.49</v>
      </c>
      <c r="G97" s="13">
        <v>5497.06</v>
      </c>
      <c r="H97" s="13">
        <v>25571.54</v>
      </c>
      <c r="I97" s="13">
        <v>32459.96</v>
      </c>
      <c r="J97" s="13">
        <v>2795.44</v>
      </c>
      <c r="K97" s="13">
        <v>0</v>
      </c>
      <c r="L97" s="13">
        <v>983.53</v>
      </c>
      <c r="M97" s="13">
        <v>0</v>
      </c>
      <c r="N97" s="15">
        <f t="shared" si="2"/>
        <v>1893024.95</v>
      </c>
      <c r="P97" s="13">
        <v>0</v>
      </c>
      <c r="Q97" s="13">
        <v>0</v>
      </c>
      <c r="R97" s="13">
        <v>0</v>
      </c>
      <c r="S97" s="13">
        <v>-314.3</v>
      </c>
      <c r="T97" s="15">
        <f t="shared" si="3"/>
        <v>-314.3</v>
      </c>
      <c r="U97" s="17"/>
    </row>
    <row r="98" spans="1:21" s="16" customFormat="1" ht="12" customHeight="1" x14ac:dyDescent="0.3">
      <c r="A98" s="11">
        <v>92</v>
      </c>
      <c r="B98" s="18" t="s">
        <v>110</v>
      </c>
      <c r="C98" s="14">
        <v>2028896.26</v>
      </c>
      <c r="D98" s="13">
        <v>397011.65</v>
      </c>
      <c r="E98" s="13">
        <v>22150.080000000002</v>
      </c>
      <c r="F98" s="13">
        <v>14110.54</v>
      </c>
      <c r="G98" s="13">
        <v>14284.34</v>
      </c>
      <c r="H98" s="13">
        <v>41332.68</v>
      </c>
      <c r="I98" s="13">
        <v>52466.81</v>
      </c>
      <c r="J98" s="13">
        <v>3530.88</v>
      </c>
      <c r="K98" s="13">
        <v>0</v>
      </c>
      <c r="L98" s="13">
        <v>1242.28</v>
      </c>
      <c r="M98" s="13">
        <v>0</v>
      </c>
      <c r="N98" s="15">
        <f t="shared" si="2"/>
        <v>2575025.52</v>
      </c>
      <c r="P98" s="13">
        <v>0</v>
      </c>
      <c r="Q98" s="13">
        <v>0</v>
      </c>
      <c r="R98" s="13">
        <v>0</v>
      </c>
      <c r="S98" s="13">
        <v>-396.99</v>
      </c>
      <c r="T98" s="15">
        <f t="shared" si="3"/>
        <v>-396.99</v>
      </c>
      <c r="U98" s="17"/>
    </row>
    <row r="99" spans="1:21" s="16" customFormat="1" ht="12" customHeight="1" x14ac:dyDescent="0.3">
      <c r="A99" s="11">
        <v>93</v>
      </c>
      <c r="B99" s="18" t="s">
        <v>111</v>
      </c>
      <c r="C99" s="14">
        <v>3146627.5700000003</v>
      </c>
      <c r="D99" s="13">
        <v>641185.21</v>
      </c>
      <c r="E99" s="13">
        <v>29455.58</v>
      </c>
      <c r="F99" s="13">
        <v>18764.439999999999</v>
      </c>
      <c r="G99" s="13">
        <v>347853.26</v>
      </c>
      <c r="H99" s="13">
        <v>93381.42</v>
      </c>
      <c r="I99" s="13">
        <v>118536.34</v>
      </c>
      <c r="J99" s="13">
        <v>4695.43</v>
      </c>
      <c r="K99" s="13">
        <v>0</v>
      </c>
      <c r="L99" s="13">
        <v>1652.01</v>
      </c>
      <c r="M99" s="13">
        <v>0</v>
      </c>
      <c r="N99" s="15">
        <f t="shared" si="2"/>
        <v>4402151.26</v>
      </c>
      <c r="P99" s="13">
        <v>0</v>
      </c>
      <c r="Q99" s="13">
        <v>0</v>
      </c>
      <c r="R99" s="13">
        <v>0</v>
      </c>
      <c r="S99" s="13">
        <v>-527.91999999999996</v>
      </c>
      <c r="T99" s="15">
        <f t="shared" si="3"/>
        <v>-527.91999999999996</v>
      </c>
      <c r="U99" s="17"/>
    </row>
    <row r="100" spans="1:21" s="16" customFormat="1" ht="12" customHeight="1" x14ac:dyDescent="0.3">
      <c r="A100" s="11">
        <v>94</v>
      </c>
      <c r="B100" s="18" t="s">
        <v>112</v>
      </c>
      <c r="C100" s="14">
        <v>3508859.9699999997</v>
      </c>
      <c r="D100" s="13">
        <v>617765.18000000005</v>
      </c>
      <c r="E100" s="13">
        <v>34849.25</v>
      </c>
      <c r="F100" s="13">
        <v>22200.44</v>
      </c>
      <c r="G100" s="13">
        <v>276444.15000000002</v>
      </c>
      <c r="H100" s="13">
        <v>95870.23</v>
      </c>
      <c r="I100" s="13">
        <v>121695.59</v>
      </c>
      <c r="J100" s="13">
        <v>5555.22</v>
      </c>
      <c r="K100" s="13">
        <v>0</v>
      </c>
      <c r="L100" s="13">
        <v>1954.51</v>
      </c>
      <c r="M100" s="13">
        <v>0</v>
      </c>
      <c r="N100" s="15">
        <f t="shared" si="2"/>
        <v>4685194.54</v>
      </c>
      <c r="P100" s="13">
        <v>0</v>
      </c>
      <c r="Q100" s="13">
        <v>0</v>
      </c>
      <c r="R100" s="13">
        <v>0</v>
      </c>
      <c r="S100" s="13">
        <v>-624.59</v>
      </c>
      <c r="T100" s="15">
        <f t="shared" si="3"/>
        <v>-624.59</v>
      </c>
      <c r="U100" s="17"/>
    </row>
    <row r="101" spans="1:21" s="16" customFormat="1" ht="12" customHeight="1" x14ac:dyDescent="0.3">
      <c r="A101" s="11">
        <v>96</v>
      </c>
      <c r="B101" s="18" t="s">
        <v>113</v>
      </c>
      <c r="C101" s="14">
        <v>4718238.93</v>
      </c>
      <c r="D101" s="13">
        <v>1119550.45</v>
      </c>
      <c r="E101" s="13">
        <v>45176.34</v>
      </c>
      <c r="F101" s="13">
        <v>28779.23</v>
      </c>
      <c r="G101" s="13">
        <v>623797.82999999996</v>
      </c>
      <c r="H101" s="13">
        <v>163399.26</v>
      </c>
      <c r="I101" s="13">
        <v>207415.47</v>
      </c>
      <c r="J101" s="13">
        <v>7201.43</v>
      </c>
      <c r="K101" s="13">
        <v>0</v>
      </c>
      <c r="L101" s="13">
        <v>2533.6999999999998</v>
      </c>
      <c r="M101" s="13">
        <v>0</v>
      </c>
      <c r="N101" s="15">
        <f t="shared" si="2"/>
        <v>6916092.6399999997</v>
      </c>
      <c r="P101" s="13">
        <v>0</v>
      </c>
      <c r="Q101" s="13">
        <v>0</v>
      </c>
      <c r="R101" s="13">
        <v>0</v>
      </c>
      <c r="S101" s="13">
        <v>-809.68</v>
      </c>
      <c r="T101" s="15">
        <f t="shared" si="3"/>
        <v>-809.68</v>
      </c>
      <c r="U101" s="17"/>
    </row>
    <row r="102" spans="1:21" s="16" customFormat="1" ht="12" customHeight="1" x14ac:dyDescent="0.3">
      <c r="A102" s="11">
        <v>97</v>
      </c>
      <c r="B102" s="18" t="s">
        <v>114</v>
      </c>
      <c r="C102" s="14">
        <v>7650824.3300000001</v>
      </c>
      <c r="D102" s="13">
        <v>1152845.54</v>
      </c>
      <c r="E102" s="13">
        <v>67836.98</v>
      </c>
      <c r="F102" s="13">
        <v>43215.01</v>
      </c>
      <c r="G102" s="13">
        <v>37172.720000000001</v>
      </c>
      <c r="H102" s="13">
        <v>172435.27</v>
      </c>
      <c r="I102" s="13">
        <v>218885.59</v>
      </c>
      <c r="J102" s="13">
        <v>10813.7</v>
      </c>
      <c r="K102" s="13">
        <v>0</v>
      </c>
      <c r="L102" s="13">
        <v>3804.61</v>
      </c>
      <c r="M102" s="13">
        <v>0</v>
      </c>
      <c r="N102" s="15">
        <f t="shared" si="2"/>
        <v>9357833.75</v>
      </c>
      <c r="P102" s="13">
        <v>0</v>
      </c>
      <c r="Q102" s="13">
        <v>0</v>
      </c>
      <c r="R102" s="13">
        <v>0</v>
      </c>
      <c r="S102" s="13">
        <v>-1215.82</v>
      </c>
      <c r="T102" s="15">
        <f t="shared" si="3"/>
        <v>-1215.82</v>
      </c>
      <c r="U102" s="17"/>
    </row>
    <row r="103" spans="1:21" s="16" customFormat="1" ht="12" customHeight="1" x14ac:dyDescent="0.3">
      <c r="A103" s="11">
        <v>98</v>
      </c>
      <c r="B103" s="18" t="s">
        <v>115</v>
      </c>
      <c r="C103" s="14">
        <v>1672549.9</v>
      </c>
      <c r="D103" s="13">
        <v>163935.15</v>
      </c>
      <c r="E103" s="13">
        <v>18100.310000000001</v>
      </c>
      <c r="F103" s="13">
        <v>11530.66</v>
      </c>
      <c r="G103" s="13">
        <v>4847.9399999999996</v>
      </c>
      <c r="H103" s="13">
        <v>14002</v>
      </c>
      <c r="I103" s="13">
        <v>17773.84</v>
      </c>
      <c r="J103" s="13">
        <v>2885.32</v>
      </c>
      <c r="K103" s="13">
        <v>0</v>
      </c>
      <c r="L103" s="13">
        <v>1015.15</v>
      </c>
      <c r="M103" s="13">
        <v>0</v>
      </c>
      <c r="N103" s="15">
        <f t="shared" si="2"/>
        <v>1906640.2699999998</v>
      </c>
      <c r="P103" s="13">
        <v>0</v>
      </c>
      <c r="Q103" s="13">
        <v>0</v>
      </c>
      <c r="R103" s="13">
        <v>0</v>
      </c>
      <c r="S103" s="13">
        <v>-324.41000000000003</v>
      </c>
      <c r="T103" s="15">
        <f t="shared" si="3"/>
        <v>-324.41000000000003</v>
      </c>
      <c r="U103" s="17"/>
    </row>
    <row r="104" spans="1:21" s="16" customFormat="1" ht="12" customHeight="1" x14ac:dyDescent="0.3">
      <c r="A104" s="11">
        <v>99</v>
      </c>
      <c r="B104" s="18" t="s">
        <v>116</v>
      </c>
      <c r="C104" s="14">
        <v>5520472.4199999999</v>
      </c>
      <c r="D104" s="13">
        <v>1472561.98</v>
      </c>
      <c r="E104" s="13">
        <v>49625.48</v>
      </c>
      <c r="F104" s="13">
        <v>31613.52</v>
      </c>
      <c r="G104" s="13">
        <v>54907.88</v>
      </c>
      <c r="H104" s="13">
        <v>159199.01999999999</v>
      </c>
      <c r="I104" s="13">
        <v>202083.78</v>
      </c>
      <c r="J104" s="13">
        <v>7910.66</v>
      </c>
      <c r="K104" s="13">
        <v>0</v>
      </c>
      <c r="L104" s="13">
        <v>2783.23</v>
      </c>
      <c r="M104" s="13">
        <v>308589</v>
      </c>
      <c r="N104" s="15">
        <f t="shared" si="2"/>
        <v>7809746.9700000007</v>
      </c>
      <c r="P104" s="13">
        <v>0</v>
      </c>
      <c r="Q104" s="13">
        <v>0</v>
      </c>
      <c r="R104" s="13">
        <v>0</v>
      </c>
      <c r="S104" s="13">
        <v>-889.42</v>
      </c>
      <c r="T104" s="15">
        <f t="shared" si="3"/>
        <v>-889.42</v>
      </c>
      <c r="U104" s="17"/>
    </row>
    <row r="105" spans="1:21" s="16" customFormat="1" ht="12" customHeight="1" x14ac:dyDescent="0.3">
      <c r="A105" s="11">
        <v>100</v>
      </c>
      <c r="B105" s="18" t="s">
        <v>117</v>
      </c>
      <c r="C105" s="14">
        <v>2805025.94</v>
      </c>
      <c r="D105" s="13">
        <v>799907.94</v>
      </c>
      <c r="E105" s="13">
        <v>27188</v>
      </c>
      <c r="F105" s="13">
        <v>17319.900000000001</v>
      </c>
      <c r="G105" s="13">
        <v>273729.95</v>
      </c>
      <c r="H105" s="13">
        <v>74798.679999999993</v>
      </c>
      <c r="I105" s="13">
        <v>94947.82</v>
      </c>
      <c r="J105" s="13">
        <v>4333.96</v>
      </c>
      <c r="K105" s="13">
        <v>0</v>
      </c>
      <c r="L105" s="13">
        <v>1524.83</v>
      </c>
      <c r="M105" s="13">
        <v>0</v>
      </c>
      <c r="N105" s="15">
        <f t="shared" si="2"/>
        <v>4098777.02</v>
      </c>
      <c r="P105" s="13">
        <v>0</v>
      </c>
      <c r="Q105" s="13">
        <v>0</v>
      </c>
      <c r="R105" s="13">
        <v>0</v>
      </c>
      <c r="S105" s="13">
        <v>-487.28</v>
      </c>
      <c r="T105" s="15">
        <f t="shared" si="3"/>
        <v>-487.28</v>
      </c>
      <c r="U105" s="17"/>
    </row>
    <row r="106" spans="1:21" s="16" customFormat="1" ht="12" customHeight="1" x14ac:dyDescent="0.3">
      <c r="A106" s="11">
        <v>101</v>
      </c>
      <c r="B106" s="18" t="s">
        <v>118</v>
      </c>
      <c r="C106" s="14">
        <v>113097105.88</v>
      </c>
      <c r="D106" s="13">
        <v>12816865.1</v>
      </c>
      <c r="E106" s="13">
        <v>1268594.47</v>
      </c>
      <c r="F106" s="13">
        <v>808148.09</v>
      </c>
      <c r="G106" s="13">
        <v>244337.51</v>
      </c>
      <c r="H106" s="13">
        <v>1109718.31</v>
      </c>
      <c r="I106" s="13">
        <v>1408652.29</v>
      </c>
      <c r="J106" s="13">
        <v>202223.06</v>
      </c>
      <c r="K106" s="13">
        <v>0</v>
      </c>
      <c r="L106" s="13">
        <v>71148.69</v>
      </c>
      <c r="M106" s="13">
        <v>7800443</v>
      </c>
      <c r="N106" s="15">
        <f t="shared" si="2"/>
        <v>138827236.40000001</v>
      </c>
      <c r="P106" s="13">
        <v>0</v>
      </c>
      <c r="Q106" s="13">
        <v>0</v>
      </c>
      <c r="R106" s="13">
        <v>0</v>
      </c>
      <c r="S106" s="13">
        <v>-22736.66</v>
      </c>
      <c r="T106" s="15">
        <f t="shared" si="3"/>
        <v>-22736.66</v>
      </c>
      <c r="U106" s="17"/>
    </row>
    <row r="107" spans="1:21" s="16" customFormat="1" ht="12" customHeight="1" x14ac:dyDescent="0.3">
      <c r="A107" s="11">
        <v>102</v>
      </c>
      <c r="B107" s="18" t="s">
        <v>119</v>
      </c>
      <c r="C107" s="14">
        <v>3526086.17</v>
      </c>
      <c r="D107" s="13">
        <v>588145.65</v>
      </c>
      <c r="E107" s="13">
        <v>32655.15</v>
      </c>
      <c r="F107" s="13">
        <v>20802.71</v>
      </c>
      <c r="G107" s="13">
        <v>26991.16</v>
      </c>
      <c r="H107" s="13">
        <v>78329.61</v>
      </c>
      <c r="I107" s="13">
        <v>99429.9</v>
      </c>
      <c r="J107" s="13">
        <v>5205.46</v>
      </c>
      <c r="K107" s="13">
        <v>0</v>
      </c>
      <c r="L107" s="13">
        <v>1831.45</v>
      </c>
      <c r="M107" s="13">
        <v>10933</v>
      </c>
      <c r="N107" s="15">
        <f t="shared" si="2"/>
        <v>4390410.2600000007</v>
      </c>
      <c r="P107" s="13">
        <v>0</v>
      </c>
      <c r="Q107" s="13">
        <v>0</v>
      </c>
      <c r="R107" s="13">
        <v>0</v>
      </c>
      <c r="S107" s="13">
        <v>-585.27</v>
      </c>
      <c r="T107" s="15">
        <f t="shared" si="3"/>
        <v>-585.27</v>
      </c>
      <c r="U107" s="17"/>
    </row>
    <row r="108" spans="1:21" s="16" customFormat="1" ht="12" customHeight="1" x14ac:dyDescent="0.3">
      <c r="A108" s="11">
        <v>103</v>
      </c>
      <c r="B108" s="18" t="s">
        <v>120</v>
      </c>
      <c r="C108" s="14">
        <v>2621720.36</v>
      </c>
      <c r="D108" s="13">
        <v>370100.24</v>
      </c>
      <c r="E108" s="13">
        <v>23745.86</v>
      </c>
      <c r="F108" s="13">
        <v>15127.11</v>
      </c>
      <c r="G108" s="13">
        <v>19894.39</v>
      </c>
      <c r="H108" s="13">
        <v>57761.85</v>
      </c>
      <c r="I108" s="13">
        <v>73321.64</v>
      </c>
      <c r="J108" s="13">
        <v>3785.26</v>
      </c>
      <c r="K108" s="13">
        <v>0</v>
      </c>
      <c r="L108" s="13">
        <v>1331.78</v>
      </c>
      <c r="M108" s="13">
        <v>0</v>
      </c>
      <c r="N108" s="15">
        <f t="shared" si="2"/>
        <v>3186788.4899999993</v>
      </c>
      <c r="P108" s="13">
        <v>0</v>
      </c>
      <c r="Q108" s="13">
        <v>0</v>
      </c>
      <c r="R108" s="13">
        <v>0</v>
      </c>
      <c r="S108" s="13">
        <v>-425.59</v>
      </c>
      <c r="T108" s="15">
        <f t="shared" si="3"/>
        <v>-425.59</v>
      </c>
      <c r="U108" s="17"/>
    </row>
    <row r="109" spans="1:21" s="16" customFormat="1" ht="12" customHeight="1" x14ac:dyDescent="0.3">
      <c r="A109" s="11">
        <v>104</v>
      </c>
      <c r="B109" s="18" t="s">
        <v>121</v>
      </c>
      <c r="C109" s="14">
        <v>2027707.42</v>
      </c>
      <c r="D109" s="13">
        <v>311823.65999999997</v>
      </c>
      <c r="E109" s="13">
        <v>19857.259999999998</v>
      </c>
      <c r="F109" s="13">
        <v>12649.91</v>
      </c>
      <c r="G109" s="13">
        <v>6697.42</v>
      </c>
      <c r="H109" s="13">
        <v>31494.32</v>
      </c>
      <c r="I109" s="13">
        <v>39978.199999999997</v>
      </c>
      <c r="J109" s="13">
        <v>3165.39</v>
      </c>
      <c r="K109" s="13">
        <v>0</v>
      </c>
      <c r="L109" s="13">
        <v>1113.69</v>
      </c>
      <c r="M109" s="13">
        <v>37984</v>
      </c>
      <c r="N109" s="15">
        <f t="shared" si="2"/>
        <v>2492471.27</v>
      </c>
      <c r="P109" s="13">
        <v>0</v>
      </c>
      <c r="Q109" s="13">
        <v>0</v>
      </c>
      <c r="R109" s="13">
        <v>0</v>
      </c>
      <c r="S109" s="13">
        <v>-355.9</v>
      </c>
      <c r="T109" s="15">
        <f t="shared" si="3"/>
        <v>-355.9</v>
      </c>
      <c r="U109" s="17"/>
    </row>
    <row r="110" spans="1:21" s="16" customFormat="1" ht="12" customHeight="1" x14ac:dyDescent="0.3">
      <c r="A110" s="11">
        <v>105</v>
      </c>
      <c r="B110" s="18" t="s">
        <v>122</v>
      </c>
      <c r="C110" s="14">
        <v>1764387.96</v>
      </c>
      <c r="D110" s="13">
        <v>245191.55</v>
      </c>
      <c r="E110" s="13">
        <v>17789.36</v>
      </c>
      <c r="F110" s="13">
        <v>11332.57</v>
      </c>
      <c r="G110" s="13">
        <v>6474.18</v>
      </c>
      <c r="H110" s="13">
        <v>30275.759999999998</v>
      </c>
      <c r="I110" s="13">
        <v>38431.39</v>
      </c>
      <c r="J110" s="13">
        <v>2835.75</v>
      </c>
      <c r="K110" s="13">
        <v>0</v>
      </c>
      <c r="L110" s="13">
        <v>997.71</v>
      </c>
      <c r="M110" s="13">
        <v>0</v>
      </c>
      <c r="N110" s="15">
        <f t="shared" si="2"/>
        <v>2117716.23</v>
      </c>
      <c r="P110" s="13">
        <v>0</v>
      </c>
      <c r="Q110" s="13">
        <v>0</v>
      </c>
      <c r="R110" s="13">
        <v>0</v>
      </c>
      <c r="S110" s="13">
        <v>-318.83</v>
      </c>
      <c r="T110" s="15">
        <f t="shared" si="3"/>
        <v>-318.83</v>
      </c>
      <c r="U110" s="17"/>
    </row>
    <row r="111" spans="1:21" s="16" customFormat="1" ht="12" customHeight="1" x14ac:dyDescent="0.3">
      <c r="A111" s="11">
        <v>106</v>
      </c>
      <c r="B111" s="18" t="s">
        <v>123</v>
      </c>
      <c r="C111" s="14">
        <v>4806596.1500000004</v>
      </c>
      <c r="D111" s="13">
        <v>846835.28</v>
      </c>
      <c r="E111" s="13">
        <v>39778.06</v>
      </c>
      <c r="F111" s="13">
        <v>25340.3</v>
      </c>
      <c r="G111" s="13">
        <v>44789.23</v>
      </c>
      <c r="H111" s="13">
        <v>129647.26</v>
      </c>
      <c r="I111" s="13">
        <v>164571.41</v>
      </c>
      <c r="J111" s="13">
        <v>6340.91</v>
      </c>
      <c r="K111" s="13">
        <v>0</v>
      </c>
      <c r="L111" s="13">
        <v>2230.94</v>
      </c>
      <c r="M111" s="13">
        <v>3524236</v>
      </c>
      <c r="N111" s="15">
        <f t="shared" si="2"/>
        <v>9590365.540000001</v>
      </c>
      <c r="P111" s="13">
        <v>0</v>
      </c>
      <c r="Q111" s="13">
        <v>0</v>
      </c>
      <c r="R111" s="13">
        <v>0</v>
      </c>
      <c r="S111" s="13">
        <v>-712.93</v>
      </c>
      <c r="T111" s="15">
        <f t="shared" si="3"/>
        <v>-712.93</v>
      </c>
      <c r="U111" s="17"/>
    </row>
    <row r="112" spans="1:21" s="16" customFormat="1" ht="12" customHeight="1" x14ac:dyDescent="0.3">
      <c r="A112" s="11">
        <v>107</v>
      </c>
      <c r="B112" s="18" t="s">
        <v>124</v>
      </c>
      <c r="C112" s="14">
        <v>4916039.38</v>
      </c>
      <c r="D112" s="13">
        <v>856719.76</v>
      </c>
      <c r="E112" s="13">
        <v>38664.65</v>
      </c>
      <c r="F112" s="13">
        <v>24631.01</v>
      </c>
      <c r="G112" s="13">
        <v>43586.26</v>
      </c>
      <c r="H112" s="13">
        <v>126232.49</v>
      </c>
      <c r="I112" s="13">
        <v>160236.78</v>
      </c>
      <c r="J112" s="13">
        <v>6163.42</v>
      </c>
      <c r="K112" s="13">
        <v>0</v>
      </c>
      <c r="L112" s="13">
        <v>2168.4899999999998</v>
      </c>
      <c r="M112" s="13">
        <v>0</v>
      </c>
      <c r="N112" s="15">
        <f t="shared" si="2"/>
        <v>6174442.2400000002</v>
      </c>
      <c r="P112" s="13">
        <v>0</v>
      </c>
      <c r="Q112" s="13">
        <v>0</v>
      </c>
      <c r="R112" s="13">
        <v>0</v>
      </c>
      <c r="S112" s="13">
        <v>-692.98</v>
      </c>
      <c r="T112" s="15">
        <f t="shared" si="3"/>
        <v>-692.98</v>
      </c>
      <c r="U112" s="17"/>
    </row>
    <row r="113" spans="1:21" s="16" customFormat="1" ht="12" customHeight="1" x14ac:dyDescent="0.3">
      <c r="A113" s="11">
        <v>108</v>
      </c>
      <c r="B113" s="18" t="s">
        <v>125</v>
      </c>
      <c r="C113" s="14">
        <v>8069663.3900000006</v>
      </c>
      <c r="D113" s="13">
        <v>1408631.68</v>
      </c>
      <c r="E113" s="13">
        <v>73976.009999999995</v>
      </c>
      <c r="F113" s="13">
        <v>47125.84</v>
      </c>
      <c r="G113" s="13">
        <v>44300.06</v>
      </c>
      <c r="H113" s="13">
        <v>207286.88</v>
      </c>
      <c r="I113" s="13">
        <v>263125.46999999997</v>
      </c>
      <c r="J113" s="13">
        <v>11792.31</v>
      </c>
      <c r="K113" s="13">
        <v>0</v>
      </c>
      <c r="L113" s="13">
        <v>4148.92</v>
      </c>
      <c r="M113" s="13">
        <v>0</v>
      </c>
      <c r="N113" s="15">
        <f t="shared" si="2"/>
        <v>10130050.560000002</v>
      </c>
      <c r="P113" s="13">
        <v>0</v>
      </c>
      <c r="Q113" s="13">
        <v>0</v>
      </c>
      <c r="R113" s="13">
        <v>0</v>
      </c>
      <c r="S113" s="13">
        <v>-1325.85</v>
      </c>
      <c r="T113" s="15">
        <f t="shared" si="3"/>
        <v>-1325.85</v>
      </c>
      <c r="U113" s="17"/>
    </row>
    <row r="114" spans="1:21" s="16" customFormat="1" ht="12" customHeight="1" x14ac:dyDescent="0.3">
      <c r="A114" s="11">
        <v>109</v>
      </c>
      <c r="B114" s="18" t="s">
        <v>126</v>
      </c>
      <c r="C114" s="14">
        <v>3319440.6799999997</v>
      </c>
      <c r="D114" s="13">
        <v>496860.5</v>
      </c>
      <c r="E114" s="13">
        <v>28652.97</v>
      </c>
      <c r="F114" s="13">
        <v>18253.150000000001</v>
      </c>
      <c r="G114" s="13">
        <v>229323.03</v>
      </c>
      <c r="H114" s="13">
        <v>78422.13</v>
      </c>
      <c r="I114" s="13">
        <v>99547.35</v>
      </c>
      <c r="J114" s="13">
        <v>4567.49</v>
      </c>
      <c r="K114" s="13">
        <v>0</v>
      </c>
      <c r="L114" s="13">
        <v>1606.99</v>
      </c>
      <c r="M114" s="13">
        <v>127285</v>
      </c>
      <c r="N114" s="15">
        <f t="shared" si="2"/>
        <v>4403959.29</v>
      </c>
      <c r="P114" s="13">
        <v>0</v>
      </c>
      <c r="Q114" s="13">
        <v>0</v>
      </c>
      <c r="R114" s="13">
        <v>0</v>
      </c>
      <c r="S114" s="13">
        <v>-513.54</v>
      </c>
      <c r="T114" s="15">
        <f t="shared" si="3"/>
        <v>-513.54</v>
      </c>
      <c r="U114" s="17"/>
    </row>
    <row r="115" spans="1:21" s="16" customFormat="1" ht="12" customHeight="1" x14ac:dyDescent="0.3">
      <c r="A115" s="11">
        <v>110</v>
      </c>
      <c r="B115" s="18" t="s">
        <v>127</v>
      </c>
      <c r="C115" s="14">
        <v>1812946.99</v>
      </c>
      <c r="D115" s="13">
        <v>159205.18</v>
      </c>
      <c r="E115" s="13">
        <v>15562.96</v>
      </c>
      <c r="F115" s="13">
        <v>9914.26</v>
      </c>
      <c r="G115" s="13">
        <v>5027.5600000000004</v>
      </c>
      <c r="H115" s="13">
        <v>14541.14</v>
      </c>
      <c r="I115" s="13">
        <v>18458.2</v>
      </c>
      <c r="J115" s="13">
        <v>2480.85</v>
      </c>
      <c r="K115" s="13">
        <v>0</v>
      </c>
      <c r="L115" s="13">
        <v>872.84</v>
      </c>
      <c r="M115" s="13">
        <v>0</v>
      </c>
      <c r="N115" s="15">
        <f t="shared" si="2"/>
        <v>2039009.98</v>
      </c>
      <c r="P115" s="13">
        <v>0</v>
      </c>
      <c r="Q115" s="13">
        <v>0</v>
      </c>
      <c r="R115" s="13">
        <v>0</v>
      </c>
      <c r="S115" s="13">
        <v>-278.93</v>
      </c>
      <c r="T115" s="15">
        <f t="shared" si="3"/>
        <v>-278.93</v>
      </c>
      <c r="U115" s="17"/>
    </row>
    <row r="116" spans="1:21" s="16" customFormat="1" ht="12" customHeight="1" x14ac:dyDescent="0.3">
      <c r="A116" s="11">
        <v>111</v>
      </c>
      <c r="B116" s="18" t="s">
        <v>128</v>
      </c>
      <c r="C116" s="14">
        <v>2766826.15</v>
      </c>
      <c r="D116" s="13">
        <v>482485.47</v>
      </c>
      <c r="E116" s="13">
        <v>28448.240000000002</v>
      </c>
      <c r="F116" s="13">
        <v>18122.73</v>
      </c>
      <c r="G116" s="13">
        <v>435300.94</v>
      </c>
      <c r="H116" s="13">
        <v>89555.39</v>
      </c>
      <c r="I116" s="13">
        <v>113679.66</v>
      </c>
      <c r="J116" s="13">
        <v>4534.8500000000004</v>
      </c>
      <c r="K116" s="13">
        <v>0</v>
      </c>
      <c r="L116" s="13">
        <v>1595.51</v>
      </c>
      <c r="M116" s="13">
        <v>236762</v>
      </c>
      <c r="N116" s="15">
        <f t="shared" si="2"/>
        <v>4177310.9400000004</v>
      </c>
      <c r="P116" s="13">
        <v>0</v>
      </c>
      <c r="Q116" s="13">
        <v>0</v>
      </c>
      <c r="R116" s="13">
        <v>0</v>
      </c>
      <c r="S116" s="13">
        <v>-509.87</v>
      </c>
      <c r="T116" s="15">
        <f t="shared" si="3"/>
        <v>-509.87</v>
      </c>
      <c r="U116" s="17"/>
    </row>
    <row r="117" spans="1:21" s="16" customFormat="1" ht="12" customHeight="1" x14ac:dyDescent="0.3">
      <c r="A117" s="11">
        <v>112</v>
      </c>
      <c r="B117" s="18" t="s">
        <v>129</v>
      </c>
      <c r="C117" s="14">
        <v>2349326.0700000003</v>
      </c>
      <c r="D117" s="13">
        <v>278501.05</v>
      </c>
      <c r="E117" s="13">
        <v>27556.77</v>
      </c>
      <c r="F117" s="13">
        <v>17554.82</v>
      </c>
      <c r="G117" s="13">
        <v>462405.11</v>
      </c>
      <c r="H117" s="13">
        <v>76179.64</v>
      </c>
      <c r="I117" s="13">
        <v>96700.78</v>
      </c>
      <c r="J117" s="13">
        <v>4392.75</v>
      </c>
      <c r="K117" s="13">
        <v>0</v>
      </c>
      <c r="L117" s="13">
        <v>1545.51</v>
      </c>
      <c r="M117" s="13">
        <v>0</v>
      </c>
      <c r="N117" s="15">
        <f t="shared" si="2"/>
        <v>3314162.4999999995</v>
      </c>
      <c r="P117" s="13">
        <v>0</v>
      </c>
      <c r="Q117" s="13">
        <v>0</v>
      </c>
      <c r="R117" s="13">
        <v>0</v>
      </c>
      <c r="S117" s="13">
        <v>-493.89</v>
      </c>
      <c r="T117" s="15">
        <f t="shared" si="3"/>
        <v>-493.89</v>
      </c>
      <c r="U117" s="17"/>
    </row>
    <row r="118" spans="1:21" s="16" customFormat="1" ht="12" customHeight="1" x14ac:dyDescent="0.3">
      <c r="A118" s="11">
        <v>113</v>
      </c>
      <c r="B118" s="18" t="s">
        <v>130</v>
      </c>
      <c r="C118" s="14">
        <v>879727</v>
      </c>
      <c r="D118" s="13">
        <v>57002.07</v>
      </c>
      <c r="E118" s="13">
        <v>14511.4</v>
      </c>
      <c r="F118" s="13">
        <v>9244.3700000000008</v>
      </c>
      <c r="G118" s="13">
        <v>61370.13</v>
      </c>
      <c r="H118" s="13">
        <v>16481.64</v>
      </c>
      <c r="I118" s="13">
        <v>20921.43</v>
      </c>
      <c r="J118" s="13">
        <v>2313.2199999999998</v>
      </c>
      <c r="K118" s="13">
        <v>0</v>
      </c>
      <c r="L118" s="13">
        <v>813.87</v>
      </c>
      <c r="M118" s="13">
        <v>0</v>
      </c>
      <c r="N118" s="15">
        <f t="shared" si="2"/>
        <v>1062385.1300000001</v>
      </c>
      <c r="P118" s="13">
        <v>0</v>
      </c>
      <c r="Q118" s="13">
        <v>0</v>
      </c>
      <c r="R118" s="13">
        <v>0</v>
      </c>
      <c r="S118" s="13">
        <v>-260.08</v>
      </c>
      <c r="T118" s="15">
        <f t="shared" si="3"/>
        <v>-260.08</v>
      </c>
      <c r="U118" s="17"/>
    </row>
    <row r="119" spans="1:21" s="16" customFormat="1" ht="12" customHeight="1" x14ac:dyDescent="0.3">
      <c r="A119" s="11">
        <v>114</v>
      </c>
      <c r="B119" s="18" t="s">
        <v>131</v>
      </c>
      <c r="C119" s="14">
        <v>1742256.8</v>
      </c>
      <c r="D119" s="13">
        <v>300397.74</v>
      </c>
      <c r="E119" s="13">
        <v>21195.89</v>
      </c>
      <c r="F119" s="13">
        <v>13502.67</v>
      </c>
      <c r="G119" s="13">
        <v>15639.09</v>
      </c>
      <c r="H119" s="13">
        <v>45314.38</v>
      </c>
      <c r="I119" s="13">
        <v>57521.09</v>
      </c>
      <c r="J119" s="13">
        <v>3378.78</v>
      </c>
      <c r="K119" s="13">
        <v>0</v>
      </c>
      <c r="L119" s="13">
        <v>1188.76</v>
      </c>
      <c r="M119" s="13">
        <v>0</v>
      </c>
      <c r="N119" s="15">
        <f t="shared" si="2"/>
        <v>2200395.1999999993</v>
      </c>
      <c r="P119" s="13">
        <v>0</v>
      </c>
      <c r="Q119" s="13">
        <v>0</v>
      </c>
      <c r="R119" s="13">
        <v>0</v>
      </c>
      <c r="S119" s="13">
        <v>-379.89</v>
      </c>
      <c r="T119" s="15">
        <f t="shared" si="3"/>
        <v>-379.89</v>
      </c>
      <c r="U119" s="17"/>
    </row>
    <row r="120" spans="1:21" s="16" customFormat="1" ht="12" customHeight="1" x14ac:dyDescent="0.3">
      <c r="A120" s="11">
        <v>115</v>
      </c>
      <c r="B120" s="18" t="s">
        <v>132</v>
      </c>
      <c r="C120" s="14">
        <v>1483853.94</v>
      </c>
      <c r="D120" s="13">
        <v>211353.39</v>
      </c>
      <c r="E120" s="13">
        <v>17912.830000000002</v>
      </c>
      <c r="F120" s="13">
        <v>11411.23</v>
      </c>
      <c r="G120" s="13">
        <v>104200.04</v>
      </c>
      <c r="H120" s="13">
        <v>28733.32</v>
      </c>
      <c r="I120" s="13">
        <v>36473.46</v>
      </c>
      <c r="J120" s="13">
        <v>2855.43</v>
      </c>
      <c r="K120" s="13">
        <v>0</v>
      </c>
      <c r="L120" s="13">
        <v>1004.63</v>
      </c>
      <c r="M120" s="13">
        <v>134120</v>
      </c>
      <c r="N120" s="15">
        <f t="shared" si="2"/>
        <v>2031918.27</v>
      </c>
      <c r="P120" s="13">
        <v>0</v>
      </c>
      <c r="Q120" s="13">
        <v>0</v>
      </c>
      <c r="R120" s="13">
        <v>0</v>
      </c>
      <c r="S120" s="13">
        <v>-321.05</v>
      </c>
      <c r="T120" s="15">
        <f t="shared" si="3"/>
        <v>-321.05</v>
      </c>
      <c r="U120" s="17"/>
    </row>
    <row r="121" spans="1:21" s="16" customFormat="1" ht="12" customHeight="1" x14ac:dyDescent="0.3">
      <c r="A121" s="11">
        <v>116</v>
      </c>
      <c r="B121" s="18" t="s">
        <v>133</v>
      </c>
      <c r="C121" s="14">
        <v>1330043.08</v>
      </c>
      <c r="D121" s="13">
        <v>214875.76</v>
      </c>
      <c r="E121" s="13">
        <v>17969.29</v>
      </c>
      <c r="F121" s="13">
        <v>11447.2</v>
      </c>
      <c r="G121" s="13">
        <v>8701.8700000000008</v>
      </c>
      <c r="H121" s="13">
        <v>25111.16</v>
      </c>
      <c r="I121" s="13">
        <v>31875.56</v>
      </c>
      <c r="J121" s="13">
        <v>2864.43</v>
      </c>
      <c r="K121" s="13">
        <v>0</v>
      </c>
      <c r="L121" s="13">
        <v>1007.8</v>
      </c>
      <c r="M121" s="13">
        <v>0</v>
      </c>
      <c r="N121" s="15">
        <f t="shared" si="2"/>
        <v>1643896.1500000001</v>
      </c>
      <c r="P121" s="13">
        <v>0</v>
      </c>
      <c r="Q121" s="13">
        <v>0</v>
      </c>
      <c r="R121" s="13">
        <v>0</v>
      </c>
      <c r="S121" s="13">
        <v>-322.06</v>
      </c>
      <c r="T121" s="15">
        <f t="shared" si="3"/>
        <v>-322.06</v>
      </c>
      <c r="U121" s="17"/>
    </row>
    <row r="122" spans="1:21" s="16" customFormat="1" ht="12" customHeight="1" x14ac:dyDescent="0.3">
      <c r="A122" s="11">
        <v>117</v>
      </c>
      <c r="B122" s="18" t="s">
        <v>134</v>
      </c>
      <c r="C122" s="14">
        <v>1349175.37</v>
      </c>
      <c r="D122" s="13">
        <v>186342.71</v>
      </c>
      <c r="E122" s="13">
        <v>19019.189999999999</v>
      </c>
      <c r="F122" s="13">
        <v>12116.03</v>
      </c>
      <c r="G122" s="13">
        <v>5596.3</v>
      </c>
      <c r="H122" s="13">
        <v>16200.81</v>
      </c>
      <c r="I122" s="13">
        <v>20564.96</v>
      </c>
      <c r="J122" s="13">
        <v>3031.8</v>
      </c>
      <c r="K122" s="13">
        <v>0</v>
      </c>
      <c r="L122" s="13">
        <v>1066.69</v>
      </c>
      <c r="M122" s="13">
        <v>0</v>
      </c>
      <c r="N122" s="15">
        <f t="shared" si="2"/>
        <v>1613113.86</v>
      </c>
      <c r="P122" s="13">
        <v>0</v>
      </c>
      <c r="Q122" s="13">
        <v>0</v>
      </c>
      <c r="R122" s="13">
        <v>0</v>
      </c>
      <c r="S122" s="13">
        <v>-340.88</v>
      </c>
      <c r="T122" s="15">
        <f t="shared" si="3"/>
        <v>-340.88</v>
      </c>
      <c r="U122" s="17"/>
    </row>
    <row r="123" spans="1:21" s="16" customFormat="1" ht="12" customHeight="1" x14ac:dyDescent="0.3">
      <c r="A123" s="11">
        <v>118</v>
      </c>
      <c r="B123" s="18" t="s">
        <v>135</v>
      </c>
      <c r="C123" s="14">
        <v>827747.33000000007</v>
      </c>
      <c r="D123" s="13">
        <v>89586.52</v>
      </c>
      <c r="E123" s="13">
        <v>13439</v>
      </c>
      <c r="F123" s="13">
        <v>8561.2099999999991</v>
      </c>
      <c r="G123" s="13">
        <v>43958.19</v>
      </c>
      <c r="H123" s="13">
        <v>11761.55</v>
      </c>
      <c r="I123" s="13">
        <v>14929.85</v>
      </c>
      <c r="J123" s="13">
        <v>2142.27</v>
      </c>
      <c r="K123" s="13">
        <v>0</v>
      </c>
      <c r="L123" s="13">
        <v>753.72</v>
      </c>
      <c r="M123" s="13">
        <v>0</v>
      </c>
      <c r="N123" s="15">
        <f t="shared" si="2"/>
        <v>1012879.64</v>
      </c>
      <c r="P123" s="13">
        <v>0</v>
      </c>
      <c r="Q123" s="13">
        <v>0</v>
      </c>
      <c r="R123" s="13">
        <v>0</v>
      </c>
      <c r="S123" s="13">
        <v>-240.86</v>
      </c>
      <c r="T123" s="15">
        <f t="shared" si="3"/>
        <v>-240.86</v>
      </c>
      <c r="U123" s="17"/>
    </row>
    <row r="124" spans="1:21" s="16" customFormat="1" ht="12" customHeight="1" x14ac:dyDescent="0.3">
      <c r="A124" s="11">
        <v>119</v>
      </c>
      <c r="B124" s="18" t="s">
        <v>136</v>
      </c>
      <c r="C124" s="14">
        <v>1064922.9500000002</v>
      </c>
      <c r="D124" s="13">
        <v>44784.959999999999</v>
      </c>
      <c r="E124" s="13">
        <v>20983.87</v>
      </c>
      <c r="F124" s="13">
        <v>13367.61</v>
      </c>
      <c r="G124" s="13">
        <v>39435.769999999997</v>
      </c>
      <c r="H124" s="13">
        <v>9723.94</v>
      </c>
      <c r="I124" s="13">
        <v>12343.36</v>
      </c>
      <c r="J124" s="13">
        <v>3344.98</v>
      </c>
      <c r="K124" s="13">
        <v>0</v>
      </c>
      <c r="L124" s="13">
        <v>1176.8699999999999</v>
      </c>
      <c r="M124" s="13">
        <v>0</v>
      </c>
      <c r="N124" s="15">
        <f t="shared" si="2"/>
        <v>1210084.3100000005</v>
      </c>
      <c r="P124" s="13">
        <v>0</v>
      </c>
      <c r="Q124" s="13">
        <v>0</v>
      </c>
      <c r="R124" s="13">
        <v>0</v>
      </c>
      <c r="S124" s="13">
        <v>-376.09</v>
      </c>
      <c r="T124" s="15">
        <f t="shared" si="3"/>
        <v>-376.09</v>
      </c>
      <c r="U124" s="17"/>
    </row>
    <row r="125" spans="1:21" s="16" customFormat="1" ht="12" customHeight="1" x14ac:dyDescent="0.3">
      <c r="A125" s="11">
        <v>120</v>
      </c>
      <c r="B125" s="18" t="s">
        <v>137</v>
      </c>
      <c r="C125" s="14">
        <v>733691.39</v>
      </c>
      <c r="D125" s="13">
        <v>110102.47</v>
      </c>
      <c r="E125" s="13">
        <v>13530.82</v>
      </c>
      <c r="F125" s="13">
        <v>8619.7000000000007</v>
      </c>
      <c r="G125" s="13">
        <v>21972.6</v>
      </c>
      <c r="H125" s="13">
        <v>8355.6200000000008</v>
      </c>
      <c r="I125" s="13">
        <v>10606.44</v>
      </c>
      <c r="J125" s="13">
        <v>2156.91</v>
      </c>
      <c r="K125" s="13">
        <v>0</v>
      </c>
      <c r="L125" s="13">
        <v>758.87</v>
      </c>
      <c r="M125" s="13">
        <v>0</v>
      </c>
      <c r="N125" s="15">
        <f t="shared" si="2"/>
        <v>909794.81999999983</v>
      </c>
      <c r="P125" s="13">
        <v>0</v>
      </c>
      <c r="Q125" s="13">
        <v>0</v>
      </c>
      <c r="R125" s="13">
        <v>0</v>
      </c>
      <c r="S125" s="13">
        <v>-242.51</v>
      </c>
      <c r="T125" s="15">
        <f t="shared" si="3"/>
        <v>-242.51</v>
      </c>
      <c r="U125" s="17"/>
    </row>
    <row r="126" spans="1:21" s="16" customFormat="1" ht="12" customHeight="1" x14ac:dyDescent="0.3">
      <c r="A126" s="11">
        <v>121</v>
      </c>
      <c r="B126" s="18" t="s">
        <v>138</v>
      </c>
      <c r="C126" s="14">
        <v>915022.89999999991</v>
      </c>
      <c r="D126" s="13">
        <v>106656.16</v>
      </c>
      <c r="E126" s="13">
        <v>14303.73</v>
      </c>
      <c r="F126" s="13">
        <v>9112.08</v>
      </c>
      <c r="G126" s="13">
        <v>63403.21</v>
      </c>
      <c r="H126" s="13">
        <v>16899.990000000002</v>
      </c>
      <c r="I126" s="13">
        <v>21452.48</v>
      </c>
      <c r="J126" s="13">
        <v>2280.12</v>
      </c>
      <c r="K126" s="13">
        <v>0</v>
      </c>
      <c r="L126" s="13">
        <v>802.22</v>
      </c>
      <c r="M126" s="13">
        <v>0</v>
      </c>
      <c r="N126" s="15">
        <f t="shared" si="2"/>
        <v>1149932.8899999999</v>
      </c>
      <c r="P126" s="13">
        <v>0</v>
      </c>
      <c r="Q126" s="13">
        <v>0</v>
      </c>
      <c r="R126" s="13">
        <v>0</v>
      </c>
      <c r="S126" s="13">
        <v>-256.36</v>
      </c>
      <c r="T126" s="15">
        <f t="shared" si="3"/>
        <v>-256.36</v>
      </c>
      <c r="U126" s="17"/>
    </row>
    <row r="127" spans="1:21" s="16" customFormat="1" ht="12" customHeight="1" x14ac:dyDescent="0.3">
      <c r="A127" s="11">
        <v>122</v>
      </c>
      <c r="B127" s="18" t="s">
        <v>139</v>
      </c>
      <c r="C127" s="14">
        <v>1619345.4700000002</v>
      </c>
      <c r="D127" s="13">
        <v>290668.64</v>
      </c>
      <c r="E127" s="13">
        <v>21632.26</v>
      </c>
      <c r="F127" s="13">
        <v>13780.66</v>
      </c>
      <c r="G127" s="13">
        <v>6303.91</v>
      </c>
      <c r="H127" s="13">
        <v>29535.99</v>
      </c>
      <c r="I127" s="13">
        <v>37492.35</v>
      </c>
      <c r="J127" s="13">
        <v>3448.34</v>
      </c>
      <c r="K127" s="13">
        <v>0</v>
      </c>
      <c r="L127" s="13">
        <v>1213.24</v>
      </c>
      <c r="M127" s="13">
        <v>0</v>
      </c>
      <c r="N127" s="15">
        <f t="shared" si="2"/>
        <v>2023420.8600000003</v>
      </c>
      <c r="P127" s="13">
        <v>0</v>
      </c>
      <c r="Q127" s="13">
        <v>0</v>
      </c>
      <c r="R127" s="13">
        <v>0</v>
      </c>
      <c r="S127" s="13">
        <v>-387.71</v>
      </c>
      <c r="T127" s="15">
        <f t="shared" si="3"/>
        <v>-387.71</v>
      </c>
      <c r="U127" s="17"/>
    </row>
    <row r="128" spans="1:21" s="16" customFormat="1" ht="12" customHeight="1" x14ac:dyDescent="0.3">
      <c r="A128" s="11">
        <v>123</v>
      </c>
      <c r="B128" s="18" t="s">
        <v>140</v>
      </c>
      <c r="C128" s="14">
        <v>1146314.78</v>
      </c>
      <c r="D128" s="13">
        <v>166258.23999999999</v>
      </c>
      <c r="E128" s="13">
        <v>16326.49</v>
      </c>
      <c r="F128" s="13">
        <v>10400.66</v>
      </c>
      <c r="G128" s="13">
        <v>4361.01</v>
      </c>
      <c r="H128" s="13">
        <v>20471.400000000001</v>
      </c>
      <c r="I128" s="13">
        <v>25985.96</v>
      </c>
      <c r="J128" s="13">
        <v>2602.56</v>
      </c>
      <c r="K128" s="13">
        <v>0</v>
      </c>
      <c r="L128" s="13">
        <v>915.67</v>
      </c>
      <c r="M128" s="13">
        <v>0</v>
      </c>
      <c r="N128" s="15">
        <f t="shared" si="2"/>
        <v>1393636.7699999998</v>
      </c>
      <c r="P128" s="13">
        <v>0</v>
      </c>
      <c r="Q128" s="13">
        <v>0</v>
      </c>
      <c r="R128" s="13">
        <v>0</v>
      </c>
      <c r="S128" s="13">
        <v>-292.62</v>
      </c>
      <c r="T128" s="15">
        <f t="shared" si="3"/>
        <v>-292.62</v>
      </c>
      <c r="U128" s="17"/>
    </row>
    <row r="129" spans="1:21" s="16" customFormat="1" ht="12" customHeight="1" x14ac:dyDescent="0.3">
      <c r="A129" s="11">
        <v>124</v>
      </c>
      <c r="B129" s="18" t="s">
        <v>141</v>
      </c>
      <c r="C129" s="14">
        <v>1737982.4700000002</v>
      </c>
      <c r="D129" s="13">
        <v>261268.67</v>
      </c>
      <c r="E129" s="13">
        <v>21524.07</v>
      </c>
      <c r="F129" s="13">
        <v>13711.74</v>
      </c>
      <c r="G129" s="13">
        <v>15816.12</v>
      </c>
      <c r="H129" s="13">
        <v>45817.46</v>
      </c>
      <c r="I129" s="13">
        <v>58159.69</v>
      </c>
      <c r="J129" s="13">
        <v>3431.09</v>
      </c>
      <c r="K129" s="13">
        <v>0</v>
      </c>
      <c r="L129" s="13">
        <v>1207.17</v>
      </c>
      <c r="M129" s="13">
        <v>0</v>
      </c>
      <c r="N129" s="15">
        <f t="shared" si="2"/>
        <v>2158918.48</v>
      </c>
      <c r="P129" s="13">
        <v>0</v>
      </c>
      <c r="Q129" s="13">
        <v>0</v>
      </c>
      <c r="R129" s="13">
        <v>0</v>
      </c>
      <c r="S129" s="13">
        <v>-385.77</v>
      </c>
      <c r="T129" s="15">
        <f t="shared" si="3"/>
        <v>-385.77</v>
      </c>
      <c r="U129" s="17"/>
    </row>
    <row r="130" spans="1:21" s="16" customFormat="1" ht="12" customHeight="1" x14ac:dyDescent="0.3">
      <c r="A130" s="11">
        <v>125</v>
      </c>
      <c r="B130" s="18" t="s">
        <v>142</v>
      </c>
      <c r="C130" s="14">
        <v>1139386.3700000001</v>
      </c>
      <c r="D130" s="13">
        <v>161130.78</v>
      </c>
      <c r="E130" s="13">
        <v>12333.79</v>
      </c>
      <c r="F130" s="13">
        <v>7857.14</v>
      </c>
      <c r="G130" s="13">
        <v>7806.09</v>
      </c>
      <c r="H130" s="13">
        <v>22562.400000000001</v>
      </c>
      <c r="I130" s="13">
        <v>28640.22</v>
      </c>
      <c r="J130" s="13">
        <v>1966.09</v>
      </c>
      <c r="K130" s="13">
        <v>0</v>
      </c>
      <c r="L130" s="13">
        <v>691.74</v>
      </c>
      <c r="M130" s="13">
        <v>0</v>
      </c>
      <c r="N130" s="15">
        <f t="shared" si="2"/>
        <v>1382374.62</v>
      </c>
      <c r="P130" s="13">
        <v>0</v>
      </c>
      <c r="Q130" s="13">
        <v>0</v>
      </c>
      <c r="R130" s="13">
        <v>0</v>
      </c>
      <c r="S130" s="13">
        <v>-221.06</v>
      </c>
      <c r="T130" s="15">
        <f t="shared" si="3"/>
        <v>-221.06</v>
      </c>
      <c r="U130" s="17"/>
    </row>
    <row r="131" spans="1:21" s="16" customFormat="1" ht="12" customHeight="1" x14ac:dyDescent="0.3">
      <c r="A131" s="19" t="s">
        <v>143</v>
      </c>
      <c r="B131" s="20" t="s">
        <v>144</v>
      </c>
      <c r="C131" s="14">
        <v>77525.350000000006</v>
      </c>
      <c r="D131" s="13">
        <v>39429.56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1">
        <f t="shared" si="2"/>
        <v>116954.91</v>
      </c>
      <c r="P131" s="13">
        <v>0</v>
      </c>
      <c r="Q131" s="13">
        <v>0</v>
      </c>
      <c r="R131" s="13">
        <v>0</v>
      </c>
      <c r="S131" s="13">
        <v>0</v>
      </c>
      <c r="T131" s="15">
        <f t="shared" si="3"/>
        <v>0</v>
      </c>
      <c r="U131" s="17"/>
    </row>
    <row r="132" spans="1:21" s="16" customFormat="1" ht="13.5" thickBot="1" x14ac:dyDescent="0.35">
      <c r="A132" s="22"/>
      <c r="B132" s="23" t="s">
        <v>145</v>
      </c>
      <c r="C132" s="24">
        <f t="shared" ref="C132:M132" si="4">SUM(C7:C131)</f>
        <v>545517655.97000003</v>
      </c>
      <c r="D132" s="24">
        <f t="shared" si="4"/>
        <v>89823494.039999947</v>
      </c>
      <c r="E132" s="24">
        <f t="shared" si="4"/>
        <v>5564376.2000000011</v>
      </c>
      <c r="F132" s="24">
        <f t="shared" si="4"/>
        <v>3544741.9999999995</v>
      </c>
      <c r="G132" s="24">
        <f t="shared" si="4"/>
        <v>14947408.399999997</v>
      </c>
      <c r="H132" s="24">
        <f t="shared" si="4"/>
        <v>10593205.600000005</v>
      </c>
      <c r="I132" s="24">
        <f t="shared" si="4"/>
        <v>13446785.200000001</v>
      </c>
      <c r="J132" s="24">
        <f t="shared" si="4"/>
        <v>887001.40000000014</v>
      </c>
      <c r="K132" s="24">
        <f t="shared" si="4"/>
        <v>782641.8</v>
      </c>
      <c r="L132" s="24">
        <f t="shared" si="4"/>
        <v>312076.19999999995</v>
      </c>
      <c r="M132" s="24">
        <f t="shared" si="4"/>
        <v>18367555</v>
      </c>
      <c r="N132" s="25">
        <f>SUM(N7:N131)</f>
        <v>703786941.80999982</v>
      </c>
      <c r="P132" s="24">
        <f t="shared" ref="P132:T132" si="5">SUM(P7:P131)</f>
        <v>0</v>
      </c>
      <c r="Q132" s="24">
        <f t="shared" si="5"/>
        <v>0</v>
      </c>
      <c r="R132" s="24">
        <f t="shared" si="5"/>
        <v>0</v>
      </c>
      <c r="S132" s="24">
        <f t="shared" si="5"/>
        <v>-99728.76999999999</v>
      </c>
      <c r="T132" s="26">
        <f t="shared" si="5"/>
        <v>-99728.76999999999</v>
      </c>
      <c r="U132" s="17"/>
    </row>
    <row r="133" spans="1:21" s="1" customFormat="1" ht="14.25" x14ac:dyDescent="0.3">
      <c r="B133" s="42" t="s">
        <v>146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</row>
    <row r="134" spans="1:21" x14ac:dyDescent="0.3">
      <c r="M134" s="28"/>
      <c r="S134" s="28"/>
      <c r="T134" s="28"/>
    </row>
    <row r="135" spans="1:21" ht="12" x14ac:dyDescent="0.3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"/>
      <c r="N135" s="2"/>
      <c r="T135" s="28"/>
    </row>
    <row r="137" spans="1:21" x14ac:dyDescent="0.3">
      <c r="B137" s="30" t="s">
        <v>147</v>
      </c>
    </row>
    <row r="138" spans="1:21" ht="12" customHeight="1" x14ac:dyDescent="0.3">
      <c r="B138" s="43" t="s">
        <v>148</v>
      </c>
      <c r="C138" s="43"/>
    </row>
    <row r="139" spans="1:21" ht="12" customHeight="1" x14ac:dyDescent="0.3">
      <c r="B139" s="32" t="s">
        <v>149</v>
      </c>
      <c r="C139" s="33"/>
    </row>
    <row r="140" spans="1:21" ht="12" customHeight="1" x14ac:dyDescent="0.3">
      <c r="B140" s="32" t="s">
        <v>150</v>
      </c>
      <c r="C140" s="34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21" ht="12" customHeight="1" x14ac:dyDescent="0.3">
      <c r="B141" s="32" t="s">
        <v>151</v>
      </c>
      <c r="C141" s="34"/>
    </row>
    <row r="142" spans="1:21" ht="12" customHeight="1" x14ac:dyDescent="0.3">
      <c r="B142" s="32" t="s">
        <v>152</v>
      </c>
      <c r="C142" s="31"/>
    </row>
    <row r="143" spans="1:21" ht="12" customHeight="1" x14ac:dyDescent="0.3">
      <c r="B143" s="32" t="s">
        <v>153</v>
      </c>
      <c r="C143" s="31"/>
    </row>
    <row r="144" spans="1:21" ht="12" customHeight="1" x14ac:dyDescent="0.3">
      <c r="B144" s="32" t="s">
        <v>154</v>
      </c>
      <c r="C144" s="31"/>
    </row>
    <row r="145" spans="2:6" ht="12" customHeight="1" x14ac:dyDescent="0.3">
      <c r="B145" s="32" t="s">
        <v>155</v>
      </c>
      <c r="C145" s="31"/>
    </row>
    <row r="146" spans="2:6" ht="12" customHeight="1" x14ac:dyDescent="0.3">
      <c r="B146" s="36" t="s">
        <v>156</v>
      </c>
      <c r="C146" s="37"/>
    </row>
    <row r="147" spans="2:6" ht="12" customHeight="1" x14ac:dyDescent="0.3">
      <c r="B147" s="32" t="s">
        <v>157</v>
      </c>
      <c r="C147" s="31"/>
    </row>
    <row r="148" spans="2:6" ht="12" customHeight="1" x14ac:dyDescent="0.3">
      <c r="B148" s="33" t="s">
        <v>158</v>
      </c>
      <c r="C148" s="33"/>
      <c r="D148" s="33"/>
      <c r="E148" s="33"/>
      <c r="F148" s="34"/>
    </row>
  </sheetData>
  <mergeCells count="21">
    <mergeCell ref="B1:M1"/>
    <mergeCell ref="B2:M2"/>
    <mergeCell ref="B3:M3"/>
    <mergeCell ref="A5:A6"/>
    <mergeCell ref="B5:B6"/>
    <mergeCell ref="C5:C6"/>
    <mergeCell ref="D5:D6"/>
    <mergeCell ref="E5:E6"/>
    <mergeCell ref="F5:F6"/>
    <mergeCell ref="G5:G6"/>
    <mergeCell ref="N5:N6"/>
    <mergeCell ref="S5:S6"/>
    <mergeCell ref="T5:T6"/>
    <mergeCell ref="B133:M133"/>
    <mergeCell ref="B138:C138"/>
    <mergeCell ref="H5:H6"/>
    <mergeCell ref="I5:I6"/>
    <mergeCell ref="J5:J6"/>
    <mergeCell ref="K5:K6"/>
    <mergeCell ref="L5:L6"/>
    <mergeCell ref="M5:M6"/>
  </mergeCells>
  <conditionalFormatting sqref="E134:E147 E149:E1048576">
    <cfRule type="cellIs" dxfId="0" priority="1" operator="lessThan">
      <formula>0</formula>
    </cfRule>
  </conditionalFormatting>
  <pageMargins left="0.31496062992125984" right="0.21" top="0.55118110236220474" bottom="0.51181102362204722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Hector Urbieta Aguilar</cp:lastModifiedBy>
  <dcterms:created xsi:type="dcterms:W3CDTF">2024-03-26T16:28:12Z</dcterms:created>
  <dcterms:modified xsi:type="dcterms:W3CDTF">2024-04-01T22:37:47Z</dcterms:modified>
</cp:coreProperties>
</file>