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90" windowWidth="18900" windowHeight="6000"/>
  </bookViews>
  <sheets>
    <sheet name="3er trimestre 2024 " sheetId="2" r:id="rId1"/>
  </sheets>
  <calcPr calcId="145621"/>
</workbook>
</file>

<file path=xl/calcChain.xml><?xml version="1.0" encoding="utf-8"?>
<calcChain xmlns="http://schemas.openxmlformats.org/spreadsheetml/2006/main">
  <c r="R132" i="2" l="1"/>
  <c r="Q132" i="2"/>
  <c r="P132" i="2"/>
  <c r="W131" i="2"/>
  <c r="W130" i="2"/>
  <c r="N130" i="2"/>
  <c r="W129" i="2"/>
  <c r="N129" i="2"/>
  <c r="W128" i="2"/>
  <c r="W127" i="2"/>
  <c r="W126" i="2"/>
  <c r="N126" i="2"/>
  <c r="W125" i="2"/>
  <c r="N125" i="2"/>
  <c r="W124" i="2"/>
  <c r="N124" i="2"/>
  <c r="W123" i="2"/>
  <c r="W122" i="2"/>
  <c r="N122" i="2"/>
  <c r="W121" i="2"/>
  <c r="N121" i="2"/>
  <c r="W120" i="2"/>
  <c r="N120" i="2"/>
  <c r="W119" i="2"/>
  <c r="W118" i="2"/>
  <c r="N118" i="2"/>
  <c r="W117" i="2"/>
  <c r="N117" i="2"/>
  <c r="W116" i="2"/>
  <c r="W115" i="2"/>
  <c r="N115" i="2"/>
  <c r="W114" i="2"/>
  <c r="N114" i="2"/>
  <c r="W113" i="2"/>
  <c r="N113" i="2"/>
  <c r="W112" i="2"/>
  <c r="W111" i="2"/>
  <c r="W110" i="2"/>
  <c r="N110" i="2"/>
  <c r="W109" i="2"/>
  <c r="N109" i="2"/>
  <c r="W108" i="2"/>
  <c r="W107" i="2"/>
  <c r="W106" i="2"/>
  <c r="N106" i="2"/>
  <c r="W105" i="2"/>
  <c r="N105" i="2"/>
  <c r="W104" i="2"/>
  <c r="W103" i="2"/>
  <c r="W102" i="2"/>
  <c r="N102" i="2"/>
  <c r="W101" i="2"/>
  <c r="N101" i="2"/>
  <c r="W100" i="2"/>
  <c r="W99" i="2"/>
  <c r="W98" i="2"/>
  <c r="N98" i="2"/>
  <c r="W97" i="2"/>
  <c r="N97" i="2"/>
  <c r="W96" i="2"/>
  <c r="W95" i="2"/>
  <c r="W94" i="2"/>
  <c r="N94" i="2"/>
  <c r="W93" i="2"/>
  <c r="N93" i="2"/>
  <c r="W92" i="2"/>
  <c r="W91" i="2"/>
  <c r="N91" i="2"/>
  <c r="W90" i="2"/>
  <c r="N90" i="2"/>
  <c r="W89" i="2"/>
  <c r="N89" i="2"/>
  <c r="W88" i="2"/>
  <c r="W87" i="2"/>
  <c r="N87" i="2"/>
  <c r="W86" i="2"/>
  <c r="N86" i="2"/>
  <c r="W85" i="2"/>
  <c r="N85" i="2"/>
  <c r="W84" i="2"/>
  <c r="N84" i="2"/>
  <c r="W83" i="2"/>
  <c r="W82" i="2"/>
  <c r="N82" i="2"/>
  <c r="W81" i="2"/>
  <c r="N81" i="2"/>
  <c r="W80" i="2"/>
  <c r="N80" i="2"/>
  <c r="W79" i="2"/>
  <c r="W78" i="2"/>
  <c r="N78" i="2"/>
  <c r="W77" i="2"/>
  <c r="N77" i="2"/>
  <c r="W76" i="2"/>
  <c r="N76" i="2"/>
  <c r="W75" i="2"/>
  <c r="W74" i="2"/>
  <c r="N74" i="2"/>
  <c r="W73" i="2"/>
  <c r="N73" i="2"/>
  <c r="W72" i="2"/>
  <c r="N72" i="2"/>
  <c r="W71" i="2"/>
  <c r="W70" i="2"/>
  <c r="N70" i="2"/>
  <c r="W69" i="2"/>
  <c r="N69" i="2"/>
  <c r="W68" i="2"/>
  <c r="N68" i="2"/>
  <c r="W67" i="2"/>
  <c r="W66" i="2"/>
  <c r="N66" i="2"/>
  <c r="W65" i="2"/>
  <c r="N65" i="2"/>
  <c r="W64" i="2"/>
  <c r="W63" i="2"/>
  <c r="N63" i="2"/>
  <c r="W62" i="2"/>
  <c r="N62" i="2"/>
  <c r="W61" i="2"/>
  <c r="N61" i="2"/>
  <c r="W60" i="2"/>
  <c r="W59" i="2"/>
  <c r="W58" i="2"/>
  <c r="N58" i="2"/>
  <c r="W57" i="2"/>
  <c r="N57" i="2"/>
  <c r="W56" i="2"/>
  <c r="W55" i="2"/>
  <c r="W54" i="2"/>
  <c r="N54" i="2"/>
  <c r="W53" i="2"/>
  <c r="N53" i="2"/>
  <c r="W52" i="2"/>
  <c r="W51" i="2"/>
  <c r="W50" i="2"/>
  <c r="N50" i="2"/>
  <c r="W49" i="2"/>
  <c r="N49" i="2"/>
  <c r="W48" i="2"/>
  <c r="W47" i="2"/>
  <c r="N47" i="2"/>
  <c r="W46" i="2"/>
  <c r="N46" i="2"/>
  <c r="W45" i="2"/>
  <c r="N45" i="2"/>
  <c r="W44" i="2"/>
  <c r="N44" i="2"/>
  <c r="W43" i="2"/>
  <c r="W42" i="2"/>
  <c r="N42" i="2"/>
  <c r="W41" i="2"/>
  <c r="N41" i="2"/>
  <c r="W40" i="2"/>
  <c r="W39" i="2"/>
  <c r="N39" i="2"/>
  <c r="W38" i="2"/>
  <c r="N38" i="2"/>
  <c r="W37" i="2"/>
  <c r="N37" i="2"/>
  <c r="W36" i="2"/>
  <c r="W35" i="2"/>
  <c r="W34" i="2"/>
  <c r="N34" i="2"/>
  <c r="W33" i="2"/>
  <c r="N33" i="2"/>
  <c r="W32" i="2"/>
  <c r="W31" i="2"/>
  <c r="N31" i="2"/>
  <c r="W30" i="2"/>
  <c r="N30" i="2"/>
  <c r="W29" i="2"/>
  <c r="N29" i="2"/>
  <c r="W28" i="2"/>
  <c r="N28" i="2"/>
  <c r="W27" i="2"/>
  <c r="W26" i="2"/>
  <c r="N26" i="2"/>
  <c r="W25" i="2"/>
  <c r="N25" i="2"/>
  <c r="W24" i="2"/>
  <c r="N24" i="2"/>
  <c r="W23" i="2"/>
  <c r="N23" i="2"/>
  <c r="W22" i="2"/>
  <c r="N22" i="2"/>
  <c r="W21" i="2"/>
  <c r="N21" i="2"/>
  <c r="W20" i="2"/>
  <c r="N20" i="2"/>
  <c r="W19" i="2"/>
  <c r="N19" i="2"/>
  <c r="W18" i="2"/>
  <c r="N18" i="2"/>
  <c r="W17" i="2"/>
  <c r="N17" i="2"/>
  <c r="W16" i="2"/>
  <c r="N16" i="2"/>
  <c r="W15" i="2"/>
  <c r="N15" i="2"/>
  <c r="W14" i="2"/>
  <c r="N14" i="2"/>
  <c r="W13" i="2"/>
  <c r="N13" i="2"/>
  <c r="W12" i="2"/>
  <c r="N12" i="2"/>
  <c r="W11" i="2"/>
  <c r="N11" i="2"/>
  <c r="W10" i="2"/>
  <c r="M132" i="2"/>
  <c r="N10" i="2"/>
  <c r="W9" i="2"/>
  <c r="N9" i="2"/>
  <c r="W8" i="2"/>
  <c r="N8" i="2"/>
  <c r="W7" i="2"/>
  <c r="J132" i="2"/>
  <c r="I132" i="2"/>
  <c r="F132" i="2"/>
  <c r="E132" i="2"/>
  <c r="C132" i="2" l="1"/>
  <c r="G132" i="2"/>
  <c r="K132" i="2"/>
  <c r="V132" i="2"/>
  <c r="N35" i="2"/>
  <c r="N40" i="2"/>
  <c r="N51" i="2"/>
  <c r="N55" i="2"/>
  <c r="N59" i="2"/>
  <c r="N64" i="2"/>
  <c r="N95" i="2"/>
  <c r="N99" i="2"/>
  <c r="N103" i="2"/>
  <c r="N107" i="2"/>
  <c r="N111" i="2"/>
  <c r="N116" i="2"/>
  <c r="N131" i="2"/>
  <c r="N7" i="2"/>
  <c r="D132" i="2"/>
  <c r="H132" i="2"/>
  <c r="L132" i="2"/>
  <c r="W132" i="2"/>
  <c r="N36" i="2"/>
  <c r="N52" i="2"/>
  <c r="N56" i="2"/>
  <c r="N60" i="2"/>
  <c r="N96" i="2"/>
  <c r="N100" i="2"/>
  <c r="N104" i="2"/>
  <c r="N108" i="2"/>
  <c r="N112" i="2"/>
  <c r="N127" i="2"/>
  <c r="N27" i="2"/>
  <c r="N32" i="2"/>
  <c r="N43" i="2"/>
  <c r="N48" i="2"/>
  <c r="N67" i="2"/>
  <c r="N71" i="2"/>
  <c r="N75" i="2"/>
  <c r="N79" i="2"/>
  <c r="N83" i="2"/>
  <c r="N88" i="2"/>
  <c r="N92" i="2"/>
  <c r="N119" i="2"/>
  <c r="N123" i="2"/>
  <c r="N128" i="2"/>
  <c r="N132" i="2" l="1"/>
</calcChain>
</file>

<file path=xl/sharedStrings.xml><?xml version="1.0" encoding="utf-8"?>
<sst xmlns="http://schemas.openxmlformats.org/spreadsheetml/2006/main" count="167" uniqueCount="159">
  <si>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</si>
  <si>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</si>
  <si>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FEIEF</t>
  </si>
  <si>
    <t>Cve.</t>
  </si>
  <si>
    <t>Municipio</t>
  </si>
  <si>
    <t>FGP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</si>
  <si>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</si>
  <si>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</si>
  <si>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</si>
  <si>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</si>
  <si>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</si>
  <si>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</si>
  <si>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</si>
  <si>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</si>
  <si>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</si>
  <si>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</si>
  <si>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</si>
  <si>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</si>
  <si>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</si>
  <si>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</si>
  <si>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</si>
  <si>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</si>
  <si>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</si>
  <si>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</si>
  <si>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</si>
  <si>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</si>
  <si>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</si>
  <si>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</si>
  <si>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</si>
  <si>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</si>
  <si>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</si>
  <si>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</si>
  <si>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</si>
  <si>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</si>
  <si>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</si>
  <si>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</si>
  <si>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</si>
  <si>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</si>
  <si>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</si>
  <si>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</si>
  <si>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</si>
  <si>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</si>
  <si>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</si>
  <si>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</si>
  <si>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</si>
  <si>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</si>
  <si>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</si>
  <si>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</si>
  <si>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</si>
  <si>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</si>
  <si>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</si>
  <si>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</si>
  <si>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</si>
  <si>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</si>
  <si>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</si>
  <si>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</si>
  <si>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</si>
  <si>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</si>
  <si>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</si>
  <si>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</si>
  <si>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</si>
  <si>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</si>
  <si>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</si>
  <si>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</si>
  <si>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</si>
  <si>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</si>
  <si>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</si>
  <si>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</si>
  <si>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</si>
  <si>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</si>
  <si>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</si>
  <si>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</si>
  <si>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</si>
  <si>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</si>
  <si>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</si>
  <si>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</si>
  <si>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</si>
  <si>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</si>
  <si>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</si>
  <si>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</si>
  <si>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</si>
  <si>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</si>
  <si>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</si>
  <si>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</si>
  <si>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</si>
  <si>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</si>
  <si>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</si>
  <si>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</si>
  <si>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</si>
  <si>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</si>
  <si>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</si>
  <si>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</si>
  <si>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</si>
  <si>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</si>
  <si>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</si>
  <si>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</si>
  <si>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</si>
  <si>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</si>
  <si>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</si>
  <si>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</si>
  <si>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</si>
  <si>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</si>
  <si>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</si>
  <si>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</si>
  <si>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</si>
  <si>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</si>
  <si>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</si>
  <si>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</si>
  <si>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</si>
  <si>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</si>
  <si>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</si>
  <si>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</si>
  <si>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</si>
  <si>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</si>
  <si>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</si>
  <si>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</si>
  <si>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</si>
  <si>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</si>
  <si>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</si>
  <si>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</si>
  <si>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</si>
  <si>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</si>
  <si>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</si>
  <si>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</si>
  <si>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</si>
  <si>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</si>
  <si>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</si>
  <si>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</si>
  <si>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</si>
  <si>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</si>
  <si>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</si>
  <si>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</si>
  <si>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</si>
  <si>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</si>
  <si>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</si>
  <si>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</si>
  <si>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</si>
  <si>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</si>
  <si>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</si>
  <si>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</si>
  <si>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</si>
  <si>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</si>
  <si>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</si>
  <si>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</si>
  <si>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</si>
  <si>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</si>
  <si>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</si>
  <si>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</si>
  <si>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</si>
  <si>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</si>
  <si>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</si>
  <si>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</si>
  <si>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</si>
  <si>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</si>
  <si>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</si>
  <si>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</si>
  <si>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</si>
  <si>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</si>
  <si>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Tercer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</si>
</sst>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2" borderId="5" xfId="3" applyNumberFormat="1" applyFont="1" applyFill="1" applyBorder="1" applyAlignment="1" applyProtection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1" fontId="8" fillId="2" borderId="0" xfId="0" applyNumberFormat="1" applyFont="1" applyFill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abSelected="1" workbookViewId="0">
      <pane xSplit="2" ySplit="6" topLeftCell="G112" activePane="bottomRight" state="frozen"/>
      <selection pane="topRight" activeCell="D1" sqref="D1"/>
      <selection pane="bottomLeft" activeCell="A6" sqref="A6"/>
      <selection pane="bottomRight" activeCell="M134" sqref="M134"/>
    </sheetView>
  </sheetViews>
  <sheetFormatPr baseColWidth="10" defaultRowHeight="11.25" x14ac:dyDescent="0.3"/>
  <cols>
    <col min="1" max="1" width="4.42578125" style="24" bestFit="1" customWidth="1"/>
    <col min="2" max="2" width="24.42578125" style="24" bestFit="1" customWidth="1"/>
    <col min="3" max="3" width="12.42578125" style="24" customWidth="1"/>
    <col min="4" max="4" width="11.5703125" style="24" customWidth="1"/>
    <col min="5" max="6" width="10.42578125" style="24" customWidth="1"/>
    <col min="7" max="8" width="11.42578125" style="24" customWidth="1"/>
    <col min="9" max="9" width="11.140625" style="24" customWidth="1"/>
    <col min="10" max="13" width="10.42578125" style="24" customWidth="1"/>
    <col min="14" max="14" width="14.85546875" style="24" customWidth="1"/>
    <col min="15" max="15" width="0.85546875" style="24" customWidth="1"/>
    <col min="16" max="16" width="12.28515625" style="24" hidden="1" customWidth="1"/>
    <col min="17" max="17" width="11.28515625" style="24" hidden="1" customWidth="1"/>
    <col min="18" max="21" width="10.42578125" style="24" hidden="1" customWidth="1"/>
    <col min="22" max="22" width="18.28515625" style="24" bestFit="1" customWidth="1"/>
    <col min="23" max="23" width="13.7109375" style="24" customWidth="1"/>
    <col min="24" max="25" width="11.42578125" style="24"/>
    <col min="26" max="26" width="12.7109375" style="24" bestFit="1" customWidth="1"/>
    <col min="27" max="16384" width="11.42578125" style="24"/>
  </cols>
  <sheetData>
    <row r="1" spans="1:24" s="1" customFormat="1" ht="15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</row>
    <row r="2" spans="1:24" s="1" customFormat="1" ht="14.25" x14ac:dyDescent="0.3">
      <c r="B2" s="56" t="s">
        <v>158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"/>
    </row>
    <row r="3" spans="1:24" s="1" customFormat="1" ht="14.25" x14ac:dyDescent="0.3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4"/>
    </row>
    <row r="4" spans="1:24" s="1" customFormat="1" ht="12.75" customHeight="1" x14ac:dyDescent="0.3">
      <c r="E4" s="5"/>
      <c r="F4" s="6"/>
      <c r="N4" s="36"/>
      <c r="P4" s="7"/>
      <c r="Q4" s="7"/>
      <c r="V4" s="8" t="s">
        <v>2</v>
      </c>
    </row>
    <row r="5" spans="1:24" s="1" customFormat="1" ht="14.25" customHeight="1" x14ac:dyDescent="0.3">
      <c r="A5" s="58" t="s">
        <v>3</v>
      </c>
      <c r="B5" s="58" t="s">
        <v>4</v>
      </c>
      <c r="C5" s="53" t="s">
        <v>5</v>
      </c>
      <c r="D5" s="53" t="s">
        <v>6</v>
      </c>
      <c r="E5" s="53" t="s">
        <v>7</v>
      </c>
      <c r="F5" s="53" t="s">
        <v>8</v>
      </c>
      <c r="G5" s="53" t="s">
        <v>9</v>
      </c>
      <c r="H5" s="53" t="s">
        <v>10</v>
      </c>
      <c r="I5" s="53" t="s">
        <v>11</v>
      </c>
      <c r="J5" s="53" t="s">
        <v>12</v>
      </c>
      <c r="K5" s="53" t="s">
        <v>13</v>
      </c>
      <c r="L5" s="53" t="s">
        <v>14</v>
      </c>
      <c r="M5" s="53" t="s">
        <v>15</v>
      </c>
      <c r="N5" s="46" t="s">
        <v>16</v>
      </c>
      <c r="P5" s="9"/>
      <c r="Q5" s="9"/>
      <c r="R5" s="9"/>
      <c r="S5" s="48" t="s">
        <v>2</v>
      </c>
      <c r="T5" s="48"/>
      <c r="U5" s="48"/>
      <c r="V5" s="49" t="s">
        <v>17</v>
      </c>
      <c r="W5" s="46" t="s">
        <v>16</v>
      </c>
    </row>
    <row r="6" spans="1:24" s="8" customFormat="1" ht="14.25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7"/>
      <c r="P6" s="10" t="s">
        <v>5</v>
      </c>
      <c r="Q6" s="10" t="s">
        <v>6</v>
      </c>
      <c r="R6" s="10" t="s">
        <v>9</v>
      </c>
      <c r="S6" s="37" t="s">
        <v>5</v>
      </c>
      <c r="T6" s="37" t="s">
        <v>6</v>
      </c>
      <c r="U6" s="37" t="s">
        <v>9</v>
      </c>
      <c r="V6" s="50"/>
      <c r="W6" s="47"/>
    </row>
    <row r="7" spans="1:24" s="15" customFormat="1" ht="12" customHeight="1" x14ac:dyDescent="0.3">
      <c r="A7" s="11">
        <v>1</v>
      </c>
      <c r="B7" s="12" t="s">
        <v>18</v>
      </c>
      <c r="C7" s="13">
        <v>6784119.6600000001</v>
      </c>
      <c r="D7" s="13">
        <v>1016636.19</v>
      </c>
      <c r="E7" s="13">
        <v>57129.37</v>
      </c>
      <c r="F7" s="13">
        <v>38910.720000000001</v>
      </c>
      <c r="G7" s="13">
        <v>41994.25</v>
      </c>
      <c r="H7" s="13">
        <v>109914.48999999999</v>
      </c>
      <c r="I7" s="13">
        <v>150529.34000000003</v>
      </c>
      <c r="J7" s="13">
        <v>8940.7199999999993</v>
      </c>
      <c r="K7" s="13">
        <v>0</v>
      </c>
      <c r="L7" s="13">
        <v>3554</v>
      </c>
      <c r="M7" s="13">
        <v>142127</v>
      </c>
      <c r="N7" s="14">
        <f>C7+D7+E7+F7+G7+H7+I7+J7+K7+L7+M7</f>
        <v>8353855.7399999993</v>
      </c>
      <c r="O7" s="38"/>
      <c r="P7" s="13">
        <v>0</v>
      </c>
      <c r="Q7" s="13">
        <v>0</v>
      </c>
      <c r="R7" s="13">
        <v>0</v>
      </c>
      <c r="S7" s="13"/>
      <c r="T7" s="13"/>
      <c r="U7" s="13"/>
      <c r="V7" s="13">
        <v>-87981.31</v>
      </c>
      <c r="W7" s="14">
        <f>S7+T7+U7+V7</f>
        <v>-87981.31</v>
      </c>
      <c r="X7" s="16"/>
    </row>
    <row r="8" spans="1:24" s="15" customFormat="1" ht="12" customHeight="1" x14ac:dyDescent="0.3">
      <c r="A8" s="11">
        <v>2</v>
      </c>
      <c r="B8" s="12" t="s">
        <v>19</v>
      </c>
      <c r="C8" s="13">
        <v>6571966.2599999998</v>
      </c>
      <c r="D8" s="13">
        <v>1171160.04</v>
      </c>
      <c r="E8" s="13">
        <v>65616.259999999995</v>
      </c>
      <c r="F8" s="13">
        <v>44691.130000000005</v>
      </c>
      <c r="G8" s="13">
        <v>49446.06</v>
      </c>
      <c r="H8" s="13">
        <v>129410.29999999999</v>
      </c>
      <c r="I8" s="13">
        <v>177229.1</v>
      </c>
      <c r="J8" s="13">
        <v>10268.91</v>
      </c>
      <c r="K8" s="13">
        <v>0</v>
      </c>
      <c r="L8" s="13">
        <v>4081.9600000000005</v>
      </c>
      <c r="M8" s="13">
        <v>0</v>
      </c>
      <c r="N8" s="14">
        <f t="shared" ref="N8:N71" si="0">C8+D8+E8+F8+G8+H8+I8+J8+K8+L8+M8</f>
        <v>8223870.0199999986</v>
      </c>
      <c r="O8" s="38"/>
      <c r="P8" s="13">
        <v>0</v>
      </c>
      <c r="Q8" s="13">
        <v>0</v>
      </c>
      <c r="R8" s="13">
        <v>0</v>
      </c>
      <c r="S8" s="13"/>
      <c r="T8" s="13"/>
      <c r="U8" s="13"/>
      <c r="V8" s="13">
        <v>-101051.43</v>
      </c>
      <c r="W8" s="14">
        <f t="shared" ref="W8:W71" si="1">S8+T8+U8+V8</f>
        <v>-101051.43</v>
      </c>
      <c r="X8" s="16"/>
    </row>
    <row r="9" spans="1:24" s="15" customFormat="1" ht="12" customHeight="1" x14ac:dyDescent="0.3">
      <c r="A9" s="11">
        <v>3</v>
      </c>
      <c r="B9" s="12" t="s">
        <v>20</v>
      </c>
      <c r="C9" s="13">
        <v>9351169.1999999993</v>
      </c>
      <c r="D9" s="13">
        <v>1493113.75</v>
      </c>
      <c r="E9" s="13">
        <v>74236.959999999992</v>
      </c>
      <c r="F9" s="13">
        <v>50562.679999999993</v>
      </c>
      <c r="G9" s="13">
        <v>102245.21</v>
      </c>
      <c r="H9" s="13">
        <v>165493.9</v>
      </c>
      <c r="I9" s="13">
        <v>226646.06999999998</v>
      </c>
      <c r="J9" s="13">
        <v>11618.039999999999</v>
      </c>
      <c r="K9" s="13">
        <v>0</v>
      </c>
      <c r="L9" s="13">
        <v>4618.25</v>
      </c>
      <c r="M9" s="13">
        <v>177611</v>
      </c>
      <c r="N9" s="14">
        <f t="shared" si="0"/>
        <v>11657315.060000001</v>
      </c>
      <c r="O9" s="38"/>
      <c r="P9" s="13">
        <v>0</v>
      </c>
      <c r="Q9" s="13">
        <v>0</v>
      </c>
      <c r="R9" s="13">
        <v>0</v>
      </c>
      <c r="S9" s="13"/>
      <c r="T9" s="13"/>
      <c r="U9" s="13"/>
      <c r="V9" s="13">
        <v>-114327.63999999998</v>
      </c>
      <c r="W9" s="14">
        <f t="shared" si="1"/>
        <v>-114327.63999999998</v>
      </c>
      <c r="X9" s="16"/>
    </row>
    <row r="10" spans="1:24" s="15" customFormat="1" ht="12" customHeight="1" x14ac:dyDescent="0.3">
      <c r="A10" s="11">
        <v>4</v>
      </c>
      <c r="B10" s="17" t="s">
        <v>21</v>
      </c>
      <c r="C10" s="13">
        <v>10349097.65</v>
      </c>
      <c r="D10" s="13">
        <v>1669584.2</v>
      </c>
      <c r="E10" s="13">
        <v>82552.42</v>
      </c>
      <c r="F10" s="13">
        <v>56226.33</v>
      </c>
      <c r="G10" s="13">
        <v>1293908.0799999998</v>
      </c>
      <c r="H10" s="13">
        <v>225772.55</v>
      </c>
      <c r="I10" s="13">
        <v>309198.46000000002</v>
      </c>
      <c r="J10" s="13">
        <v>12919.41</v>
      </c>
      <c r="K10" s="13">
        <v>0</v>
      </c>
      <c r="L10" s="13">
        <v>5135.5499999999993</v>
      </c>
      <c r="M10" s="13">
        <v>0</v>
      </c>
      <c r="N10" s="14">
        <f t="shared" si="0"/>
        <v>14004394.650000002</v>
      </c>
      <c r="O10" s="38"/>
      <c r="P10" s="13">
        <v>0</v>
      </c>
      <c r="Q10" s="13">
        <v>0</v>
      </c>
      <c r="R10" s="13">
        <v>0</v>
      </c>
      <c r="S10" s="13"/>
      <c r="T10" s="13"/>
      <c r="U10" s="13"/>
      <c r="V10" s="13">
        <v>-127133.74000000002</v>
      </c>
      <c r="W10" s="14">
        <f t="shared" si="1"/>
        <v>-127133.74000000002</v>
      </c>
      <c r="X10" s="16"/>
    </row>
    <row r="11" spans="1:24" s="15" customFormat="1" ht="12" customHeight="1" x14ac:dyDescent="0.3">
      <c r="A11" s="11">
        <v>5</v>
      </c>
      <c r="B11" s="12" t="s">
        <v>22</v>
      </c>
      <c r="C11" s="13">
        <v>7941593.790000001</v>
      </c>
      <c r="D11" s="13">
        <v>1429319.52</v>
      </c>
      <c r="E11" s="13">
        <v>76118.559999999998</v>
      </c>
      <c r="F11" s="13">
        <v>51844.229999999996</v>
      </c>
      <c r="G11" s="13">
        <v>787557.95</v>
      </c>
      <c r="H11" s="13">
        <v>154015.06</v>
      </c>
      <c r="I11" s="13">
        <v>210925.63</v>
      </c>
      <c r="J11" s="13">
        <v>11912.52</v>
      </c>
      <c r="K11" s="13">
        <v>351898.61</v>
      </c>
      <c r="L11" s="13">
        <v>4735.3</v>
      </c>
      <c r="M11" s="13">
        <v>0</v>
      </c>
      <c r="N11" s="14">
        <f t="shared" si="0"/>
        <v>11019921.170000002</v>
      </c>
      <c r="O11" s="38"/>
      <c r="P11" s="13">
        <v>0</v>
      </c>
      <c r="Q11" s="13">
        <v>0</v>
      </c>
      <c r="R11" s="13">
        <v>0</v>
      </c>
      <c r="S11" s="13"/>
      <c r="T11" s="13"/>
      <c r="U11" s="13"/>
      <c r="V11" s="13">
        <v>-117225.36</v>
      </c>
      <c r="W11" s="14">
        <f t="shared" si="1"/>
        <v>-117225.36</v>
      </c>
      <c r="X11" s="16"/>
    </row>
    <row r="12" spans="1:24" s="15" customFormat="1" ht="12" customHeight="1" x14ac:dyDescent="0.3">
      <c r="A12" s="11">
        <v>6</v>
      </c>
      <c r="B12" s="12" t="s">
        <v>23</v>
      </c>
      <c r="C12" s="13">
        <v>11015082.73</v>
      </c>
      <c r="D12" s="13">
        <v>2338025.4</v>
      </c>
      <c r="E12" s="13">
        <v>84017.76</v>
      </c>
      <c r="F12" s="13">
        <v>57224.36</v>
      </c>
      <c r="G12" s="13">
        <v>120549.73000000001</v>
      </c>
      <c r="H12" s="13">
        <v>195149.45</v>
      </c>
      <c r="I12" s="13">
        <v>267259.74</v>
      </c>
      <c r="J12" s="13">
        <v>13148.73</v>
      </c>
      <c r="K12" s="13">
        <v>0</v>
      </c>
      <c r="L12" s="13">
        <v>5226.71</v>
      </c>
      <c r="M12" s="13">
        <v>320571</v>
      </c>
      <c r="N12" s="14">
        <f t="shared" si="0"/>
        <v>14416255.610000001</v>
      </c>
      <c r="O12" s="38"/>
      <c r="P12" s="13">
        <v>0</v>
      </c>
      <c r="Q12" s="13">
        <v>0</v>
      </c>
      <c r="R12" s="13">
        <v>0</v>
      </c>
      <c r="S12" s="13"/>
      <c r="T12" s="13"/>
      <c r="U12" s="13"/>
      <c r="V12" s="13">
        <v>-129390.42000000001</v>
      </c>
      <c r="W12" s="14">
        <f t="shared" si="1"/>
        <v>-129390.42000000001</v>
      </c>
      <c r="X12" s="16"/>
    </row>
    <row r="13" spans="1:24" s="15" customFormat="1" ht="12" customHeight="1" x14ac:dyDescent="0.3">
      <c r="A13" s="11">
        <v>7</v>
      </c>
      <c r="B13" s="12" t="s">
        <v>24</v>
      </c>
      <c r="C13" s="13">
        <v>5546368.2999999998</v>
      </c>
      <c r="D13" s="13">
        <v>693755.77</v>
      </c>
      <c r="E13" s="13">
        <v>53122.289999999994</v>
      </c>
      <c r="F13" s="13">
        <v>36181.51</v>
      </c>
      <c r="G13" s="13">
        <v>633181.13</v>
      </c>
      <c r="H13" s="13">
        <v>72103.13</v>
      </c>
      <c r="I13" s="13">
        <v>98746.18</v>
      </c>
      <c r="J13" s="13">
        <v>8313.5999999999985</v>
      </c>
      <c r="K13" s="13">
        <v>0</v>
      </c>
      <c r="L13" s="13">
        <v>3304.7200000000003</v>
      </c>
      <c r="M13" s="13">
        <v>104902</v>
      </c>
      <c r="N13" s="14">
        <f t="shared" si="0"/>
        <v>7249978.629999999</v>
      </c>
      <c r="O13" s="38"/>
      <c r="P13" s="13">
        <v>0</v>
      </c>
      <c r="Q13" s="13">
        <v>0</v>
      </c>
      <c r="R13" s="13">
        <v>0</v>
      </c>
      <c r="S13" s="13"/>
      <c r="T13" s="13"/>
      <c r="U13" s="13"/>
      <c r="V13" s="13">
        <v>-81810.27</v>
      </c>
      <c r="W13" s="14">
        <f t="shared" si="1"/>
        <v>-81810.27</v>
      </c>
      <c r="X13" s="16"/>
    </row>
    <row r="14" spans="1:24" s="15" customFormat="1" ht="12" customHeight="1" x14ac:dyDescent="0.3">
      <c r="A14" s="11">
        <v>8</v>
      </c>
      <c r="B14" s="12" t="s">
        <v>25</v>
      </c>
      <c r="C14" s="13">
        <v>7941495.0700000003</v>
      </c>
      <c r="D14" s="13">
        <v>1339602.8900000001</v>
      </c>
      <c r="E14" s="13">
        <v>74508.62</v>
      </c>
      <c r="F14" s="13">
        <v>50747.7</v>
      </c>
      <c r="G14" s="13">
        <v>122023.48000000001</v>
      </c>
      <c r="H14" s="13">
        <v>197294.26</v>
      </c>
      <c r="I14" s="13">
        <v>270197.08</v>
      </c>
      <c r="J14" s="13">
        <v>11660.55</v>
      </c>
      <c r="K14" s="13">
        <v>0</v>
      </c>
      <c r="L14" s="13">
        <v>4635.1499999999996</v>
      </c>
      <c r="M14" s="13">
        <v>0</v>
      </c>
      <c r="N14" s="14">
        <f t="shared" si="0"/>
        <v>10012164.800000001</v>
      </c>
      <c r="O14" s="38"/>
      <c r="P14" s="13">
        <v>0</v>
      </c>
      <c r="Q14" s="13">
        <v>0</v>
      </c>
      <c r="R14" s="13">
        <v>0</v>
      </c>
      <c r="S14" s="13"/>
      <c r="T14" s="13"/>
      <c r="U14" s="13"/>
      <c r="V14" s="13">
        <v>-114746</v>
      </c>
      <c r="W14" s="14">
        <f t="shared" si="1"/>
        <v>-114746</v>
      </c>
      <c r="X14" s="16"/>
    </row>
    <row r="15" spans="1:24" s="15" customFormat="1" ht="12" customHeight="1" x14ac:dyDescent="0.3">
      <c r="A15" s="11">
        <v>9</v>
      </c>
      <c r="B15" s="12" t="s">
        <v>26</v>
      </c>
      <c r="C15" s="13">
        <v>14611122.51</v>
      </c>
      <c r="D15" s="13">
        <v>2240416.4</v>
      </c>
      <c r="E15" s="13">
        <v>106324.97</v>
      </c>
      <c r="F15" s="13">
        <v>72417.76999999999</v>
      </c>
      <c r="G15" s="13">
        <v>96000.530000000013</v>
      </c>
      <c r="H15" s="13">
        <v>249223.65000000002</v>
      </c>
      <c r="I15" s="13">
        <v>341315.05000000005</v>
      </c>
      <c r="J15" s="13">
        <v>16639.800000000003</v>
      </c>
      <c r="K15" s="13">
        <v>0</v>
      </c>
      <c r="L15" s="13">
        <v>6614.4299999999994</v>
      </c>
      <c r="M15" s="13">
        <v>657201.96959661273</v>
      </c>
      <c r="N15" s="14">
        <f t="shared" si="0"/>
        <v>18397277.079596613</v>
      </c>
      <c r="O15" s="38"/>
      <c r="P15" s="13">
        <v>0</v>
      </c>
      <c r="Q15" s="13">
        <v>0</v>
      </c>
      <c r="R15" s="13">
        <v>0</v>
      </c>
      <c r="S15" s="13"/>
      <c r="T15" s="13"/>
      <c r="U15" s="13"/>
      <c r="V15" s="13">
        <v>-163744.32999999999</v>
      </c>
      <c r="W15" s="14">
        <f t="shared" si="1"/>
        <v>-163744.32999999999</v>
      </c>
      <c r="X15" s="16"/>
    </row>
    <row r="16" spans="1:24" s="15" customFormat="1" ht="12" customHeight="1" x14ac:dyDescent="0.3">
      <c r="A16" s="11">
        <v>10</v>
      </c>
      <c r="B16" s="12" t="s">
        <v>27</v>
      </c>
      <c r="C16" s="13">
        <v>4465499.99</v>
      </c>
      <c r="D16" s="13">
        <v>608514.02</v>
      </c>
      <c r="E16" s="13">
        <v>43922.52</v>
      </c>
      <c r="F16" s="13">
        <v>29915.57</v>
      </c>
      <c r="G16" s="13">
        <v>28531.16</v>
      </c>
      <c r="H16" s="13">
        <v>45987.31</v>
      </c>
      <c r="I16" s="13">
        <v>62980.22</v>
      </c>
      <c r="J16" s="13">
        <v>6873.84</v>
      </c>
      <c r="K16" s="13">
        <v>0</v>
      </c>
      <c r="L16" s="13">
        <v>2732.4</v>
      </c>
      <c r="M16" s="13">
        <v>0</v>
      </c>
      <c r="N16" s="14">
        <f t="shared" si="0"/>
        <v>5294957.0299999993</v>
      </c>
      <c r="O16" s="38"/>
      <c r="P16" s="13">
        <v>0</v>
      </c>
      <c r="Q16" s="13">
        <v>0</v>
      </c>
      <c r="R16" s="13">
        <v>0</v>
      </c>
      <c r="S16" s="13"/>
      <c r="T16" s="13"/>
      <c r="U16" s="13"/>
      <c r="V16" s="13">
        <v>-67642.28</v>
      </c>
      <c r="W16" s="14">
        <f t="shared" si="1"/>
        <v>-67642.28</v>
      </c>
      <c r="X16" s="16"/>
    </row>
    <row r="17" spans="1:24" s="15" customFormat="1" ht="12" customHeight="1" x14ac:dyDescent="0.3">
      <c r="A17" s="11">
        <v>11</v>
      </c>
      <c r="B17" s="12" t="s">
        <v>28</v>
      </c>
      <c r="C17" s="13">
        <v>8394286.620000001</v>
      </c>
      <c r="D17" s="13">
        <v>1353322.84</v>
      </c>
      <c r="E17" s="13">
        <v>59802.18</v>
      </c>
      <c r="F17" s="13">
        <v>40731.18</v>
      </c>
      <c r="G17" s="13">
        <v>77014.03</v>
      </c>
      <c r="H17" s="13">
        <v>124512.20999999999</v>
      </c>
      <c r="I17" s="13">
        <v>170521.11</v>
      </c>
      <c r="J17" s="13">
        <v>9359.01</v>
      </c>
      <c r="K17" s="13">
        <v>0</v>
      </c>
      <c r="L17" s="13">
        <v>3720.27</v>
      </c>
      <c r="M17" s="13">
        <v>0</v>
      </c>
      <c r="N17" s="14">
        <f t="shared" si="0"/>
        <v>10233269.449999999</v>
      </c>
      <c r="O17" s="38"/>
      <c r="P17" s="13">
        <v>0</v>
      </c>
      <c r="Q17" s="13">
        <v>0</v>
      </c>
      <c r="R17" s="13">
        <v>0</v>
      </c>
      <c r="S17" s="13"/>
      <c r="T17" s="13"/>
      <c r="U17" s="13"/>
      <c r="V17" s="13">
        <v>-92097.56</v>
      </c>
      <c r="W17" s="14">
        <f t="shared" si="1"/>
        <v>-92097.56</v>
      </c>
      <c r="X17" s="16"/>
    </row>
    <row r="18" spans="1:24" s="15" customFormat="1" ht="12" customHeight="1" x14ac:dyDescent="0.3">
      <c r="A18" s="11">
        <v>12</v>
      </c>
      <c r="B18" s="12" t="s">
        <v>29</v>
      </c>
      <c r="C18" s="13">
        <v>15233621.579999998</v>
      </c>
      <c r="D18" s="13">
        <v>6127402.5600000005</v>
      </c>
      <c r="E18" s="13">
        <v>172750.19</v>
      </c>
      <c r="F18" s="13">
        <v>117659.88</v>
      </c>
      <c r="G18" s="13">
        <v>150837.64000000001</v>
      </c>
      <c r="H18" s="13">
        <v>394777.91</v>
      </c>
      <c r="I18" s="13">
        <v>540653.51</v>
      </c>
      <c r="J18" s="13">
        <v>27035.31</v>
      </c>
      <c r="K18" s="13">
        <v>0</v>
      </c>
      <c r="L18" s="13">
        <v>10746.72</v>
      </c>
      <c r="M18" s="13">
        <v>523036</v>
      </c>
      <c r="N18" s="14">
        <f t="shared" si="0"/>
        <v>23298521.300000001</v>
      </c>
      <c r="O18" s="38"/>
      <c r="P18" s="13">
        <v>0</v>
      </c>
      <c r="Q18" s="13">
        <v>0</v>
      </c>
      <c r="R18" s="13">
        <v>0</v>
      </c>
      <c r="S18" s="13"/>
      <c r="T18" s="13"/>
      <c r="U18" s="13"/>
      <c r="V18" s="13">
        <v>-266041.61</v>
      </c>
      <c r="W18" s="14">
        <f t="shared" si="1"/>
        <v>-266041.61</v>
      </c>
      <c r="X18" s="16"/>
    </row>
    <row r="19" spans="1:24" s="15" customFormat="1" ht="12" customHeight="1" x14ac:dyDescent="0.3">
      <c r="A19" s="11">
        <v>13</v>
      </c>
      <c r="B19" s="17" t="s">
        <v>30</v>
      </c>
      <c r="C19" s="13">
        <v>9437116.7300000004</v>
      </c>
      <c r="D19" s="13">
        <v>1833477.9100000001</v>
      </c>
      <c r="E19" s="13">
        <v>91952.17</v>
      </c>
      <c r="F19" s="13">
        <v>62628.479999999996</v>
      </c>
      <c r="G19" s="13">
        <v>141785.28999999998</v>
      </c>
      <c r="H19" s="13">
        <v>229440.87</v>
      </c>
      <c r="I19" s="13">
        <v>314222.26999999996</v>
      </c>
      <c r="J19" s="13">
        <v>14390.46</v>
      </c>
      <c r="K19" s="13">
        <v>0</v>
      </c>
      <c r="L19" s="13">
        <v>5720.3099999999995</v>
      </c>
      <c r="M19" s="13">
        <v>0</v>
      </c>
      <c r="N19" s="14">
        <f t="shared" si="0"/>
        <v>12130734.49</v>
      </c>
      <c r="O19" s="38"/>
      <c r="P19" s="13">
        <v>0</v>
      </c>
      <c r="Q19" s="13">
        <v>0</v>
      </c>
      <c r="R19" s="13">
        <v>0</v>
      </c>
      <c r="S19" s="13"/>
      <c r="T19" s="13"/>
      <c r="U19" s="13"/>
      <c r="V19" s="13">
        <v>-141609.70000000001</v>
      </c>
      <c r="W19" s="14">
        <f t="shared" si="1"/>
        <v>-141609.70000000001</v>
      </c>
      <c r="X19" s="16"/>
    </row>
    <row r="20" spans="1:24" s="15" customFormat="1" ht="12" customHeight="1" x14ac:dyDescent="0.3">
      <c r="A20" s="11">
        <v>14</v>
      </c>
      <c r="B20" s="12" t="s">
        <v>31</v>
      </c>
      <c r="C20" s="13">
        <v>8170639.8599999994</v>
      </c>
      <c r="D20" s="13">
        <v>1260765.95</v>
      </c>
      <c r="E20" s="13">
        <v>62597.349999999991</v>
      </c>
      <c r="F20" s="13">
        <v>42634.96</v>
      </c>
      <c r="G20" s="13">
        <v>803062.3899999999</v>
      </c>
      <c r="H20" s="13">
        <v>151262.87</v>
      </c>
      <c r="I20" s="13">
        <v>207156.47000000003</v>
      </c>
      <c r="J20" s="13">
        <v>9796.4699999999993</v>
      </c>
      <c r="K20" s="13">
        <v>0</v>
      </c>
      <c r="L20" s="13">
        <v>3894.16</v>
      </c>
      <c r="M20" s="13">
        <v>0</v>
      </c>
      <c r="N20" s="14">
        <f t="shared" si="0"/>
        <v>10711810.48</v>
      </c>
      <c r="O20" s="38"/>
      <c r="P20" s="13">
        <v>0</v>
      </c>
      <c r="Q20" s="13">
        <v>0</v>
      </c>
      <c r="R20" s="13">
        <v>0</v>
      </c>
      <c r="S20" s="13"/>
      <c r="T20" s="13"/>
      <c r="U20" s="13"/>
      <c r="V20" s="13">
        <v>-96402.209999999992</v>
      </c>
      <c r="W20" s="14">
        <f t="shared" si="1"/>
        <v>-96402.209999999992</v>
      </c>
      <c r="X20" s="16"/>
    </row>
    <row r="21" spans="1:24" s="15" customFormat="1" ht="12" customHeight="1" x14ac:dyDescent="0.3">
      <c r="A21" s="11">
        <v>15</v>
      </c>
      <c r="B21" s="12" t="s">
        <v>32</v>
      </c>
      <c r="C21" s="13">
        <v>12344112.18</v>
      </c>
      <c r="D21" s="13">
        <v>2242332.7199999997</v>
      </c>
      <c r="E21" s="13">
        <v>102712.36000000002</v>
      </c>
      <c r="F21" s="13">
        <v>69957.22</v>
      </c>
      <c r="G21" s="13">
        <v>116951.00000000001</v>
      </c>
      <c r="H21" s="13">
        <v>303620.62</v>
      </c>
      <c r="I21" s="13">
        <v>415812.42000000004</v>
      </c>
      <c r="J21" s="13">
        <v>16074.420000000002</v>
      </c>
      <c r="K21" s="13">
        <v>0</v>
      </c>
      <c r="L21" s="13">
        <v>6389.7</v>
      </c>
      <c r="M21" s="13">
        <v>0</v>
      </c>
      <c r="N21" s="14">
        <f t="shared" si="0"/>
        <v>15617962.639999997</v>
      </c>
      <c r="O21" s="38"/>
      <c r="P21" s="13">
        <v>0</v>
      </c>
      <c r="Q21" s="13">
        <v>0</v>
      </c>
      <c r="R21" s="13">
        <v>0</v>
      </c>
      <c r="S21" s="13"/>
      <c r="T21" s="13"/>
      <c r="U21" s="13"/>
      <c r="V21" s="13">
        <v>-158180.76999999999</v>
      </c>
      <c r="W21" s="14">
        <f t="shared" si="1"/>
        <v>-158180.76999999999</v>
      </c>
      <c r="X21" s="16"/>
    </row>
    <row r="22" spans="1:24" s="15" customFormat="1" ht="12" customHeight="1" x14ac:dyDescent="0.3">
      <c r="A22" s="11">
        <v>16</v>
      </c>
      <c r="B22" s="12" t="s">
        <v>33</v>
      </c>
      <c r="C22" s="13">
        <v>7816677.3599999994</v>
      </c>
      <c r="D22" s="13">
        <v>1092765.04</v>
      </c>
      <c r="E22" s="13">
        <v>61522.46</v>
      </c>
      <c r="F22" s="13">
        <v>41902.850000000006</v>
      </c>
      <c r="G22" s="13">
        <v>66982.039999999994</v>
      </c>
      <c r="H22" s="13">
        <v>108413.1</v>
      </c>
      <c r="I22" s="13">
        <v>148473.16999999998</v>
      </c>
      <c r="J22" s="13">
        <v>9628.23</v>
      </c>
      <c r="K22" s="13">
        <v>0</v>
      </c>
      <c r="L22" s="13">
        <v>3827.28</v>
      </c>
      <c r="M22" s="13">
        <v>0</v>
      </c>
      <c r="N22" s="14">
        <f t="shared" si="0"/>
        <v>9350191.5299999975</v>
      </c>
      <c r="O22" s="38"/>
      <c r="P22" s="13">
        <v>0</v>
      </c>
      <c r="Q22" s="13">
        <v>0</v>
      </c>
      <c r="R22" s="13">
        <v>0</v>
      </c>
      <c r="S22" s="13"/>
      <c r="T22" s="13"/>
      <c r="U22" s="13"/>
      <c r="V22" s="13">
        <v>-94746.83</v>
      </c>
      <c r="W22" s="14">
        <f t="shared" si="1"/>
        <v>-94746.83</v>
      </c>
      <c r="X22" s="16"/>
    </row>
    <row r="23" spans="1:24" s="15" customFormat="1" ht="12" customHeight="1" x14ac:dyDescent="0.3">
      <c r="A23" s="11">
        <v>17</v>
      </c>
      <c r="B23" s="12" t="s">
        <v>34</v>
      </c>
      <c r="C23" s="13">
        <v>22727091.130000003</v>
      </c>
      <c r="D23" s="13">
        <v>3921261.5599999996</v>
      </c>
      <c r="E23" s="13">
        <v>201304.13</v>
      </c>
      <c r="F23" s="13">
        <v>137107.91</v>
      </c>
      <c r="G23" s="13">
        <v>205621.08000000002</v>
      </c>
      <c r="H23" s="13">
        <v>536523.49</v>
      </c>
      <c r="I23" s="13">
        <v>734775.97</v>
      </c>
      <c r="J23" s="13">
        <v>31503.989999999998</v>
      </c>
      <c r="K23" s="13">
        <v>0</v>
      </c>
      <c r="L23" s="13">
        <v>12523.06</v>
      </c>
      <c r="M23" s="13">
        <v>1001506</v>
      </c>
      <c r="N23" s="14">
        <f t="shared" si="0"/>
        <v>29509218.319999993</v>
      </c>
      <c r="O23" s="38"/>
      <c r="P23" s="13">
        <v>0</v>
      </c>
      <c r="Q23" s="13">
        <v>0</v>
      </c>
      <c r="R23" s="13">
        <v>0</v>
      </c>
      <c r="S23" s="13"/>
      <c r="T23" s="13"/>
      <c r="U23" s="13"/>
      <c r="V23" s="13">
        <v>-310015.69</v>
      </c>
      <c r="W23" s="14">
        <f t="shared" si="1"/>
        <v>-310015.69</v>
      </c>
      <c r="X23" s="16"/>
    </row>
    <row r="24" spans="1:24" s="15" customFormat="1" ht="12" customHeight="1" x14ac:dyDescent="0.3">
      <c r="A24" s="11">
        <v>18</v>
      </c>
      <c r="B24" s="12" t="s">
        <v>35</v>
      </c>
      <c r="C24" s="13">
        <v>5743177.0099999998</v>
      </c>
      <c r="D24" s="13">
        <v>845517.77</v>
      </c>
      <c r="E24" s="13">
        <v>47673.710000000006</v>
      </c>
      <c r="F24" s="13">
        <v>32470.489999999998</v>
      </c>
      <c r="G24" s="13">
        <v>37595.72</v>
      </c>
      <c r="H24" s="13">
        <v>60864.939999999995</v>
      </c>
      <c r="I24" s="13">
        <v>83355.319999999992</v>
      </c>
      <c r="J24" s="13">
        <v>7460.91</v>
      </c>
      <c r="K24" s="13">
        <v>0</v>
      </c>
      <c r="L24" s="13">
        <v>2965.7700000000004</v>
      </c>
      <c r="M24" s="13">
        <v>0</v>
      </c>
      <c r="N24" s="14">
        <f t="shared" si="0"/>
        <v>6861081.6399999997</v>
      </c>
      <c r="O24" s="38"/>
      <c r="P24" s="13">
        <v>0</v>
      </c>
      <c r="Q24" s="13">
        <v>0</v>
      </c>
      <c r="R24" s="13">
        <v>0</v>
      </c>
      <c r="S24" s="13"/>
      <c r="T24" s="13"/>
      <c r="U24" s="13"/>
      <c r="V24" s="13">
        <v>-73419.26999999999</v>
      </c>
      <c r="W24" s="14">
        <f t="shared" si="1"/>
        <v>-73419.26999999999</v>
      </c>
      <c r="X24" s="16"/>
    </row>
    <row r="25" spans="1:24" s="15" customFormat="1" ht="12" customHeight="1" x14ac:dyDescent="0.3">
      <c r="A25" s="11">
        <v>19</v>
      </c>
      <c r="B25" s="12" t="s">
        <v>36</v>
      </c>
      <c r="C25" s="13">
        <v>51049767.32</v>
      </c>
      <c r="D25" s="13">
        <v>8166879.9399999995</v>
      </c>
      <c r="E25" s="13">
        <v>508269.8</v>
      </c>
      <c r="F25" s="13">
        <v>346181.74</v>
      </c>
      <c r="G25" s="13">
        <v>387824.91000000003</v>
      </c>
      <c r="H25" s="13">
        <v>1004324.4000000001</v>
      </c>
      <c r="I25" s="13">
        <v>1375435.4100000001</v>
      </c>
      <c r="J25" s="13">
        <v>79543.98</v>
      </c>
      <c r="K25" s="13">
        <v>0</v>
      </c>
      <c r="L25" s="13">
        <v>31619.269999999997</v>
      </c>
      <c r="M25" s="13">
        <v>1100540.3524236972</v>
      </c>
      <c r="N25" s="14">
        <f t="shared" si="0"/>
        <v>64050387.122423694</v>
      </c>
      <c r="O25" s="38"/>
      <c r="P25" s="13">
        <v>0</v>
      </c>
      <c r="Q25" s="13">
        <v>0</v>
      </c>
      <c r="R25" s="13">
        <v>0</v>
      </c>
      <c r="S25" s="13"/>
      <c r="T25" s="13"/>
      <c r="U25" s="13"/>
      <c r="V25" s="13">
        <v>-782754.04999999993</v>
      </c>
      <c r="W25" s="14">
        <f t="shared" si="1"/>
        <v>-782754.04999999993</v>
      </c>
      <c r="X25" s="16"/>
    </row>
    <row r="26" spans="1:24" s="15" customFormat="1" ht="12" customHeight="1" x14ac:dyDescent="0.3">
      <c r="A26" s="11">
        <v>20</v>
      </c>
      <c r="B26" s="12" t="s">
        <v>37</v>
      </c>
      <c r="C26" s="13">
        <v>12509123.68</v>
      </c>
      <c r="D26" s="13">
        <v>3847597.02</v>
      </c>
      <c r="E26" s="13">
        <v>105302.03000000001</v>
      </c>
      <c r="F26" s="13">
        <v>71721.05</v>
      </c>
      <c r="G26" s="13">
        <v>192512.37</v>
      </c>
      <c r="H26" s="13">
        <v>310604.98</v>
      </c>
      <c r="I26" s="13">
        <v>425377.57999999996</v>
      </c>
      <c r="J26" s="13">
        <v>16479.72</v>
      </c>
      <c r="K26" s="13">
        <v>0</v>
      </c>
      <c r="L26" s="13">
        <v>6550.8</v>
      </c>
      <c r="M26" s="13">
        <v>422348</v>
      </c>
      <c r="N26" s="14">
        <f t="shared" si="0"/>
        <v>17907617.229999997</v>
      </c>
      <c r="O26" s="38"/>
      <c r="P26" s="13">
        <v>0</v>
      </c>
      <c r="Q26" s="13">
        <v>0</v>
      </c>
      <c r="R26" s="13">
        <v>0</v>
      </c>
      <c r="S26" s="13"/>
      <c r="T26" s="13"/>
      <c r="U26" s="13"/>
      <c r="V26" s="13">
        <v>-162168.97</v>
      </c>
      <c r="W26" s="14">
        <f t="shared" si="1"/>
        <v>-162168.97</v>
      </c>
      <c r="X26" s="16"/>
    </row>
    <row r="27" spans="1:24" s="15" customFormat="1" ht="12" customHeight="1" x14ac:dyDescent="0.3">
      <c r="A27" s="11">
        <v>21</v>
      </c>
      <c r="B27" s="17" t="s">
        <v>38</v>
      </c>
      <c r="C27" s="13">
        <v>7769959.3900000006</v>
      </c>
      <c r="D27" s="13">
        <v>1345907.19</v>
      </c>
      <c r="E27" s="13">
        <v>66708.62</v>
      </c>
      <c r="F27" s="13">
        <v>45435.130000000005</v>
      </c>
      <c r="G27" s="13">
        <v>51791.500000000007</v>
      </c>
      <c r="H27" s="13">
        <v>135653.57999999999</v>
      </c>
      <c r="I27" s="13">
        <v>185779.34</v>
      </c>
      <c r="J27" s="13">
        <v>10439.880000000001</v>
      </c>
      <c r="K27" s="13">
        <v>0</v>
      </c>
      <c r="L27" s="13">
        <v>4149.91</v>
      </c>
      <c r="M27" s="13">
        <v>0</v>
      </c>
      <c r="N27" s="14">
        <f t="shared" si="0"/>
        <v>9615824.540000001</v>
      </c>
      <c r="O27" s="38"/>
      <c r="P27" s="13">
        <v>0</v>
      </c>
      <c r="Q27" s="13">
        <v>0</v>
      </c>
      <c r="R27" s="13">
        <v>0</v>
      </c>
      <c r="S27" s="13"/>
      <c r="T27" s="13"/>
      <c r="U27" s="13"/>
      <c r="V27" s="13">
        <v>-102733.69999999998</v>
      </c>
      <c r="W27" s="14">
        <f t="shared" si="1"/>
        <v>-102733.69999999998</v>
      </c>
      <c r="X27" s="16"/>
    </row>
    <row r="28" spans="1:24" s="15" customFormat="1" ht="12" customHeight="1" x14ac:dyDescent="0.3">
      <c r="A28" s="11">
        <v>22</v>
      </c>
      <c r="B28" s="17" t="s">
        <v>39</v>
      </c>
      <c r="C28" s="13">
        <v>5373409.6799999997</v>
      </c>
      <c r="D28" s="13">
        <v>1140431.45</v>
      </c>
      <c r="E28" s="13">
        <v>46046.01</v>
      </c>
      <c r="F28" s="13">
        <v>31361.86</v>
      </c>
      <c r="G28" s="13">
        <v>2189810.9499999997</v>
      </c>
      <c r="H28" s="13">
        <v>146959.09000000003</v>
      </c>
      <c r="I28" s="13">
        <v>201262.40000000002</v>
      </c>
      <c r="J28" s="13">
        <v>7206.18</v>
      </c>
      <c r="K28" s="13">
        <v>0</v>
      </c>
      <c r="L28" s="13">
        <v>2864.5</v>
      </c>
      <c r="M28" s="13">
        <v>0</v>
      </c>
      <c r="N28" s="14">
        <f t="shared" si="0"/>
        <v>9139352.1199999992</v>
      </c>
      <c r="O28" s="38"/>
      <c r="P28" s="13">
        <v>0</v>
      </c>
      <c r="Q28" s="13">
        <v>0</v>
      </c>
      <c r="R28" s="13">
        <v>0</v>
      </c>
      <c r="S28" s="13"/>
      <c r="T28" s="13"/>
      <c r="U28" s="13"/>
      <c r="V28" s="13">
        <v>-70912.540000000008</v>
      </c>
      <c r="W28" s="14">
        <f t="shared" si="1"/>
        <v>-70912.540000000008</v>
      </c>
      <c r="X28" s="16"/>
    </row>
    <row r="29" spans="1:24" s="15" customFormat="1" ht="12" customHeight="1" x14ac:dyDescent="0.3">
      <c r="A29" s="11">
        <v>23</v>
      </c>
      <c r="B29" s="17" t="s">
        <v>40</v>
      </c>
      <c r="C29" s="13">
        <v>18779541.760000002</v>
      </c>
      <c r="D29" s="13">
        <v>3506127.87</v>
      </c>
      <c r="E29" s="13">
        <v>155623.38</v>
      </c>
      <c r="F29" s="13">
        <v>105994.82999999999</v>
      </c>
      <c r="G29" s="13">
        <v>6278524.0599999996</v>
      </c>
      <c r="H29" s="13">
        <v>650251.12</v>
      </c>
      <c r="I29" s="13">
        <v>890527.41999999993</v>
      </c>
      <c r="J29" s="13">
        <v>24354.989999999998</v>
      </c>
      <c r="K29" s="13">
        <v>0</v>
      </c>
      <c r="L29" s="13">
        <v>9681.27</v>
      </c>
      <c r="M29" s="13">
        <v>0</v>
      </c>
      <c r="N29" s="14">
        <f t="shared" si="0"/>
        <v>30400626.699999996</v>
      </c>
      <c r="O29" s="38"/>
      <c r="P29" s="13">
        <v>0</v>
      </c>
      <c r="Q29" s="13">
        <v>0</v>
      </c>
      <c r="R29" s="13">
        <v>0</v>
      </c>
      <c r="S29" s="13"/>
      <c r="T29" s="13"/>
      <c r="U29" s="13"/>
      <c r="V29" s="13">
        <v>-239665.67</v>
      </c>
      <c r="W29" s="14">
        <f t="shared" si="1"/>
        <v>-239665.67</v>
      </c>
      <c r="X29" s="16"/>
    </row>
    <row r="30" spans="1:24" s="15" customFormat="1" ht="12" customHeight="1" x14ac:dyDescent="0.3">
      <c r="A30" s="11">
        <v>24</v>
      </c>
      <c r="B30" s="17" t="s">
        <v>41</v>
      </c>
      <c r="C30" s="13">
        <v>6047437.0600000005</v>
      </c>
      <c r="D30" s="13">
        <v>891101.35</v>
      </c>
      <c r="E30" s="13">
        <v>51130.080000000002</v>
      </c>
      <c r="F30" s="13">
        <v>34824.620000000003</v>
      </c>
      <c r="G30" s="13">
        <v>806144.65999999992</v>
      </c>
      <c r="H30" s="13">
        <v>87167.540000000008</v>
      </c>
      <c r="I30" s="13">
        <v>119377.09000000001</v>
      </c>
      <c r="J30" s="13">
        <v>8001.84</v>
      </c>
      <c r="K30" s="13">
        <v>0</v>
      </c>
      <c r="L30" s="13">
        <v>3180.79</v>
      </c>
      <c r="M30" s="13">
        <v>94203</v>
      </c>
      <c r="N30" s="14">
        <f t="shared" si="0"/>
        <v>8142568.0300000003</v>
      </c>
      <c r="O30" s="38"/>
      <c r="P30" s="13">
        <v>0</v>
      </c>
      <c r="Q30" s="13">
        <v>0</v>
      </c>
      <c r="R30" s="13">
        <v>0</v>
      </c>
      <c r="S30" s="13"/>
      <c r="T30" s="13"/>
      <c r="U30" s="13"/>
      <c r="V30" s="13">
        <v>-78742.19</v>
      </c>
      <c r="W30" s="14">
        <f t="shared" si="1"/>
        <v>-78742.19</v>
      </c>
      <c r="X30" s="16"/>
    </row>
    <row r="31" spans="1:24" s="15" customFormat="1" ht="12" customHeight="1" x14ac:dyDescent="0.3">
      <c r="A31" s="11">
        <v>25</v>
      </c>
      <c r="B31" s="17" t="s">
        <v>42</v>
      </c>
      <c r="C31" s="13">
        <v>4858816.9400000004</v>
      </c>
      <c r="D31" s="13">
        <v>791672.52</v>
      </c>
      <c r="E31" s="13">
        <v>48019.3</v>
      </c>
      <c r="F31" s="13">
        <v>32705.870000000003</v>
      </c>
      <c r="G31" s="13">
        <v>28549.559999999998</v>
      </c>
      <c r="H31" s="13">
        <v>46156.959999999999</v>
      </c>
      <c r="I31" s="13">
        <v>63212.569999999992</v>
      </c>
      <c r="J31" s="13">
        <v>7515</v>
      </c>
      <c r="K31" s="13">
        <v>0</v>
      </c>
      <c r="L31" s="13">
        <v>2987.2699999999995</v>
      </c>
      <c r="M31" s="13">
        <v>0</v>
      </c>
      <c r="N31" s="14">
        <f t="shared" si="0"/>
        <v>5879635.9900000002</v>
      </c>
      <c r="O31" s="38"/>
      <c r="P31" s="13">
        <v>0</v>
      </c>
      <c r="Q31" s="13">
        <v>0</v>
      </c>
      <c r="R31" s="13">
        <v>0</v>
      </c>
      <c r="S31" s="13"/>
      <c r="T31" s="13"/>
      <c r="U31" s="13"/>
      <c r="V31" s="13">
        <v>-73951.490000000005</v>
      </c>
      <c r="W31" s="14">
        <f t="shared" si="1"/>
        <v>-73951.490000000005</v>
      </c>
      <c r="X31" s="16"/>
    </row>
    <row r="32" spans="1:24" s="15" customFormat="1" ht="12" customHeight="1" x14ac:dyDescent="0.3">
      <c r="A32" s="11">
        <v>26</v>
      </c>
      <c r="B32" s="17" t="s">
        <v>43</v>
      </c>
      <c r="C32" s="13">
        <v>10304393.34</v>
      </c>
      <c r="D32" s="13">
        <v>1822994.2299999997</v>
      </c>
      <c r="E32" s="13">
        <v>88111.52</v>
      </c>
      <c r="F32" s="13">
        <v>60012.61</v>
      </c>
      <c r="G32" s="13">
        <v>3250537.3800000004</v>
      </c>
      <c r="H32" s="13">
        <v>303730.81</v>
      </c>
      <c r="I32" s="13">
        <v>415963.32999999996</v>
      </c>
      <c r="J32" s="13">
        <v>13789.41</v>
      </c>
      <c r="K32" s="13">
        <v>0</v>
      </c>
      <c r="L32" s="13">
        <v>5481.3899999999994</v>
      </c>
      <c r="M32" s="13">
        <v>0</v>
      </c>
      <c r="N32" s="14">
        <f t="shared" si="0"/>
        <v>16265014.020000001</v>
      </c>
      <c r="O32" s="38"/>
      <c r="P32" s="13">
        <v>0</v>
      </c>
      <c r="Q32" s="13">
        <v>0</v>
      </c>
      <c r="R32" s="13">
        <v>0</v>
      </c>
      <c r="S32" s="13"/>
      <c r="T32" s="13"/>
      <c r="U32" s="13"/>
      <c r="V32" s="13">
        <v>-135694.96</v>
      </c>
      <c r="W32" s="14">
        <f t="shared" si="1"/>
        <v>-135694.96</v>
      </c>
      <c r="X32" s="16"/>
    </row>
    <row r="33" spans="1:25" s="15" customFormat="1" ht="12" customHeight="1" x14ac:dyDescent="0.3">
      <c r="A33" s="11">
        <v>27</v>
      </c>
      <c r="B33" s="17" t="s">
        <v>44</v>
      </c>
      <c r="C33" s="13">
        <v>27299970.280000001</v>
      </c>
      <c r="D33" s="13">
        <v>13270461.969999999</v>
      </c>
      <c r="E33" s="13">
        <v>302951.23</v>
      </c>
      <c r="F33" s="13">
        <v>206339.59000000003</v>
      </c>
      <c r="G33" s="13">
        <v>261559.73</v>
      </c>
      <c r="H33" s="13">
        <v>677046.52</v>
      </c>
      <c r="I33" s="13">
        <v>927224.07000000007</v>
      </c>
      <c r="J33" s="13">
        <v>47411.729999999996</v>
      </c>
      <c r="K33" s="13">
        <v>0</v>
      </c>
      <c r="L33" s="13">
        <v>18846.48</v>
      </c>
      <c r="M33" s="13">
        <v>353036</v>
      </c>
      <c r="N33" s="14">
        <f t="shared" si="0"/>
        <v>43364847.599999994</v>
      </c>
      <c r="O33" s="38"/>
      <c r="P33" s="13">
        <v>0</v>
      </c>
      <c r="Q33" s="13">
        <v>0</v>
      </c>
      <c r="R33" s="13">
        <v>0</v>
      </c>
      <c r="S33" s="13"/>
      <c r="T33" s="13"/>
      <c r="U33" s="13"/>
      <c r="V33" s="13">
        <v>-466555.95999999996</v>
      </c>
      <c r="W33" s="14">
        <f t="shared" si="1"/>
        <v>-466555.95999999996</v>
      </c>
      <c r="X33" s="16"/>
      <c r="Y33" s="16"/>
    </row>
    <row r="34" spans="1:25" s="15" customFormat="1" ht="12" customHeight="1" x14ac:dyDescent="0.3">
      <c r="A34" s="11">
        <v>28</v>
      </c>
      <c r="B34" s="17" t="s">
        <v>45</v>
      </c>
      <c r="C34" s="13">
        <v>6016130.0700000003</v>
      </c>
      <c r="D34" s="13">
        <v>509448.47</v>
      </c>
      <c r="E34" s="13">
        <v>52850.369999999995</v>
      </c>
      <c r="F34" s="13">
        <v>35996.300000000003</v>
      </c>
      <c r="G34" s="13">
        <v>23490.959999999999</v>
      </c>
      <c r="H34" s="13">
        <v>37989.440000000002</v>
      </c>
      <c r="I34" s="13">
        <v>52027.039999999994</v>
      </c>
      <c r="J34" s="13">
        <v>8271.06</v>
      </c>
      <c r="K34" s="13">
        <v>0</v>
      </c>
      <c r="L34" s="13">
        <v>3287.8</v>
      </c>
      <c r="M34" s="13">
        <v>0</v>
      </c>
      <c r="N34" s="14">
        <f t="shared" si="0"/>
        <v>6739491.5099999998</v>
      </c>
      <c r="O34" s="38"/>
      <c r="P34" s="13">
        <v>0</v>
      </c>
      <c r="Q34" s="13">
        <v>0</v>
      </c>
      <c r="R34" s="13">
        <v>0</v>
      </c>
      <c r="S34" s="13"/>
      <c r="T34" s="13"/>
      <c r="U34" s="13"/>
      <c r="V34" s="13">
        <v>-81391.5</v>
      </c>
      <c r="W34" s="14">
        <f t="shared" si="1"/>
        <v>-81391.5</v>
      </c>
      <c r="X34" s="16"/>
    </row>
    <row r="35" spans="1:25" s="15" customFormat="1" ht="12" customHeight="1" x14ac:dyDescent="0.3">
      <c r="A35" s="11">
        <v>29</v>
      </c>
      <c r="B35" s="17" t="s">
        <v>46</v>
      </c>
      <c r="C35" s="13">
        <v>4821347.72</v>
      </c>
      <c r="D35" s="13">
        <v>1532113.41</v>
      </c>
      <c r="E35" s="13">
        <v>48760.36</v>
      </c>
      <c r="F35" s="13">
        <v>33210.6</v>
      </c>
      <c r="G35" s="13">
        <v>12607.14</v>
      </c>
      <c r="H35" s="13">
        <v>32972.47</v>
      </c>
      <c r="I35" s="13">
        <v>45156.24</v>
      </c>
      <c r="J35" s="13">
        <v>7630.98</v>
      </c>
      <c r="K35" s="13">
        <v>0</v>
      </c>
      <c r="L35" s="13">
        <v>3033.37</v>
      </c>
      <c r="M35" s="13">
        <v>52337</v>
      </c>
      <c r="N35" s="14">
        <f t="shared" si="0"/>
        <v>6589169.29</v>
      </c>
      <c r="O35" s="38"/>
      <c r="P35" s="13">
        <v>0</v>
      </c>
      <c r="Q35" s="13">
        <v>0</v>
      </c>
      <c r="R35" s="13">
        <v>0</v>
      </c>
      <c r="S35" s="13"/>
      <c r="T35" s="13"/>
      <c r="U35" s="13"/>
      <c r="V35" s="13">
        <v>-75092.75</v>
      </c>
      <c r="W35" s="14">
        <f t="shared" si="1"/>
        <v>-75092.75</v>
      </c>
      <c r="X35" s="16"/>
    </row>
    <row r="36" spans="1:25" s="15" customFormat="1" ht="12" customHeight="1" x14ac:dyDescent="0.3">
      <c r="A36" s="11">
        <v>30</v>
      </c>
      <c r="B36" s="17" t="s">
        <v>47</v>
      </c>
      <c r="C36" s="13">
        <v>10186412.17</v>
      </c>
      <c r="D36" s="13">
        <v>1707806.5099999998</v>
      </c>
      <c r="E36" s="13">
        <v>81861.55</v>
      </c>
      <c r="F36" s="13">
        <v>55755.77</v>
      </c>
      <c r="G36" s="13">
        <v>141474.89000000001</v>
      </c>
      <c r="H36" s="13">
        <v>228395.77</v>
      </c>
      <c r="I36" s="13">
        <v>312790.98000000004</v>
      </c>
      <c r="J36" s="13">
        <v>12811.29</v>
      </c>
      <c r="K36" s="13">
        <v>0</v>
      </c>
      <c r="L36" s="13">
        <v>5092.58</v>
      </c>
      <c r="M36" s="13">
        <v>0</v>
      </c>
      <c r="N36" s="14">
        <f t="shared" si="0"/>
        <v>12732401.51</v>
      </c>
      <c r="O36" s="38"/>
      <c r="P36" s="13">
        <v>0</v>
      </c>
      <c r="Q36" s="13">
        <v>0</v>
      </c>
      <c r="R36" s="13">
        <v>0</v>
      </c>
      <c r="S36" s="13"/>
      <c r="T36" s="13"/>
      <c r="U36" s="13"/>
      <c r="V36" s="13">
        <v>-126069.77</v>
      </c>
      <c r="W36" s="14">
        <f t="shared" si="1"/>
        <v>-126069.77</v>
      </c>
      <c r="X36" s="16"/>
    </row>
    <row r="37" spans="1:25" s="15" customFormat="1" ht="12" customHeight="1" x14ac:dyDescent="0.3">
      <c r="A37" s="11">
        <v>31</v>
      </c>
      <c r="B37" s="17" t="s">
        <v>48</v>
      </c>
      <c r="C37" s="13">
        <v>23254467.02</v>
      </c>
      <c r="D37" s="13">
        <v>5957210.5600000005</v>
      </c>
      <c r="E37" s="13">
        <v>199932.7</v>
      </c>
      <c r="F37" s="13">
        <v>136173.84</v>
      </c>
      <c r="G37" s="13">
        <v>7234905.3699999992</v>
      </c>
      <c r="H37" s="13">
        <v>881008.15999999992</v>
      </c>
      <c r="I37" s="13">
        <v>1206552.2200000002</v>
      </c>
      <c r="J37" s="13">
        <v>31289.370000000003</v>
      </c>
      <c r="K37" s="13">
        <v>0</v>
      </c>
      <c r="L37" s="13">
        <v>12437.74</v>
      </c>
      <c r="M37" s="13">
        <v>3497146.3015978839</v>
      </c>
      <c r="N37" s="14">
        <f t="shared" si="0"/>
        <v>42411123.281597875</v>
      </c>
      <c r="O37" s="38"/>
      <c r="P37" s="13">
        <v>0</v>
      </c>
      <c r="Q37" s="13">
        <v>0</v>
      </c>
      <c r="R37" s="13">
        <v>0</v>
      </c>
      <c r="S37" s="13"/>
      <c r="T37" s="13"/>
      <c r="U37" s="13"/>
      <c r="V37" s="13">
        <v>-307903.65999999997</v>
      </c>
      <c r="W37" s="14">
        <f t="shared" si="1"/>
        <v>-307903.65999999997</v>
      </c>
      <c r="X37" s="16"/>
    </row>
    <row r="38" spans="1:25" s="15" customFormat="1" ht="12" customHeight="1" x14ac:dyDescent="0.3">
      <c r="A38" s="11">
        <v>32</v>
      </c>
      <c r="B38" s="12" t="s">
        <v>49</v>
      </c>
      <c r="C38" s="13">
        <v>9999579.2400000002</v>
      </c>
      <c r="D38" s="13">
        <v>1706998.3900000001</v>
      </c>
      <c r="E38" s="13">
        <v>77680.990000000005</v>
      </c>
      <c r="F38" s="13">
        <v>52908.399999999994</v>
      </c>
      <c r="G38" s="13">
        <v>117028.8</v>
      </c>
      <c r="H38" s="13">
        <v>189570.03</v>
      </c>
      <c r="I38" s="13">
        <v>259618.64</v>
      </c>
      <c r="J38" s="13">
        <v>12157.05</v>
      </c>
      <c r="K38" s="13">
        <v>0</v>
      </c>
      <c r="L38" s="13">
        <v>4832.51</v>
      </c>
      <c r="M38" s="13">
        <v>628572.51514734305</v>
      </c>
      <c r="N38" s="14">
        <f t="shared" si="0"/>
        <v>13048946.565147346</v>
      </c>
      <c r="O38" s="38"/>
      <c r="P38" s="13">
        <v>0</v>
      </c>
      <c r="Q38" s="13">
        <v>0</v>
      </c>
      <c r="R38" s="13">
        <v>0</v>
      </c>
      <c r="S38" s="13"/>
      <c r="T38" s="13"/>
      <c r="U38" s="13"/>
      <c r="V38" s="13">
        <v>-119631.54999999999</v>
      </c>
      <c r="W38" s="14">
        <f t="shared" si="1"/>
        <v>-119631.54999999999</v>
      </c>
      <c r="X38" s="16"/>
    </row>
    <row r="39" spans="1:25" s="15" customFormat="1" ht="12" customHeight="1" x14ac:dyDescent="0.3">
      <c r="A39" s="11">
        <v>33</v>
      </c>
      <c r="B39" s="17" t="s">
        <v>50</v>
      </c>
      <c r="C39" s="13">
        <v>4524718.1500000004</v>
      </c>
      <c r="D39" s="13">
        <v>779014.74000000011</v>
      </c>
      <c r="E39" s="13">
        <v>43421.59</v>
      </c>
      <c r="F39" s="13">
        <v>29574.39</v>
      </c>
      <c r="G39" s="13">
        <v>28022.21</v>
      </c>
      <c r="H39" s="13">
        <v>45182.57</v>
      </c>
      <c r="I39" s="13">
        <v>61878.11</v>
      </c>
      <c r="J39" s="13">
        <v>6795.4500000000007</v>
      </c>
      <c r="K39" s="13">
        <v>0</v>
      </c>
      <c r="L39" s="13">
        <v>2701.25</v>
      </c>
      <c r="M39" s="13">
        <v>365422</v>
      </c>
      <c r="N39" s="14">
        <f t="shared" si="0"/>
        <v>5886730.4600000009</v>
      </c>
      <c r="O39" s="38"/>
      <c r="P39" s="13">
        <v>0</v>
      </c>
      <c r="Q39" s="13">
        <v>0</v>
      </c>
      <c r="R39" s="13">
        <v>0</v>
      </c>
      <c r="S39" s="13"/>
      <c r="T39" s="13"/>
      <c r="U39" s="13"/>
      <c r="V39" s="13">
        <v>-66870.84</v>
      </c>
      <c r="W39" s="14">
        <f t="shared" si="1"/>
        <v>-66870.84</v>
      </c>
      <c r="X39" s="16"/>
    </row>
    <row r="40" spans="1:25" s="15" customFormat="1" ht="12" customHeight="1" x14ac:dyDescent="0.3">
      <c r="A40" s="11">
        <v>34</v>
      </c>
      <c r="B40" s="17" t="s">
        <v>51</v>
      </c>
      <c r="C40" s="13">
        <v>16163455.169999998</v>
      </c>
      <c r="D40" s="13">
        <v>3155105.6100000003</v>
      </c>
      <c r="E40" s="13">
        <v>136148.04999999999</v>
      </c>
      <c r="F40" s="13">
        <v>92730.21</v>
      </c>
      <c r="G40" s="13">
        <v>188796.78</v>
      </c>
      <c r="H40" s="13">
        <v>494089.01</v>
      </c>
      <c r="I40" s="13">
        <v>676661.36</v>
      </c>
      <c r="J40" s="13">
        <v>21307.11</v>
      </c>
      <c r="K40" s="13">
        <v>0</v>
      </c>
      <c r="L40" s="13">
        <v>8469.73</v>
      </c>
      <c r="M40" s="13">
        <v>0</v>
      </c>
      <c r="N40" s="14">
        <f t="shared" si="0"/>
        <v>20936763.030000001</v>
      </c>
      <c r="O40" s="38"/>
      <c r="P40" s="13">
        <v>0</v>
      </c>
      <c r="Q40" s="13">
        <v>0</v>
      </c>
      <c r="R40" s="13">
        <v>0</v>
      </c>
      <c r="S40" s="13"/>
      <c r="T40" s="13"/>
      <c r="U40" s="13"/>
      <c r="V40" s="13">
        <v>-209672.96999999997</v>
      </c>
      <c r="W40" s="14">
        <f t="shared" si="1"/>
        <v>-209672.96999999997</v>
      </c>
      <c r="X40" s="16"/>
    </row>
    <row r="41" spans="1:25" s="15" customFormat="1" ht="12" customHeight="1" x14ac:dyDescent="0.3">
      <c r="A41" s="11">
        <v>35</v>
      </c>
      <c r="B41" s="17" t="s">
        <v>52</v>
      </c>
      <c r="C41" s="13">
        <v>6257559.4900000002</v>
      </c>
      <c r="D41" s="13">
        <v>1095085.8</v>
      </c>
      <c r="E41" s="13">
        <v>55359.700000000012</v>
      </c>
      <c r="F41" s="13">
        <v>37705.399999999994</v>
      </c>
      <c r="G41" s="13">
        <v>55246.829999999987</v>
      </c>
      <c r="H41" s="13">
        <v>89451.839999999997</v>
      </c>
      <c r="I41" s="13">
        <v>122505.47</v>
      </c>
      <c r="J41" s="13">
        <v>8663.76</v>
      </c>
      <c r="K41" s="13">
        <v>0</v>
      </c>
      <c r="L41" s="13">
        <v>3443.9</v>
      </c>
      <c r="M41" s="13">
        <v>0</v>
      </c>
      <c r="N41" s="14">
        <f t="shared" si="0"/>
        <v>7725022.1900000004</v>
      </c>
      <c r="O41" s="38"/>
      <c r="P41" s="13">
        <v>0</v>
      </c>
      <c r="Q41" s="13">
        <v>0</v>
      </c>
      <c r="R41" s="13">
        <v>0</v>
      </c>
      <c r="S41" s="13"/>
      <c r="T41" s="13"/>
      <c r="U41" s="13"/>
      <c r="V41" s="13">
        <v>-85255.95</v>
      </c>
      <c r="W41" s="14">
        <f t="shared" si="1"/>
        <v>-85255.95</v>
      </c>
      <c r="X41" s="16"/>
    </row>
    <row r="42" spans="1:25" s="15" customFormat="1" ht="12" customHeight="1" x14ac:dyDescent="0.3">
      <c r="A42" s="11">
        <v>36</v>
      </c>
      <c r="B42" s="17" t="s">
        <v>53</v>
      </c>
      <c r="C42" s="13">
        <v>5310467.5</v>
      </c>
      <c r="D42" s="13">
        <v>707926.16</v>
      </c>
      <c r="E42" s="13">
        <v>50608.99</v>
      </c>
      <c r="F42" s="13">
        <v>34469.71</v>
      </c>
      <c r="G42" s="13">
        <v>29293.350000000002</v>
      </c>
      <c r="H42" s="13">
        <v>47406.51</v>
      </c>
      <c r="I42" s="13">
        <v>64923.85</v>
      </c>
      <c r="J42" s="13">
        <v>7920.27</v>
      </c>
      <c r="K42" s="13">
        <v>0</v>
      </c>
      <c r="L42" s="13">
        <v>3148.37</v>
      </c>
      <c r="M42" s="13">
        <v>11448</v>
      </c>
      <c r="N42" s="14">
        <f t="shared" si="0"/>
        <v>6267612.709999999</v>
      </c>
      <c r="O42" s="38"/>
      <c r="P42" s="13">
        <v>0</v>
      </c>
      <c r="Q42" s="13">
        <v>0</v>
      </c>
      <c r="R42" s="13">
        <v>0</v>
      </c>
      <c r="S42" s="13"/>
      <c r="T42" s="13"/>
      <c r="U42" s="13"/>
      <c r="V42" s="13">
        <v>-77939.700000000012</v>
      </c>
      <c r="W42" s="14">
        <f t="shared" si="1"/>
        <v>-77939.700000000012</v>
      </c>
      <c r="X42" s="16"/>
    </row>
    <row r="43" spans="1:25" s="15" customFormat="1" ht="12" customHeight="1" x14ac:dyDescent="0.3">
      <c r="A43" s="11">
        <v>37</v>
      </c>
      <c r="B43" s="17" t="s">
        <v>54</v>
      </c>
      <c r="C43" s="13">
        <v>10640060.539999999</v>
      </c>
      <c r="D43" s="13">
        <v>1735724.73</v>
      </c>
      <c r="E43" s="13">
        <v>87598.399999999994</v>
      </c>
      <c r="F43" s="13">
        <v>59663.13</v>
      </c>
      <c r="G43" s="13">
        <v>137658.18</v>
      </c>
      <c r="H43" s="13">
        <v>222974.07999999999</v>
      </c>
      <c r="I43" s="13">
        <v>305365.92</v>
      </c>
      <c r="J43" s="13">
        <v>13709.099999999999</v>
      </c>
      <c r="K43" s="13">
        <v>0</v>
      </c>
      <c r="L43" s="13">
        <v>5449.4699999999993</v>
      </c>
      <c r="M43" s="13">
        <v>508427</v>
      </c>
      <c r="N43" s="14">
        <f t="shared" si="0"/>
        <v>13716630.550000001</v>
      </c>
      <c r="O43" s="38"/>
      <c r="P43" s="13">
        <v>0</v>
      </c>
      <c r="Q43" s="13">
        <v>0</v>
      </c>
      <c r="R43" s="13">
        <v>0</v>
      </c>
      <c r="S43" s="13"/>
      <c r="T43" s="13"/>
      <c r="U43" s="13"/>
      <c r="V43" s="13">
        <v>-134904.74</v>
      </c>
      <c r="W43" s="14">
        <f t="shared" si="1"/>
        <v>-134904.74</v>
      </c>
      <c r="X43" s="16"/>
    </row>
    <row r="44" spans="1:25" s="15" customFormat="1" ht="12" customHeight="1" x14ac:dyDescent="0.3">
      <c r="A44" s="11">
        <v>38</v>
      </c>
      <c r="B44" s="17" t="s">
        <v>55</v>
      </c>
      <c r="C44" s="13">
        <v>7584139.4100000001</v>
      </c>
      <c r="D44" s="13">
        <v>1265748.1299999999</v>
      </c>
      <c r="E44" s="13">
        <v>61466.71</v>
      </c>
      <c r="F44" s="13">
        <v>41864.89</v>
      </c>
      <c r="G44" s="13">
        <v>1059663.3400000001</v>
      </c>
      <c r="H44" s="13">
        <v>144559.63</v>
      </c>
      <c r="I44" s="13">
        <v>197976.3</v>
      </c>
      <c r="J44" s="13">
        <v>9619.5</v>
      </c>
      <c r="K44" s="13">
        <v>0</v>
      </c>
      <c r="L44" s="13">
        <v>3823.82</v>
      </c>
      <c r="M44" s="13">
        <v>170814</v>
      </c>
      <c r="N44" s="14">
        <f t="shared" si="0"/>
        <v>10539675.730000002</v>
      </c>
      <c r="O44" s="38"/>
      <c r="P44" s="13">
        <v>0</v>
      </c>
      <c r="Q44" s="13">
        <v>0</v>
      </c>
      <c r="R44" s="13">
        <v>0</v>
      </c>
      <c r="S44" s="13"/>
      <c r="T44" s="13"/>
      <c r="U44" s="13"/>
      <c r="V44" s="13">
        <v>-94661</v>
      </c>
      <c r="W44" s="14">
        <f t="shared" si="1"/>
        <v>-94661</v>
      </c>
      <c r="X44" s="16"/>
    </row>
    <row r="45" spans="1:25" s="15" customFormat="1" ht="12" customHeight="1" x14ac:dyDescent="0.3">
      <c r="A45" s="11">
        <v>39</v>
      </c>
      <c r="B45" s="17" t="s">
        <v>56</v>
      </c>
      <c r="C45" s="13">
        <v>7924943.5800000001</v>
      </c>
      <c r="D45" s="13">
        <v>1502647.6300000001</v>
      </c>
      <c r="E45" s="13">
        <v>67426.490000000005</v>
      </c>
      <c r="F45" s="13">
        <v>45924.07</v>
      </c>
      <c r="G45" s="13">
        <v>978987.6399999999</v>
      </c>
      <c r="H45" s="13">
        <v>175084.71000000002</v>
      </c>
      <c r="I45" s="13">
        <v>239780.8</v>
      </c>
      <c r="J45" s="13">
        <v>10552.2</v>
      </c>
      <c r="K45" s="13">
        <v>0</v>
      </c>
      <c r="L45" s="13">
        <v>4194.57</v>
      </c>
      <c r="M45" s="13">
        <v>0</v>
      </c>
      <c r="N45" s="14">
        <f t="shared" si="0"/>
        <v>10949541.690000003</v>
      </c>
      <c r="O45" s="38"/>
      <c r="P45" s="13">
        <v>0</v>
      </c>
      <c r="Q45" s="13">
        <v>0</v>
      </c>
      <c r="R45" s="13">
        <v>0</v>
      </c>
      <c r="S45" s="13"/>
      <c r="T45" s="13"/>
      <c r="U45" s="13"/>
      <c r="V45" s="13">
        <v>-103839.27</v>
      </c>
      <c r="W45" s="14">
        <f t="shared" si="1"/>
        <v>-103839.27</v>
      </c>
      <c r="X45" s="16"/>
    </row>
    <row r="46" spans="1:25" s="15" customFormat="1" ht="12" customHeight="1" x14ac:dyDescent="0.3">
      <c r="A46" s="11">
        <v>40</v>
      </c>
      <c r="B46" s="17" t="s">
        <v>57</v>
      </c>
      <c r="C46" s="13">
        <v>18127215.369999997</v>
      </c>
      <c r="D46" s="13">
        <v>2978660.7199999997</v>
      </c>
      <c r="E46" s="13">
        <v>151200.41</v>
      </c>
      <c r="F46" s="13">
        <v>102982.36</v>
      </c>
      <c r="G46" s="13">
        <v>124255.75</v>
      </c>
      <c r="H46" s="13">
        <v>322762.69</v>
      </c>
      <c r="I46" s="13">
        <v>442027.73</v>
      </c>
      <c r="J46" s="13">
        <v>23662.800000000003</v>
      </c>
      <c r="K46" s="13">
        <v>0</v>
      </c>
      <c r="L46" s="13">
        <v>9406.119999999999</v>
      </c>
      <c r="M46" s="13">
        <v>713306</v>
      </c>
      <c r="N46" s="14">
        <f t="shared" si="0"/>
        <v>22995479.949999999</v>
      </c>
      <c r="O46" s="38"/>
      <c r="P46" s="13">
        <v>0</v>
      </c>
      <c r="Q46" s="13">
        <v>0</v>
      </c>
      <c r="R46" s="13">
        <v>0</v>
      </c>
      <c r="S46" s="13"/>
      <c r="T46" s="13"/>
      <c r="U46" s="13"/>
      <c r="V46" s="13">
        <v>-232854.16000000003</v>
      </c>
      <c r="W46" s="14">
        <f t="shared" si="1"/>
        <v>-232854.16000000003</v>
      </c>
      <c r="X46" s="16"/>
    </row>
    <row r="47" spans="1:25" s="15" customFormat="1" ht="12" customHeight="1" x14ac:dyDescent="0.3">
      <c r="A47" s="11">
        <v>41</v>
      </c>
      <c r="B47" s="17" t="s">
        <v>58</v>
      </c>
      <c r="C47" s="13">
        <v>11671827.26</v>
      </c>
      <c r="D47" s="13">
        <v>1991833.46</v>
      </c>
      <c r="E47" s="13">
        <v>86715.920000000013</v>
      </c>
      <c r="F47" s="13">
        <v>59062.07</v>
      </c>
      <c r="G47" s="13">
        <v>176205.87000000002</v>
      </c>
      <c r="H47" s="13">
        <v>285277.93000000005</v>
      </c>
      <c r="I47" s="13">
        <v>390691.86</v>
      </c>
      <c r="J47" s="13">
        <v>13571.01</v>
      </c>
      <c r="K47" s="13">
        <v>0</v>
      </c>
      <c r="L47" s="13">
        <v>5394.57</v>
      </c>
      <c r="M47" s="13">
        <v>2784</v>
      </c>
      <c r="N47" s="14">
        <f t="shared" si="0"/>
        <v>14683363.949999997</v>
      </c>
      <c r="O47" s="38"/>
      <c r="P47" s="13">
        <v>0</v>
      </c>
      <c r="Q47" s="13">
        <v>0</v>
      </c>
      <c r="R47" s="13">
        <v>0</v>
      </c>
      <c r="S47" s="13"/>
      <c r="T47" s="13"/>
      <c r="U47" s="13"/>
      <c r="V47" s="13">
        <v>-133545.68</v>
      </c>
      <c r="W47" s="14">
        <f t="shared" si="1"/>
        <v>-133545.68</v>
      </c>
      <c r="X47" s="16"/>
    </row>
    <row r="48" spans="1:25" s="15" customFormat="1" ht="12" customHeight="1" x14ac:dyDescent="0.3">
      <c r="A48" s="11">
        <v>42</v>
      </c>
      <c r="B48" s="17" t="s">
        <v>59</v>
      </c>
      <c r="C48" s="13">
        <v>6209878.3300000001</v>
      </c>
      <c r="D48" s="13">
        <v>1169830.69</v>
      </c>
      <c r="E48" s="13">
        <v>69065.119999999995</v>
      </c>
      <c r="F48" s="13">
        <v>47040.13</v>
      </c>
      <c r="G48" s="13">
        <v>26551.539999999994</v>
      </c>
      <c r="H48" s="13">
        <v>69645.840000000011</v>
      </c>
      <c r="I48" s="13">
        <v>95380.9</v>
      </c>
      <c r="J48" s="13">
        <v>10808.67</v>
      </c>
      <c r="K48" s="13">
        <v>0</v>
      </c>
      <c r="L48" s="13">
        <v>4296.51</v>
      </c>
      <c r="M48" s="13">
        <v>92672</v>
      </c>
      <c r="N48" s="14">
        <f t="shared" si="0"/>
        <v>7795169.7299999995</v>
      </c>
      <c r="O48" s="38"/>
      <c r="P48" s="13">
        <v>0</v>
      </c>
      <c r="Q48" s="13">
        <v>0</v>
      </c>
      <c r="R48" s="13">
        <v>0</v>
      </c>
      <c r="S48" s="13"/>
      <c r="T48" s="13"/>
      <c r="U48" s="13"/>
      <c r="V48" s="13">
        <v>-106362.81</v>
      </c>
      <c r="W48" s="14">
        <f t="shared" si="1"/>
        <v>-106362.81</v>
      </c>
      <c r="X48" s="16"/>
    </row>
    <row r="49" spans="1:24" s="15" customFormat="1" ht="12" customHeight="1" x14ac:dyDescent="0.3">
      <c r="A49" s="11">
        <v>43</v>
      </c>
      <c r="B49" s="17" t="s">
        <v>60</v>
      </c>
      <c r="C49" s="13">
        <v>5554322.8399999999</v>
      </c>
      <c r="D49" s="13">
        <v>801708.79</v>
      </c>
      <c r="E49" s="13">
        <v>53340.68</v>
      </c>
      <c r="F49" s="13">
        <v>36330.25</v>
      </c>
      <c r="G49" s="13">
        <v>25580.7</v>
      </c>
      <c r="H49" s="13">
        <v>66880.05</v>
      </c>
      <c r="I49" s="13">
        <v>91593.109999999986</v>
      </c>
      <c r="J49" s="13">
        <v>8347.7999999999993</v>
      </c>
      <c r="K49" s="13">
        <v>157358.06</v>
      </c>
      <c r="L49" s="13">
        <v>3318.2999999999997</v>
      </c>
      <c r="M49" s="13">
        <v>0</v>
      </c>
      <c r="N49" s="14">
        <f t="shared" si="0"/>
        <v>6798780.5799999991</v>
      </c>
      <c r="O49" s="38"/>
      <c r="P49" s="13">
        <v>0</v>
      </c>
      <c r="Q49" s="13">
        <v>0</v>
      </c>
      <c r="R49" s="13">
        <v>0</v>
      </c>
      <c r="S49" s="13"/>
      <c r="T49" s="13"/>
      <c r="U49" s="13"/>
      <c r="V49" s="13">
        <v>-82146.59</v>
      </c>
      <c r="W49" s="14">
        <f t="shared" si="1"/>
        <v>-82146.59</v>
      </c>
      <c r="X49" s="16"/>
    </row>
    <row r="50" spans="1:24" s="15" customFormat="1" ht="12" customHeight="1" x14ac:dyDescent="0.3">
      <c r="A50" s="11">
        <v>44</v>
      </c>
      <c r="B50" s="17" t="s">
        <v>61</v>
      </c>
      <c r="C50" s="13">
        <v>7999448.2400000002</v>
      </c>
      <c r="D50" s="13">
        <v>1769405.6999999997</v>
      </c>
      <c r="E50" s="13">
        <v>70071.48</v>
      </c>
      <c r="F50" s="13">
        <v>47725.56</v>
      </c>
      <c r="G50" s="13">
        <v>110669.62999999998</v>
      </c>
      <c r="H50" s="13">
        <v>178970.36</v>
      </c>
      <c r="I50" s="13">
        <v>245102.24</v>
      </c>
      <c r="J50" s="13">
        <v>10966.14</v>
      </c>
      <c r="K50" s="13">
        <v>0</v>
      </c>
      <c r="L50" s="13">
        <v>4359.12</v>
      </c>
      <c r="M50" s="13">
        <v>216753</v>
      </c>
      <c r="N50" s="14">
        <f t="shared" si="0"/>
        <v>10653471.470000001</v>
      </c>
      <c r="O50" s="38"/>
      <c r="P50" s="13">
        <v>0</v>
      </c>
      <c r="Q50" s="13">
        <v>0</v>
      </c>
      <c r="R50" s="13">
        <v>0</v>
      </c>
      <c r="S50" s="13"/>
      <c r="T50" s="13"/>
      <c r="U50" s="13"/>
      <c r="V50" s="13">
        <v>-107912.63</v>
      </c>
      <c r="W50" s="14">
        <f t="shared" si="1"/>
        <v>-107912.63</v>
      </c>
      <c r="X50" s="16"/>
    </row>
    <row r="51" spans="1:24" s="15" customFormat="1" ht="12" customHeight="1" x14ac:dyDescent="0.3">
      <c r="A51" s="11">
        <v>45</v>
      </c>
      <c r="B51" s="17" t="s">
        <v>62</v>
      </c>
      <c r="C51" s="13">
        <v>6157561.0800000001</v>
      </c>
      <c r="D51" s="13">
        <v>689572.44</v>
      </c>
      <c r="E51" s="13">
        <v>44542.97</v>
      </c>
      <c r="F51" s="13">
        <v>30338.14</v>
      </c>
      <c r="G51" s="13">
        <v>24096.58</v>
      </c>
      <c r="H51" s="13">
        <v>38926.79</v>
      </c>
      <c r="I51" s="13">
        <v>53310.77</v>
      </c>
      <c r="J51" s="13">
        <v>6970.9500000000007</v>
      </c>
      <c r="K51" s="13">
        <v>90214.22</v>
      </c>
      <c r="L51" s="13">
        <v>2771</v>
      </c>
      <c r="M51" s="13">
        <v>0</v>
      </c>
      <c r="N51" s="14">
        <f t="shared" si="0"/>
        <v>7138304.9399999985</v>
      </c>
      <c r="O51" s="38"/>
      <c r="P51" s="13">
        <v>0</v>
      </c>
      <c r="Q51" s="13">
        <v>0</v>
      </c>
      <c r="R51" s="13">
        <v>0</v>
      </c>
      <c r="S51" s="13"/>
      <c r="T51" s="13"/>
      <c r="U51" s="13"/>
      <c r="V51" s="13">
        <v>-68597.8</v>
      </c>
      <c r="W51" s="14">
        <f t="shared" si="1"/>
        <v>-68597.8</v>
      </c>
      <c r="X51" s="16"/>
    </row>
    <row r="52" spans="1:24" s="15" customFormat="1" ht="12" customHeight="1" x14ac:dyDescent="0.3">
      <c r="A52" s="11">
        <v>46</v>
      </c>
      <c r="B52" s="17" t="s">
        <v>63</v>
      </c>
      <c r="C52" s="13">
        <v>13001040.329999998</v>
      </c>
      <c r="D52" s="13">
        <v>2232592.88</v>
      </c>
      <c r="E52" s="13">
        <v>104441.95</v>
      </c>
      <c r="F52" s="13">
        <v>71135.240000000005</v>
      </c>
      <c r="G52" s="13">
        <v>95832.489999999991</v>
      </c>
      <c r="H52" s="13">
        <v>250605.16000000003</v>
      </c>
      <c r="I52" s="13">
        <v>343207.05</v>
      </c>
      <c r="J52" s="13">
        <v>16345.11</v>
      </c>
      <c r="K52" s="13">
        <v>0</v>
      </c>
      <c r="L52" s="13">
        <v>6497.29</v>
      </c>
      <c r="M52" s="13">
        <v>191727</v>
      </c>
      <c r="N52" s="14">
        <f t="shared" si="0"/>
        <v>16313424.499999996</v>
      </c>
      <c r="O52" s="38"/>
      <c r="P52" s="13">
        <v>0</v>
      </c>
      <c r="Q52" s="13">
        <v>0</v>
      </c>
      <c r="R52" s="13">
        <v>0</v>
      </c>
      <c r="S52" s="13"/>
      <c r="T52" s="13"/>
      <c r="U52" s="13"/>
      <c r="V52" s="13">
        <v>-160844.41</v>
      </c>
      <c r="W52" s="14">
        <f t="shared" si="1"/>
        <v>-160844.41</v>
      </c>
      <c r="X52" s="16"/>
    </row>
    <row r="53" spans="1:24" s="15" customFormat="1" ht="12" customHeight="1" x14ac:dyDescent="0.3">
      <c r="A53" s="11">
        <v>47</v>
      </c>
      <c r="B53" s="17" t="s">
        <v>64</v>
      </c>
      <c r="C53" s="13">
        <v>7297664.7199999997</v>
      </c>
      <c r="D53" s="13">
        <v>1134833.6599999999</v>
      </c>
      <c r="E53" s="13">
        <v>64298.33</v>
      </c>
      <c r="F53" s="13">
        <v>43793.49</v>
      </c>
      <c r="G53" s="13">
        <v>94615.12000000001</v>
      </c>
      <c r="H53" s="13">
        <v>153245.64000000001</v>
      </c>
      <c r="I53" s="13">
        <v>209871.90999999997</v>
      </c>
      <c r="J53" s="13">
        <v>10062.66</v>
      </c>
      <c r="K53" s="13">
        <v>0</v>
      </c>
      <c r="L53" s="13">
        <v>3999.9800000000005</v>
      </c>
      <c r="M53" s="13">
        <v>0</v>
      </c>
      <c r="N53" s="14">
        <f t="shared" si="0"/>
        <v>9012385.5099999998</v>
      </c>
      <c r="O53" s="38"/>
      <c r="P53" s="13">
        <v>0</v>
      </c>
      <c r="Q53" s="13">
        <v>0</v>
      </c>
      <c r="R53" s="13">
        <v>0</v>
      </c>
      <c r="S53" s="13"/>
      <c r="T53" s="13"/>
      <c r="U53" s="13"/>
      <c r="V53" s="13">
        <v>-99021.76999999999</v>
      </c>
      <c r="W53" s="14">
        <f t="shared" si="1"/>
        <v>-99021.76999999999</v>
      </c>
      <c r="X53" s="16"/>
    </row>
    <row r="54" spans="1:24" s="15" customFormat="1" ht="12" customHeight="1" x14ac:dyDescent="0.3">
      <c r="A54" s="11">
        <v>48</v>
      </c>
      <c r="B54" s="17" t="s">
        <v>65</v>
      </c>
      <c r="C54" s="13">
        <v>10070354.109999999</v>
      </c>
      <c r="D54" s="13">
        <v>1438956.6</v>
      </c>
      <c r="E54" s="13">
        <v>76485.210000000006</v>
      </c>
      <c r="F54" s="13">
        <v>52093.95</v>
      </c>
      <c r="G54" s="13">
        <v>50893.009999999995</v>
      </c>
      <c r="H54" s="13">
        <v>132847.88</v>
      </c>
      <c r="I54" s="13">
        <v>181936.92</v>
      </c>
      <c r="J54" s="13">
        <v>11969.91</v>
      </c>
      <c r="K54" s="13">
        <v>313065.14999999997</v>
      </c>
      <c r="L54" s="13">
        <v>4758.1100000000006</v>
      </c>
      <c r="M54" s="13">
        <v>0</v>
      </c>
      <c r="N54" s="14">
        <f t="shared" si="0"/>
        <v>12333360.85</v>
      </c>
      <c r="O54" s="38"/>
      <c r="P54" s="13">
        <v>0</v>
      </c>
      <c r="Q54" s="13">
        <v>0</v>
      </c>
      <c r="R54" s="13">
        <v>0</v>
      </c>
      <c r="S54" s="13"/>
      <c r="T54" s="13"/>
      <c r="U54" s="13"/>
      <c r="V54" s="13">
        <v>-117790.01999999999</v>
      </c>
      <c r="W54" s="14">
        <f t="shared" si="1"/>
        <v>-117790.01999999999</v>
      </c>
      <c r="X54" s="16"/>
    </row>
    <row r="55" spans="1:24" s="15" customFormat="1" ht="12" customHeight="1" x14ac:dyDescent="0.3">
      <c r="A55" s="11">
        <v>49</v>
      </c>
      <c r="B55" s="17" t="s">
        <v>66</v>
      </c>
      <c r="C55" s="13">
        <v>9278113.1500000004</v>
      </c>
      <c r="D55" s="13">
        <v>1240760.6400000001</v>
      </c>
      <c r="E55" s="13">
        <v>78357.69</v>
      </c>
      <c r="F55" s="13">
        <v>53369.3</v>
      </c>
      <c r="G55" s="13">
        <v>1001881.4</v>
      </c>
      <c r="H55" s="13">
        <v>194297.77</v>
      </c>
      <c r="I55" s="13">
        <v>266093.34000000003</v>
      </c>
      <c r="J55" s="13">
        <v>12262.95</v>
      </c>
      <c r="K55" s="13">
        <v>0</v>
      </c>
      <c r="L55" s="13">
        <v>4874.6000000000004</v>
      </c>
      <c r="M55" s="13">
        <v>491425</v>
      </c>
      <c r="N55" s="14">
        <f t="shared" si="0"/>
        <v>12621435.84</v>
      </c>
      <c r="O55" s="38"/>
      <c r="P55" s="13">
        <v>0</v>
      </c>
      <c r="Q55" s="13">
        <v>0</v>
      </c>
      <c r="R55" s="13">
        <v>0</v>
      </c>
      <c r="S55" s="13"/>
      <c r="T55" s="13"/>
      <c r="U55" s="13"/>
      <c r="V55" s="13">
        <v>-120673.69999999998</v>
      </c>
      <c r="W55" s="14">
        <f t="shared" si="1"/>
        <v>-120673.69999999998</v>
      </c>
      <c r="X55" s="16"/>
    </row>
    <row r="56" spans="1:24" s="15" customFormat="1" ht="12" customHeight="1" x14ac:dyDescent="0.3">
      <c r="A56" s="11">
        <v>50</v>
      </c>
      <c r="B56" s="17" t="s">
        <v>67</v>
      </c>
      <c r="C56" s="13">
        <v>6796689.459999999</v>
      </c>
      <c r="D56" s="13">
        <v>684544.6</v>
      </c>
      <c r="E56" s="13">
        <v>51930.509999999995</v>
      </c>
      <c r="F56" s="13">
        <v>35369.79</v>
      </c>
      <c r="G56" s="13">
        <v>12210.41</v>
      </c>
      <c r="H56" s="13">
        <v>32079.85</v>
      </c>
      <c r="I56" s="13">
        <v>43933.78</v>
      </c>
      <c r="J56" s="13">
        <v>8127.09</v>
      </c>
      <c r="K56" s="13">
        <v>0</v>
      </c>
      <c r="L56" s="13">
        <v>3230.59</v>
      </c>
      <c r="M56" s="13">
        <v>0</v>
      </c>
      <c r="N56" s="14">
        <f t="shared" si="0"/>
        <v>7668116.0799999982</v>
      </c>
      <c r="O56" s="38"/>
      <c r="P56" s="13">
        <v>0</v>
      </c>
      <c r="Q56" s="13">
        <v>0</v>
      </c>
      <c r="R56" s="13">
        <v>0</v>
      </c>
      <c r="S56" s="13"/>
      <c r="T56" s="13"/>
      <c r="U56" s="13"/>
      <c r="V56" s="13">
        <v>-79974.880000000005</v>
      </c>
      <c r="W56" s="14">
        <f t="shared" si="1"/>
        <v>-79974.880000000005</v>
      </c>
      <c r="X56" s="16"/>
    </row>
    <row r="57" spans="1:24" s="15" customFormat="1" ht="12" customHeight="1" x14ac:dyDescent="0.3">
      <c r="A57" s="11">
        <v>51</v>
      </c>
      <c r="B57" s="17" t="s">
        <v>68</v>
      </c>
      <c r="C57" s="13">
        <v>13288676.280000001</v>
      </c>
      <c r="D57" s="13">
        <v>4243305.3099999996</v>
      </c>
      <c r="E57" s="13">
        <v>104427.37</v>
      </c>
      <c r="F57" s="13">
        <v>71125.320000000007</v>
      </c>
      <c r="G57" s="13">
        <v>107657.82999999999</v>
      </c>
      <c r="H57" s="13">
        <v>282148.87</v>
      </c>
      <c r="I57" s="13">
        <v>386406.57</v>
      </c>
      <c r="J57" s="13">
        <v>16342.829999999998</v>
      </c>
      <c r="K57" s="13">
        <v>0</v>
      </c>
      <c r="L57" s="13">
        <v>6496.39</v>
      </c>
      <c r="M57" s="13">
        <v>809981.34948784602</v>
      </c>
      <c r="N57" s="14">
        <f t="shared" si="0"/>
        <v>19316568.119487844</v>
      </c>
      <c r="O57" s="38"/>
      <c r="P57" s="13">
        <v>0</v>
      </c>
      <c r="Q57" s="13">
        <v>0</v>
      </c>
      <c r="R57" s="13">
        <v>0</v>
      </c>
      <c r="S57" s="13"/>
      <c r="T57" s="13"/>
      <c r="U57" s="13"/>
      <c r="V57" s="13">
        <v>-160821.97</v>
      </c>
      <c r="W57" s="14">
        <f t="shared" si="1"/>
        <v>-160821.97</v>
      </c>
      <c r="X57" s="16"/>
    </row>
    <row r="58" spans="1:24" s="15" customFormat="1" ht="12" customHeight="1" x14ac:dyDescent="0.3">
      <c r="A58" s="11">
        <v>52</v>
      </c>
      <c r="B58" s="17" t="s">
        <v>69</v>
      </c>
      <c r="C58" s="13">
        <v>25427681.73</v>
      </c>
      <c r="D58" s="13">
        <v>5254977.22</v>
      </c>
      <c r="E58" s="13">
        <v>219584.9</v>
      </c>
      <c r="F58" s="13">
        <v>149558.91999999998</v>
      </c>
      <c r="G58" s="13">
        <v>5613863.8499999996</v>
      </c>
      <c r="H58" s="13">
        <v>884091.46</v>
      </c>
      <c r="I58" s="13">
        <v>1210774.83</v>
      </c>
      <c r="J58" s="13">
        <v>34364.94</v>
      </c>
      <c r="K58" s="13">
        <v>0</v>
      </c>
      <c r="L58" s="13">
        <v>13660.289999999999</v>
      </c>
      <c r="M58" s="13">
        <v>964717</v>
      </c>
      <c r="N58" s="14">
        <f t="shared" si="0"/>
        <v>39773275.139999993</v>
      </c>
      <c r="O58" s="38"/>
      <c r="P58" s="13">
        <v>0</v>
      </c>
      <c r="Q58" s="13">
        <v>0</v>
      </c>
      <c r="R58" s="13">
        <v>0</v>
      </c>
      <c r="S58" s="13"/>
      <c r="T58" s="13"/>
      <c r="U58" s="13"/>
      <c r="V58" s="13">
        <v>-338168.76</v>
      </c>
      <c r="W58" s="14">
        <f t="shared" si="1"/>
        <v>-338168.76</v>
      </c>
      <c r="X58" s="16"/>
    </row>
    <row r="59" spans="1:24" s="15" customFormat="1" ht="12" customHeight="1" x14ac:dyDescent="0.3">
      <c r="A59" s="11">
        <v>53</v>
      </c>
      <c r="B59" s="17" t="s">
        <v>70</v>
      </c>
      <c r="C59" s="13">
        <v>4356796.41</v>
      </c>
      <c r="D59" s="13">
        <v>568674</v>
      </c>
      <c r="E59" s="13">
        <v>37595.94</v>
      </c>
      <c r="F59" s="13">
        <v>25606.54</v>
      </c>
      <c r="G59" s="13">
        <v>29936.3</v>
      </c>
      <c r="H59" s="13">
        <v>48489.440000000002</v>
      </c>
      <c r="I59" s="13">
        <v>66406.92</v>
      </c>
      <c r="J59" s="13">
        <v>5883.75</v>
      </c>
      <c r="K59" s="13">
        <v>0</v>
      </c>
      <c r="L59" s="13">
        <v>2338.83</v>
      </c>
      <c r="M59" s="13">
        <v>0</v>
      </c>
      <c r="N59" s="14">
        <f t="shared" si="0"/>
        <v>5141728.1300000008</v>
      </c>
      <c r="O59" s="38"/>
      <c r="P59" s="13">
        <v>0</v>
      </c>
      <c r="Q59" s="13">
        <v>0</v>
      </c>
      <c r="R59" s="13">
        <v>0</v>
      </c>
      <c r="S59" s="13"/>
      <c r="T59" s="13"/>
      <c r="U59" s="13"/>
      <c r="V59" s="13">
        <v>-57899.119999999995</v>
      </c>
      <c r="W59" s="14">
        <f t="shared" si="1"/>
        <v>-57899.119999999995</v>
      </c>
      <c r="X59" s="16"/>
    </row>
    <row r="60" spans="1:24" s="15" customFormat="1" ht="12" customHeight="1" x14ac:dyDescent="0.3">
      <c r="A60" s="11">
        <v>54</v>
      </c>
      <c r="B60" s="17" t="s">
        <v>71</v>
      </c>
      <c r="C60" s="13">
        <v>9134473.5199999996</v>
      </c>
      <c r="D60" s="13">
        <v>1579483.74</v>
      </c>
      <c r="E60" s="13">
        <v>71745.359999999986</v>
      </c>
      <c r="F60" s="13">
        <v>48865.66</v>
      </c>
      <c r="G60" s="13">
        <v>107180.31</v>
      </c>
      <c r="H60" s="13">
        <v>173553.93</v>
      </c>
      <c r="I60" s="13">
        <v>237684.38</v>
      </c>
      <c r="J60" s="13">
        <v>11228.130000000001</v>
      </c>
      <c r="K60" s="13">
        <v>0</v>
      </c>
      <c r="L60" s="13">
        <v>4463.25</v>
      </c>
      <c r="M60" s="13">
        <v>0</v>
      </c>
      <c r="N60" s="14">
        <f t="shared" si="0"/>
        <v>11368678.280000001</v>
      </c>
      <c r="O60" s="38"/>
      <c r="P60" s="13">
        <v>0</v>
      </c>
      <c r="Q60" s="13">
        <v>0</v>
      </c>
      <c r="R60" s="13">
        <v>0</v>
      </c>
      <c r="S60" s="13"/>
      <c r="T60" s="13"/>
      <c r="U60" s="13"/>
      <c r="V60" s="13">
        <v>-110490.48</v>
      </c>
      <c r="W60" s="14">
        <f t="shared" si="1"/>
        <v>-110490.48</v>
      </c>
      <c r="X60" s="16"/>
    </row>
    <row r="61" spans="1:24" s="15" customFormat="1" ht="12" customHeight="1" x14ac:dyDescent="0.3">
      <c r="A61" s="11">
        <v>55</v>
      </c>
      <c r="B61" s="17" t="s">
        <v>72</v>
      </c>
      <c r="C61" s="13">
        <v>4879118.8000000007</v>
      </c>
      <c r="D61" s="13">
        <v>571304.43000000005</v>
      </c>
      <c r="E61" s="13">
        <v>49792.5</v>
      </c>
      <c r="F61" s="13">
        <v>33913.599999999999</v>
      </c>
      <c r="G61" s="13">
        <v>13713.350000000002</v>
      </c>
      <c r="H61" s="13">
        <v>35796.26</v>
      </c>
      <c r="I61" s="13">
        <v>49023.44</v>
      </c>
      <c r="J61" s="13">
        <v>7792.5</v>
      </c>
      <c r="K61" s="13">
        <v>0</v>
      </c>
      <c r="L61" s="13">
        <v>3097.57</v>
      </c>
      <c r="M61" s="13">
        <v>146231</v>
      </c>
      <c r="N61" s="14">
        <f t="shared" si="0"/>
        <v>5789783.4500000002</v>
      </c>
      <c r="O61" s="38"/>
      <c r="P61" s="13">
        <v>0</v>
      </c>
      <c r="Q61" s="13">
        <v>0</v>
      </c>
      <c r="R61" s="13">
        <v>0</v>
      </c>
      <c r="S61" s="13"/>
      <c r="T61" s="13"/>
      <c r="U61" s="13"/>
      <c r="V61" s="13">
        <v>-76682.27</v>
      </c>
      <c r="W61" s="14">
        <f t="shared" si="1"/>
        <v>-76682.27</v>
      </c>
      <c r="X61" s="16"/>
    </row>
    <row r="62" spans="1:24" s="15" customFormat="1" ht="12" customHeight="1" x14ac:dyDescent="0.3">
      <c r="A62" s="11">
        <v>56</v>
      </c>
      <c r="B62" s="17" t="s">
        <v>73</v>
      </c>
      <c r="C62" s="13">
        <v>4074344.3900000006</v>
      </c>
      <c r="D62" s="13">
        <v>358360.15</v>
      </c>
      <c r="E62" s="13">
        <v>37798.81</v>
      </c>
      <c r="F62" s="13">
        <v>25744.71</v>
      </c>
      <c r="G62" s="13">
        <v>940279.13</v>
      </c>
      <c r="H62" s="13">
        <v>88118.45</v>
      </c>
      <c r="I62" s="13">
        <v>120679.35999999999</v>
      </c>
      <c r="J62" s="13">
        <v>5915.49</v>
      </c>
      <c r="K62" s="13">
        <v>0</v>
      </c>
      <c r="L62" s="13">
        <v>2351.44</v>
      </c>
      <c r="M62" s="13">
        <v>0</v>
      </c>
      <c r="N62" s="14">
        <f t="shared" si="0"/>
        <v>5653591.9300000016</v>
      </c>
      <c r="O62" s="38"/>
      <c r="P62" s="13">
        <v>0</v>
      </c>
      <c r="Q62" s="13">
        <v>0</v>
      </c>
      <c r="R62" s="13">
        <v>0</v>
      </c>
      <c r="S62" s="13"/>
      <c r="T62" s="13"/>
      <c r="U62" s="13"/>
      <c r="V62" s="13">
        <v>-58211.56</v>
      </c>
      <c r="W62" s="14">
        <f t="shared" si="1"/>
        <v>-58211.56</v>
      </c>
      <c r="X62" s="16"/>
    </row>
    <row r="63" spans="1:24" s="15" customFormat="1" ht="12" customHeight="1" x14ac:dyDescent="0.3">
      <c r="A63" s="11">
        <v>57</v>
      </c>
      <c r="B63" s="17" t="s">
        <v>74</v>
      </c>
      <c r="C63" s="13">
        <v>16563096.92</v>
      </c>
      <c r="D63" s="13">
        <v>3425302.0700000003</v>
      </c>
      <c r="E63" s="13">
        <v>143549.66</v>
      </c>
      <c r="F63" s="13">
        <v>97771.44</v>
      </c>
      <c r="G63" s="13">
        <v>178297.03999999998</v>
      </c>
      <c r="H63" s="13">
        <v>467513.58999999997</v>
      </c>
      <c r="I63" s="13">
        <v>640265.98</v>
      </c>
      <c r="J63" s="13">
        <v>22465.439999999999</v>
      </c>
      <c r="K63" s="13">
        <v>0</v>
      </c>
      <c r="L63" s="13">
        <v>8930.17</v>
      </c>
      <c r="M63" s="13">
        <v>1073014</v>
      </c>
      <c r="N63" s="14">
        <f t="shared" si="0"/>
        <v>22620206.310000006</v>
      </c>
      <c r="O63" s="38"/>
      <c r="P63" s="13">
        <v>0</v>
      </c>
      <c r="Q63" s="13">
        <v>0</v>
      </c>
      <c r="R63" s="13">
        <v>0</v>
      </c>
      <c r="S63" s="13"/>
      <c r="T63" s="13"/>
      <c r="U63" s="13"/>
      <c r="V63" s="13">
        <v>-221071.71000000002</v>
      </c>
      <c r="W63" s="14">
        <f t="shared" si="1"/>
        <v>-221071.71000000002</v>
      </c>
      <c r="X63" s="16"/>
    </row>
    <row r="64" spans="1:24" s="15" customFormat="1" ht="12" customHeight="1" x14ac:dyDescent="0.3">
      <c r="A64" s="11">
        <v>58</v>
      </c>
      <c r="B64" s="17" t="s">
        <v>75</v>
      </c>
      <c r="C64" s="13">
        <v>5103898.34</v>
      </c>
      <c r="D64" s="13">
        <v>712951.15</v>
      </c>
      <c r="E64" s="13">
        <v>61678.85</v>
      </c>
      <c r="F64" s="13">
        <v>42009.369999999995</v>
      </c>
      <c r="G64" s="13">
        <v>18209.2</v>
      </c>
      <c r="H64" s="13">
        <v>29438.400000000001</v>
      </c>
      <c r="I64" s="13">
        <v>40316.26</v>
      </c>
      <c r="J64" s="13">
        <v>9652.7100000000009</v>
      </c>
      <c r="K64" s="13">
        <v>0</v>
      </c>
      <c r="L64" s="13">
        <v>3837.02</v>
      </c>
      <c r="M64" s="13">
        <v>0</v>
      </c>
      <c r="N64" s="14">
        <f t="shared" si="0"/>
        <v>6021991.2999999998</v>
      </c>
      <c r="O64" s="38"/>
      <c r="P64" s="13">
        <v>0</v>
      </c>
      <c r="Q64" s="13">
        <v>0</v>
      </c>
      <c r="R64" s="13">
        <v>0</v>
      </c>
      <c r="S64" s="13"/>
      <c r="T64" s="13"/>
      <c r="U64" s="13"/>
      <c r="V64" s="13">
        <v>-94987.680000000008</v>
      </c>
      <c r="W64" s="14">
        <f t="shared" si="1"/>
        <v>-94987.680000000008</v>
      </c>
      <c r="X64" s="16"/>
    </row>
    <row r="65" spans="1:24" s="15" customFormat="1" ht="12" customHeight="1" x14ac:dyDescent="0.3">
      <c r="A65" s="11">
        <v>59</v>
      </c>
      <c r="B65" s="17" t="s">
        <v>76</v>
      </c>
      <c r="C65" s="13">
        <v>43109346.909999996</v>
      </c>
      <c r="D65" s="13">
        <v>9536151.0399999991</v>
      </c>
      <c r="E65" s="13">
        <v>389727.62</v>
      </c>
      <c r="F65" s="13">
        <v>265442.86</v>
      </c>
      <c r="G65" s="13">
        <v>10097983.49</v>
      </c>
      <c r="H65" s="13">
        <v>1489782.53</v>
      </c>
      <c r="I65" s="13">
        <v>2040276.69</v>
      </c>
      <c r="J65" s="13">
        <v>60992.19</v>
      </c>
      <c r="K65" s="13">
        <v>0</v>
      </c>
      <c r="L65" s="13">
        <v>24244.799999999999</v>
      </c>
      <c r="M65" s="13">
        <v>0</v>
      </c>
      <c r="N65" s="14">
        <f t="shared" si="0"/>
        <v>67013948.129999988</v>
      </c>
      <c r="O65" s="38"/>
      <c r="P65" s="13">
        <v>0</v>
      </c>
      <c r="Q65" s="13">
        <v>0</v>
      </c>
      <c r="R65" s="13">
        <v>0</v>
      </c>
      <c r="S65" s="13"/>
      <c r="T65" s="13"/>
      <c r="U65" s="13"/>
      <c r="V65" s="13">
        <v>-600194.78</v>
      </c>
      <c r="W65" s="14">
        <f t="shared" si="1"/>
        <v>-600194.78</v>
      </c>
      <c r="X65" s="16"/>
    </row>
    <row r="66" spans="1:24" s="15" customFormat="1" ht="12" customHeight="1" x14ac:dyDescent="0.3">
      <c r="A66" s="11">
        <v>60</v>
      </c>
      <c r="B66" s="17" t="s">
        <v>77</v>
      </c>
      <c r="C66" s="13">
        <v>5605144.4500000002</v>
      </c>
      <c r="D66" s="13">
        <v>893991.8899999999</v>
      </c>
      <c r="E66" s="13">
        <v>52941.11</v>
      </c>
      <c r="F66" s="13">
        <v>36058.1</v>
      </c>
      <c r="G66" s="13">
        <v>575578.57000000007</v>
      </c>
      <c r="H66" s="13">
        <v>88497.209999999992</v>
      </c>
      <c r="I66" s="13">
        <v>121198.09</v>
      </c>
      <c r="J66" s="13">
        <v>8285.25</v>
      </c>
      <c r="K66" s="13">
        <v>0</v>
      </c>
      <c r="L66" s="13">
        <v>3293.44</v>
      </c>
      <c r="M66" s="13">
        <v>237986</v>
      </c>
      <c r="N66" s="14">
        <f t="shared" si="0"/>
        <v>7622974.1100000003</v>
      </c>
      <c r="O66" s="38"/>
      <c r="P66" s="13">
        <v>0</v>
      </c>
      <c r="Q66" s="13">
        <v>0</v>
      </c>
      <c r="R66" s="13">
        <v>0</v>
      </c>
      <c r="S66" s="13"/>
      <c r="T66" s="13"/>
      <c r="U66" s="13"/>
      <c r="V66" s="13">
        <v>-81531.23</v>
      </c>
      <c r="W66" s="14">
        <f t="shared" si="1"/>
        <v>-81531.23</v>
      </c>
      <c r="X66" s="16"/>
    </row>
    <row r="67" spans="1:24" s="15" customFormat="1" ht="12" customHeight="1" x14ac:dyDescent="0.3">
      <c r="A67" s="11">
        <v>61</v>
      </c>
      <c r="B67" s="17" t="s">
        <v>78</v>
      </c>
      <c r="C67" s="13">
        <v>20832405.960000001</v>
      </c>
      <c r="D67" s="13">
        <v>3801822.75</v>
      </c>
      <c r="E67" s="13">
        <v>193286.96</v>
      </c>
      <c r="F67" s="13">
        <v>131647.44</v>
      </c>
      <c r="G67" s="13">
        <v>227304.36000000004</v>
      </c>
      <c r="H67" s="13">
        <v>596823.02</v>
      </c>
      <c r="I67" s="13">
        <v>817356.94</v>
      </c>
      <c r="J67" s="13">
        <v>30249.33</v>
      </c>
      <c r="K67" s="13">
        <v>0</v>
      </c>
      <c r="L67" s="13">
        <v>12024.3</v>
      </c>
      <c r="M67" s="13">
        <v>2021908.320941163</v>
      </c>
      <c r="N67" s="14">
        <f t="shared" si="0"/>
        <v>28664829.380941164</v>
      </c>
      <c r="O67" s="38"/>
      <c r="P67" s="13">
        <v>0</v>
      </c>
      <c r="Q67" s="13">
        <v>0</v>
      </c>
      <c r="R67" s="13">
        <v>0</v>
      </c>
      <c r="S67" s="13"/>
      <c r="T67" s="13"/>
      <c r="U67" s="13"/>
      <c r="V67" s="13">
        <v>-297668.98</v>
      </c>
      <c r="W67" s="14">
        <f t="shared" si="1"/>
        <v>-297668.98</v>
      </c>
      <c r="X67" s="16"/>
    </row>
    <row r="68" spans="1:24" s="15" customFormat="1" ht="12" customHeight="1" x14ac:dyDescent="0.3">
      <c r="A68" s="11">
        <v>62</v>
      </c>
      <c r="B68" s="17" t="s">
        <v>79</v>
      </c>
      <c r="C68" s="13">
        <v>7883861.6399999997</v>
      </c>
      <c r="D68" s="13">
        <v>1264787.28</v>
      </c>
      <c r="E68" s="13">
        <v>62057.489999999991</v>
      </c>
      <c r="F68" s="13">
        <v>42267.259999999995</v>
      </c>
      <c r="G68" s="13">
        <v>70485.88</v>
      </c>
      <c r="H68" s="13">
        <v>113986.06</v>
      </c>
      <c r="I68" s="13">
        <v>156105.41</v>
      </c>
      <c r="J68" s="13">
        <v>9711.9600000000009</v>
      </c>
      <c r="K68" s="13">
        <v>265144.23</v>
      </c>
      <c r="L68" s="13">
        <v>3860.58</v>
      </c>
      <c r="M68" s="13">
        <v>83701</v>
      </c>
      <c r="N68" s="14">
        <f t="shared" si="0"/>
        <v>9955968.7900000028</v>
      </c>
      <c r="O68" s="38"/>
      <c r="P68" s="13">
        <v>0</v>
      </c>
      <c r="Q68" s="13">
        <v>0</v>
      </c>
      <c r="R68" s="13">
        <v>0</v>
      </c>
      <c r="S68" s="13"/>
      <c r="T68" s="13"/>
      <c r="U68" s="13"/>
      <c r="V68" s="13">
        <v>-95570.8</v>
      </c>
      <c r="W68" s="14">
        <f t="shared" si="1"/>
        <v>-95570.8</v>
      </c>
      <c r="X68" s="16"/>
    </row>
    <row r="69" spans="1:24" s="15" customFormat="1" ht="12" customHeight="1" x14ac:dyDescent="0.3">
      <c r="A69" s="11">
        <v>63</v>
      </c>
      <c r="B69" s="17" t="s">
        <v>80</v>
      </c>
      <c r="C69" s="13">
        <v>4087187.0200000005</v>
      </c>
      <c r="D69" s="13">
        <v>669509.14</v>
      </c>
      <c r="E69" s="13">
        <v>43390.83</v>
      </c>
      <c r="F69" s="13">
        <v>29553.42</v>
      </c>
      <c r="G69" s="13">
        <v>9295.49</v>
      </c>
      <c r="H69" s="13">
        <v>24134.059999999998</v>
      </c>
      <c r="I69" s="13">
        <v>33051.919999999998</v>
      </c>
      <c r="J69" s="13">
        <v>6790.6500000000005</v>
      </c>
      <c r="K69" s="13">
        <v>0</v>
      </c>
      <c r="L69" s="13">
        <v>2699.3199999999997</v>
      </c>
      <c r="M69" s="13">
        <v>167979</v>
      </c>
      <c r="N69" s="14">
        <f t="shared" si="0"/>
        <v>5073590.8500000006</v>
      </c>
      <c r="O69" s="38"/>
      <c r="P69" s="13">
        <v>0</v>
      </c>
      <c r="Q69" s="13">
        <v>0</v>
      </c>
      <c r="R69" s="13">
        <v>0</v>
      </c>
      <c r="S69" s="13"/>
      <c r="T69" s="13"/>
      <c r="U69" s="13"/>
      <c r="V69" s="13">
        <v>-66823.45</v>
      </c>
      <c r="W69" s="14">
        <f t="shared" si="1"/>
        <v>-66823.45</v>
      </c>
      <c r="X69" s="16"/>
    </row>
    <row r="70" spans="1:24" s="15" customFormat="1" ht="12" customHeight="1" x14ac:dyDescent="0.3">
      <c r="A70" s="11">
        <v>64</v>
      </c>
      <c r="B70" s="17" t="s">
        <v>81</v>
      </c>
      <c r="C70" s="13">
        <v>11294421.17</v>
      </c>
      <c r="D70" s="13">
        <v>2036576.8399999999</v>
      </c>
      <c r="E70" s="13">
        <v>94761.98</v>
      </c>
      <c r="F70" s="13">
        <v>64542.239999999991</v>
      </c>
      <c r="G70" s="13">
        <v>4396030.8499999996</v>
      </c>
      <c r="H70" s="13">
        <v>361950.32999999996</v>
      </c>
      <c r="I70" s="13">
        <v>495695.71000000008</v>
      </c>
      <c r="J70" s="13">
        <v>14830.199999999999</v>
      </c>
      <c r="K70" s="13">
        <v>0</v>
      </c>
      <c r="L70" s="13">
        <v>5895.11</v>
      </c>
      <c r="M70" s="13">
        <v>1371161</v>
      </c>
      <c r="N70" s="14">
        <f t="shared" si="0"/>
        <v>20135865.429999996</v>
      </c>
      <c r="O70" s="38"/>
      <c r="P70" s="13">
        <v>0</v>
      </c>
      <c r="Q70" s="13">
        <v>0</v>
      </c>
      <c r="R70" s="13">
        <v>0</v>
      </c>
      <c r="S70" s="13"/>
      <c r="T70" s="13"/>
      <c r="U70" s="13"/>
      <c r="V70" s="13">
        <v>-145936.91</v>
      </c>
      <c r="W70" s="14">
        <f t="shared" si="1"/>
        <v>-145936.91</v>
      </c>
      <c r="X70" s="16"/>
    </row>
    <row r="71" spans="1:24" s="15" customFormat="1" ht="12" customHeight="1" x14ac:dyDescent="0.3">
      <c r="A71" s="11">
        <v>65</v>
      </c>
      <c r="B71" s="17" t="s">
        <v>82</v>
      </c>
      <c r="C71" s="13">
        <v>35893251.950000003</v>
      </c>
      <c r="D71" s="13">
        <v>14000846.539999999</v>
      </c>
      <c r="E71" s="13">
        <v>310258.70999999996</v>
      </c>
      <c r="F71" s="13">
        <v>211316.7</v>
      </c>
      <c r="G71" s="13">
        <v>308679</v>
      </c>
      <c r="H71" s="13">
        <v>811074.15999999992</v>
      </c>
      <c r="I71" s="13">
        <v>1110776.7</v>
      </c>
      <c r="J71" s="13">
        <v>48555.33</v>
      </c>
      <c r="K71" s="13">
        <v>0</v>
      </c>
      <c r="L71" s="13">
        <v>19301.07</v>
      </c>
      <c r="M71" s="13">
        <v>1301660</v>
      </c>
      <c r="N71" s="14">
        <f t="shared" si="0"/>
        <v>54015720.160000004</v>
      </c>
      <c r="O71" s="38"/>
      <c r="P71" s="13">
        <v>0</v>
      </c>
      <c r="Q71" s="13">
        <v>0</v>
      </c>
      <c r="R71" s="13">
        <v>0</v>
      </c>
      <c r="S71" s="13"/>
      <c r="T71" s="13"/>
      <c r="U71" s="13"/>
      <c r="V71" s="13">
        <v>-477809.72</v>
      </c>
      <c r="W71" s="14">
        <f t="shared" si="1"/>
        <v>-477809.72</v>
      </c>
      <c r="X71" s="16"/>
    </row>
    <row r="72" spans="1:24" s="15" customFormat="1" ht="12" customHeight="1" x14ac:dyDescent="0.3">
      <c r="A72" s="11">
        <v>66</v>
      </c>
      <c r="B72" s="17" t="s">
        <v>83</v>
      </c>
      <c r="C72" s="13">
        <v>6964632.7299999995</v>
      </c>
      <c r="D72" s="13">
        <v>1317799.0299999998</v>
      </c>
      <c r="E72" s="13">
        <v>65405.689999999995</v>
      </c>
      <c r="F72" s="13">
        <v>44547.7</v>
      </c>
      <c r="G72" s="13">
        <v>1582239.98</v>
      </c>
      <c r="H72" s="13">
        <v>169146.96</v>
      </c>
      <c r="I72" s="13">
        <v>231648.96999999997</v>
      </c>
      <c r="J72" s="13">
        <v>10235.969999999999</v>
      </c>
      <c r="K72" s="13">
        <v>0</v>
      </c>
      <c r="L72" s="13">
        <v>4068.87</v>
      </c>
      <c r="M72" s="13">
        <v>0</v>
      </c>
      <c r="N72" s="14">
        <f t="shared" ref="N72:N132" si="2">C72+D72+E72+F72+G72+H72+I72+J72+K72+L72+M72</f>
        <v>10389725.900000002</v>
      </c>
      <c r="O72" s="38"/>
      <c r="P72" s="13">
        <v>0</v>
      </c>
      <c r="Q72" s="13">
        <v>0</v>
      </c>
      <c r="R72" s="13">
        <v>0</v>
      </c>
      <c r="S72" s="13"/>
      <c r="T72" s="13"/>
      <c r="U72" s="13"/>
      <c r="V72" s="13">
        <v>-100727.14000000001</v>
      </c>
      <c r="W72" s="14">
        <f t="shared" ref="W72:W131" si="3">S72+T72+U72+V72</f>
        <v>-100727.14000000001</v>
      </c>
      <c r="X72" s="16"/>
    </row>
    <row r="73" spans="1:24" s="15" customFormat="1" ht="12" customHeight="1" x14ac:dyDescent="0.3">
      <c r="A73" s="11">
        <v>67</v>
      </c>
      <c r="B73" s="17" t="s">
        <v>84</v>
      </c>
      <c r="C73" s="13">
        <v>6041472.8499999996</v>
      </c>
      <c r="D73" s="13">
        <v>1030919.22</v>
      </c>
      <c r="E73" s="13">
        <v>47443.840000000004</v>
      </c>
      <c r="F73" s="13">
        <v>32313.920000000002</v>
      </c>
      <c r="G73" s="13">
        <v>360305.33999999997</v>
      </c>
      <c r="H73" s="13">
        <v>76613.52</v>
      </c>
      <c r="I73" s="13">
        <v>104923.23000000001</v>
      </c>
      <c r="J73" s="13">
        <v>7424.9400000000005</v>
      </c>
      <c r="K73" s="13">
        <v>0</v>
      </c>
      <c r="L73" s="13">
        <v>2951.46</v>
      </c>
      <c r="M73" s="13">
        <v>111350</v>
      </c>
      <c r="N73" s="14">
        <f t="shared" si="2"/>
        <v>7815718.3199999994</v>
      </c>
      <c r="O73" s="38"/>
      <c r="P73" s="13">
        <v>0</v>
      </c>
      <c r="Q73" s="13">
        <v>0</v>
      </c>
      <c r="R73" s="13">
        <v>0</v>
      </c>
      <c r="S73" s="13"/>
      <c r="T73" s="13"/>
      <c r="U73" s="13"/>
      <c r="V73" s="13">
        <v>-73065.25</v>
      </c>
      <c r="W73" s="14">
        <f t="shared" si="3"/>
        <v>-73065.25</v>
      </c>
      <c r="X73" s="16"/>
    </row>
    <row r="74" spans="1:24" s="15" customFormat="1" ht="12" customHeight="1" x14ac:dyDescent="0.3">
      <c r="A74" s="11">
        <v>68</v>
      </c>
      <c r="B74" s="17" t="s">
        <v>85</v>
      </c>
      <c r="C74" s="13">
        <v>13092839.439999999</v>
      </c>
      <c r="D74" s="13">
        <v>6076110.0800000001</v>
      </c>
      <c r="E74" s="13">
        <v>103274.68</v>
      </c>
      <c r="F74" s="13">
        <v>70340.209999999992</v>
      </c>
      <c r="G74" s="13">
        <v>74492.3</v>
      </c>
      <c r="H74" s="13">
        <v>194261.9</v>
      </c>
      <c r="I74" s="13">
        <v>266044.21999999997</v>
      </c>
      <c r="J74" s="13">
        <v>16162.439999999999</v>
      </c>
      <c r="K74" s="13">
        <v>458234.80999999994</v>
      </c>
      <c r="L74" s="13">
        <v>6424.68</v>
      </c>
      <c r="M74" s="13">
        <v>0</v>
      </c>
      <c r="N74" s="14">
        <f t="shared" si="2"/>
        <v>20358184.759999998</v>
      </c>
      <c r="O74" s="38"/>
      <c r="P74" s="13">
        <v>0</v>
      </c>
      <c r="Q74" s="13">
        <v>0</v>
      </c>
      <c r="R74" s="13">
        <v>0</v>
      </c>
      <c r="S74" s="13"/>
      <c r="T74" s="13"/>
      <c r="U74" s="13"/>
      <c r="V74" s="13">
        <v>-159046.77000000002</v>
      </c>
      <c r="W74" s="14">
        <f t="shared" si="3"/>
        <v>-159046.77000000002</v>
      </c>
      <c r="X74" s="16"/>
    </row>
    <row r="75" spans="1:24" s="15" customFormat="1" ht="12" customHeight="1" x14ac:dyDescent="0.3">
      <c r="A75" s="11">
        <v>69</v>
      </c>
      <c r="B75" s="17" t="s">
        <v>86</v>
      </c>
      <c r="C75" s="13">
        <v>14839620.27</v>
      </c>
      <c r="D75" s="13">
        <v>2688231.23</v>
      </c>
      <c r="E75" s="13">
        <v>112919.38</v>
      </c>
      <c r="F75" s="13">
        <v>76909.209999999992</v>
      </c>
      <c r="G75" s="13">
        <v>194484.96</v>
      </c>
      <c r="H75" s="13">
        <v>314830.29000000004</v>
      </c>
      <c r="I75" s="13">
        <v>431164.22</v>
      </c>
      <c r="J75" s="13">
        <v>17671.829999999998</v>
      </c>
      <c r="K75" s="13">
        <v>0</v>
      </c>
      <c r="L75" s="13">
        <v>7024.67</v>
      </c>
      <c r="M75" s="13">
        <v>0</v>
      </c>
      <c r="N75" s="14">
        <f t="shared" si="2"/>
        <v>18682856.059999999</v>
      </c>
      <c r="O75" s="38"/>
      <c r="P75" s="13">
        <v>0</v>
      </c>
      <c r="Q75" s="13">
        <v>0</v>
      </c>
      <c r="R75" s="13">
        <v>0</v>
      </c>
      <c r="S75" s="13"/>
      <c r="T75" s="13"/>
      <c r="U75" s="13"/>
      <c r="V75" s="13">
        <v>-173899.96</v>
      </c>
      <c r="W75" s="14">
        <f t="shared" si="3"/>
        <v>-173899.96</v>
      </c>
      <c r="X75" s="16"/>
    </row>
    <row r="76" spans="1:24" s="15" customFormat="1" ht="12" customHeight="1" x14ac:dyDescent="0.3">
      <c r="A76" s="11">
        <v>70</v>
      </c>
      <c r="B76" s="17" t="s">
        <v>87</v>
      </c>
      <c r="C76" s="13">
        <v>5611110.9800000004</v>
      </c>
      <c r="D76" s="13">
        <v>651673.15999999992</v>
      </c>
      <c r="E76" s="13">
        <v>39160.68</v>
      </c>
      <c r="F76" s="13">
        <v>26672.27</v>
      </c>
      <c r="G76" s="13">
        <v>28619.29</v>
      </c>
      <c r="H76" s="13">
        <v>75051.87</v>
      </c>
      <c r="I76" s="13">
        <v>102784.53</v>
      </c>
      <c r="J76" s="13">
        <v>6128.64</v>
      </c>
      <c r="K76" s="13">
        <v>0</v>
      </c>
      <c r="L76" s="13">
        <v>2436.17</v>
      </c>
      <c r="M76" s="13">
        <v>0</v>
      </c>
      <c r="N76" s="14">
        <f t="shared" si="2"/>
        <v>6543637.5899999999</v>
      </c>
      <c r="O76" s="38"/>
      <c r="P76" s="13">
        <v>0</v>
      </c>
      <c r="Q76" s="13">
        <v>0</v>
      </c>
      <c r="R76" s="13">
        <v>0</v>
      </c>
      <c r="S76" s="13"/>
      <c r="T76" s="13"/>
      <c r="U76" s="13"/>
      <c r="V76" s="13">
        <v>-60308.880000000005</v>
      </c>
      <c r="W76" s="14">
        <f t="shared" si="3"/>
        <v>-60308.880000000005</v>
      </c>
      <c r="X76" s="16"/>
    </row>
    <row r="77" spans="1:24" s="15" customFormat="1" ht="12" customHeight="1" x14ac:dyDescent="0.3">
      <c r="A77" s="11">
        <v>71</v>
      </c>
      <c r="B77" s="17" t="s">
        <v>88</v>
      </c>
      <c r="C77" s="13">
        <v>11877945.58</v>
      </c>
      <c r="D77" s="13">
        <v>1795739.3599999999</v>
      </c>
      <c r="E77" s="13">
        <v>86408.19</v>
      </c>
      <c r="F77" s="13">
        <v>58852.479999999996</v>
      </c>
      <c r="G77" s="13">
        <v>115141.51000000001</v>
      </c>
      <c r="H77" s="13">
        <v>186374.94999999998</v>
      </c>
      <c r="I77" s="13">
        <v>255242.93</v>
      </c>
      <c r="J77" s="13">
        <v>13522.829999999998</v>
      </c>
      <c r="K77" s="13">
        <v>0</v>
      </c>
      <c r="L77" s="13">
        <v>5375.42</v>
      </c>
      <c r="M77" s="13">
        <v>0</v>
      </c>
      <c r="N77" s="14">
        <f t="shared" si="2"/>
        <v>14394603.249999998</v>
      </c>
      <c r="O77" s="38"/>
      <c r="P77" s="13">
        <v>0</v>
      </c>
      <c r="Q77" s="13">
        <v>0</v>
      </c>
      <c r="R77" s="13">
        <v>0</v>
      </c>
      <c r="S77" s="13"/>
      <c r="T77" s="13"/>
      <c r="U77" s="13"/>
      <c r="V77" s="13">
        <v>-133071.76999999999</v>
      </c>
      <c r="W77" s="14">
        <f t="shared" si="3"/>
        <v>-133071.76999999999</v>
      </c>
      <c r="X77" s="16"/>
    </row>
    <row r="78" spans="1:24" s="15" customFormat="1" ht="12" customHeight="1" x14ac:dyDescent="0.3">
      <c r="A78" s="11">
        <v>72</v>
      </c>
      <c r="B78" s="17" t="s">
        <v>89</v>
      </c>
      <c r="C78" s="13">
        <v>7399059.7800000003</v>
      </c>
      <c r="D78" s="13">
        <v>1909294.41</v>
      </c>
      <c r="E78" s="13">
        <v>71572.479999999996</v>
      </c>
      <c r="F78" s="13">
        <v>48747.9</v>
      </c>
      <c r="G78" s="13">
        <v>859268.4</v>
      </c>
      <c r="H78" s="13">
        <v>184340.13999999998</v>
      </c>
      <c r="I78" s="13">
        <v>252456.22999999998</v>
      </c>
      <c r="J78" s="13">
        <v>11201.07</v>
      </c>
      <c r="K78" s="13">
        <v>0</v>
      </c>
      <c r="L78" s="13">
        <v>4452.5</v>
      </c>
      <c r="M78" s="13">
        <v>0</v>
      </c>
      <c r="N78" s="14">
        <f t="shared" si="2"/>
        <v>10740392.910000002</v>
      </c>
      <c r="O78" s="38"/>
      <c r="P78" s="13">
        <v>0</v>
      </c>
      <c r="Q78" s="13">
        <v>0</v>
      </c>
      <c r="R78" s="13">
        <v>0</v>
      </c>
      <c r="S78" s="13"/>
      <c r="T78" s="13"/>
      <c r="U78" s="13"/>
      <c r="V78" s="13">
        <v>-110224.23000000001</v>
      </c>
      <c r="W78" s="14">
        <f t="shared" si="3"/>
        <v>-110224.23000000001</v>
      </c>
      <c r="X78" s="16"/>
    </row>
    <row r="79" spans="1:24" s="15" customFormat="1" ht="12" customHeight="1" x14ac:dyDescent="0.3">
      <c r="A79" s="11">
        <v>73</v>
      </c>
      <c r="B79" s="17" t="s">
        <v>90</v>
      </c>
      <c r="C79" s="13">
        <v>5200279.92</v>
      </c>
      <c r="D79" s="13">
        <v>703133.96000000008</v>
      </c>
      <c r="E79" s="13">
        <v>48259.75</v>
      </c>
      <c r="F79" s="13">
        <v>32869.649999999994</v>
      </c>
      <c r="G79" s="13">
        <v>41527.590000000004</v>
      </c>
      <c r="H79" s="13">
        <v>67135.39</v>
      </c>
      <c r="I79" s="13">
        <v>91942.799999999988</v>
      </c>
      <c r="J79" s="13">
        <v>7552.62</v>
      </c>
      <c r="K79" s="13">
        <v>0</v>
      </c>
      <c r="L79" s="13">
        <v>3002.2200000000003</v>
      </c>
      <c r="M79" s="13">
        <v>0</v>
      </c>
      <c r="N79" s="14">
        <f t="shared" si="2"/>
        <v>6195703.8999999994</v>
      </c>
      <c r="O79" s="38"/>
      <c r="P79" s="13">
        <v>0</v>
      </c>
      <c r="Q79" s="13">
        <v>0</v>
      </c>
      <c r="R79" s="13">
        <v>0</v>
      </c>
      <c r="S79" s="13"/>
      <c r="T79" s="13"/>
      <c r="U79" s="13"/>
      <c r="V79" s="13">
        <v>-74321.78</v>
      </c>
      <c r="W79" s="14">
        <f t="shared" si="3"/>
        <v>-74321.78</v>
      </c>
      <c r="X79" s="16"/>
    </row>
    <row r="80" spans="1:24" s="15" customFormat="1" ht="12" customHeight="1" x14ac:dyDescent="0.3">
      <c r="A80" s="11">
        <v>74</v>
      </c>
      <c r="B80" s="17" t="s">
        <v>91</v>
      </c>
      <c r="C80" s="13">
        <v>16154911.51</v>
      </c>
      <c r="D80" s="13">
        <v>2483087.48</v>
      </c>
      <c r="E80" s="13">
        <v>135539.76</v>
      </c>
      <c r="F80" s="13">
        <v>92315.91</v>
      </c>
      <c r="G80" s="13">
        <v>104621.56</v>
      </c>
      <c r="H80" s="13">
        <v>268656.28999999998</v>
      </c>
      <c r="I80" s="13">
        <v>367928.3</v>
      </c>
      <c r="J80" s="13">
        <v>21211.920000000002</v>
      </c>
      <c r="K80" s="13">
        <v>643573.03</v>
      </c>
      <c r="L80" s="13">
        <v>8431.880000000001</v>
      </c>
      <c r="M80" s="13">
        <v>0</v>
      </c>
      <c r="N80" s="14">
        <f t="shared" si="2"/>
        <v>20280277.640000001</v>
      </c>
      <c r="O80" s="38"/>
      <c r="P80" s="13">
        <v>0</v>
      </c>
      <c r="Q80" s="13">
        <v>0</v>
      </c>
      <c r="R80" s="13">
        <v>0</v>
      </c>
      <c r="S80" s="13"/>
      <c r="T80" s="13"/>
      <c r="U80" s="13"/>
      <c r="V80" s="13">
        <v>-208736.16999999998</v>
      </c>
      <c r="W80" s="14">
        <f t="shared" si="3"/>
        <v>-208736.16999999998</v>
      </c>
      <c r="X80" s="16"/>
    </row>
    <row r="81" spans="1:25" s="15" customFormat="1" ht="12" customHeight="1" x14ac:dyDescent="0.3">
      <c r="A81" s="11">
        <v>75</v>
      </c>
      <c r="B81" s="17" t="s">
        <v>92</v>
      </c>
      <c r="C81" s="13">
        <v>8909220.2400000002</v>
      </c>
      <c r="D81" s="13">
        <v>1285680.19</v>
      </c>
      <c r="E81" s="13">
        <v>79166.69</v>
      </c>
      <c r="F81" s="13">
        <v>53920.31</v>
      </c>
      <c r="G81" s="13">
        <v>793852.13</v>
      </c>
      <c r="H81" s="13">
        <v>179693.58000000002</v>
      </c>
      <c r="I81" s="13">
        <v>246092.69999999998</v>
      </c>
      <c r="J81" s="13">
        <v>12389.550000000001</v>
      </c>
      <c r="K81" s="13">
        <v>0</v>
      </c>
      <c r="L81" s="13">
        <v>4924.93</v>
      </c>
      <c r="M81" s="13">
        <v>0</v>
      </c>
      <c r="N81" s="14">
        <f t="shared" si="2"/>
        <v>11564940.32</v>
      </c>
      <c r="O81" s="38"/>
      <c r="P81" s="13">
        <v>0</v>
      </c>
      <c r="Q81" s="13">
        <v>0</v>
      </c>
      <c r="R81" s="13">
        <v>0</v>
      </c>
      <c r="S81" s="13"/>
      <c r="T81" s="13"/>
      <c r="U81" s="13"/>
      <c r="V81" s="13">
        <v>-121919.57999999999</v>
      </c>
      <c r="W81" s="14">
        <f t="shared" si="3"/>
        <v>-121919.57999999999</v>
      </c>
      <c r="X81" s="16"/>
    </row>
    <row r="82" spans="1:25" s="15" customFormat="1" ht="12" customHeight="1" x14ac:dyDescent="0.3">
      <c r="A82" s="11">
        <v>76</v>
      </c>
      <c r="B82" s="17" t="s">
        <v>93</v>
      </c>
      <c r="C82" s="13">
        <v>8216700.5099999998</v>
      </c>
      <c r="D82" s="13">
        <v>1802129.5</v>
      </c>
      <c r="E82" s="13">
        <v>70097.03</v>
      </c>
      <c r="F82" s="13">
        <v>47742.979999999996</v>
      </c>
      <c r="G82" s="13">
        <v>1032799.37</v>
      </c>
      <c r="H82" s="13">
        <v>187596.18</v>
      </c>
      <c r="I82" s="13">
        <v>256915.42</v>
      </c>
      <c r="J82" s="13">
        <v>10970.16</v>
      </c>
      <c r="K82" s="13">
        <v>0</v>
      </c>
      <c r="L82" s="13">
        <v>4360.71</v>
      </c>
      <c r="M82" s="13">
        <v>372692</v>
      </c>
      <c r="N82" s="14">
        <f t="shared" si="2"/>
        <v>12002003.859999999</v>
      </c>
      <c r="O82" s="38"/>
      <c r="P82" s="13">
        <v>0</v>
      </c>
      <c r="Q82" s="13">
        <v>0</v>
      </c>
      <c r="R82" s="13">
        <v>0</v>
      </c>
      <c r="S82" s="13"/>
      <c r="T82" s="13"/>
      <c r="U82" s="13"/>
      <c r="V82" s="13">
        <v>-107952</v>
      </c>
      <c r="W82" s="14">
        <f t="shared" si="3"/>
        <v>-107952</v>
      </c>
      <c r="X82" s="16"/>
    </row>
    <row r="83" spans="1:25" s="15" customFormat="1" ht="12" customHeight="1" x14ac:dyDescent="0.3">
      <c r="A83" s="11">
        <v>77</v>
      </c>
      <c r="B83" s="17" t="s">
        <v>94</v>
      </c>
      <c r="C83" s="13">
        <v>14501841.98</v>
      </c>
      <c r="D83" s="13">
        <v>2532201.12</v>
      </c>
      <c r="E83" s="13">
        <v>112876.72</v>
      </c>
      <c r="F83" s="13">
        <v>76880.160000000003</v>
      </c>
      <c r="G83" s="13">
        <v>2051518.46</v>
      </c>
      <c r="H83" s="13">
        <v>405357.93999999994</v>
      </c>
      <c r="I83" s="13">
        <v>555143.01</v>
      </c>
      <c r="J83" s="13">
        <v>17665.14</v>
      </c>
      <c r="K83" s="13">
        <v>0</v>
      </c>
      <c r="L83" s="13">
        <v>7022.0199999999995</v>
      </c>
      <c r="M83" s="13">
        <v>2396933</v>
      </c>
      <c r="N83" s="14">
        <f t="shared" si="2"/>
        <v>22657439.550000004</v>
      </c>
      <c r="O83" s="38"/>
      <c r="P83" s="13">
        <v>0</v>
      </c>
      <c r="Q83" s="13">
        <v>0</v>
      </c>
      <c r="R83" s="13">
        <v>0</v>
      </c>
      <c r="S83" s="13"/>
      <c r="T83" s="13"/>
      <c r="U83" s="13"/>
      <c r="V83" s="13">
        <v>-173834.28</v>
      </c>
      <c r="W83" s="14">
        <f t="shared" si="3"/>
        <v>-173834.28</v>
      </c>
      <c r="X83" s="16"/>
    </row>
    <row r="84" spans="1:25" s="15" customFormat="1" ht="12" customHeight="1" x14ac:dyDescent="0.3">
      <c r="A84" s="11">
        <v>78</v>
      </c>
      <c r="B84" s="17" t="s">
        <v>95</v>
      </c>
      <c r="C84" s="13">
        <v>68115440.329999998</v>
      </c>
      <c r="D84" s="13">
        <v>11683016.15</v>
      </c>
      <c r="E84" s="13">
        <v>801232.69</v>
      </c>
      <c r="F84" s="13">
        <v>545718.30000000005</v>
      </c>
      <c r="G84" s="13">
        <v>503805.02999999997</v>
      </c>
      <c r="H84" s="13">
        <v>1297468.6100000001</v>
      </c>
      <c r="I84" s="13">
        <v>1776900.25</v>
      </c>
      <c r="J84" s="13">
        <v>125392.53</v>
      </c>
      <c r="K84" s="13">
        <v>0</v>
      </c>
      <c r="L84" s="13">
        <v>49844.380000000005</v>
      </c>
      <c r="M84" s="13">
        <v>13639115.608573187</v>
      </c>
      <c r="N84" s="14">
        <f t="shared" si="2"/>
        <v>98537933.878573179</v>
      </c>
      <c r="O84" s="38"/>
      <c r="P84" s="13">
        <v>0</v>
      </c>
      <c r="Q84" s="13">
        <v>0</v>
      </c>
      <c r="R84" s="13">
        <v>0</v>
      </c>
      <c r="S84" s="13"/>
      <c r="T84" s="13"/>
      <c r="U84" s="13"/>
      <c r="V84" s="13">
        <v>-1233927.6100000001</v>
      </c>
      <c r="W84" s="14">
        <f t="shared" si="3"/>
        <v>-1233927.6100000001</v>
      </c>
      <c r="X84" s="16"/>
      <c r="Y84" s="16"/>
    </row>
    <row r="85" spans="1:25" s="15" customFormat="1" ht="12" customHeight="1" x14ac:dyDescent="0.3">
      <c r="A85" s="11">
        <v>79</v>
      </c>
      <c r="B85" s="17" t="s">
        <v>96</v>
      </c>
      <c r="C85" s="13">
        <v>11257690.190000001</v>
      </c>
      <c r="D85" s="13">
        <v>2072053.0700000003</v>
      </c>
      <c r="E85" s="13">
        <v>100905.31</v>
      </c>
      <c r="F85" s="13">
        <v>68726.450000000012</v>
      </c>
      <c r="G85" s="13">
        <v>97536.17</v>
      </c>
      <c r="H85" s="13">
        <v>255359.32</v>
      </c>
      <c r="I85" s="13">
        <v>349717.94</v>
      </c>
      <c r="J85" s="13">
        <v>15791.64</v>
      </c>
      <c r="K85" s="13">
        <v>0</v>
      </c>
      <c r="L85" s="13">
        <v>6277.2800000000007</v>
      </c>
      <c r="M85" s="13">
        <v>705531</v>
      </c>
      <c r="N85" s="14">
        <f t="shared" si="2"/>
        <v>14929588.370000001</v>
      </c>
      <c r="O85" s="38"/>
      <c r="P85" s="13">
        <v>0</v>
      </c>
      <c r="Q85" s="13">
        <v>0</v>
      </c>
      <c r="R85" s="13">
        <v>0</v>
      </c>
      <c r="S85" s="13"/>
      <c r="T85" s="13"/>
      <c r="U85" s="13"/>
      <c r="V85" s="13">
        <v>-155397.85</v>
      </c>
      <c r="W85" s="14">
        <f t="shared" si="3"/>
        <v>-155397.85</v>
      </c>
      <c r="X85" s="16"/>
    </row>
    <row r="86" spans="1:25" s="15" customFormat="1" ht="12" customHeight="1" x14ac:dyDescent="0.3">
      <c r="A86" s="11">
        <v>80</v>
      </c>
      <c r="B86" s="17" t="s">
        <v>97</v>
      </c>
      <c r="C86" s="13">
        <v>6968645.370000001</v>
      </c>
      <c r="D86" s="13">
        <v>1260995.19</v>
      </c>
      <c r="E86" s="13">
        <v>63654.16</v>
      </c>
      <c r="F86" s="13">
        <v>43354.75</v>
      </c>
      <c r="G86" s="13">
        <v>99622.099999999991</v>
      </c>
      <c r="H86" s="13">
        <v>160875.81</v>
      </c>
      <c r="I86" s="13">
        <v>220321.54</v>
      </c>
      <c r="J86" s="13">
        <v>9961.86</v>
      </c>
      <c r="K86" s="13">
        <v>0</v>
      </c>
      <c r="L86" s="13">
        <v>3959.9</v>
      </c>
      <c r="M86" s="13">
        <v>0</v>
      </c>
      <c r="N86" s="14">
        <f t="shared" si="2"/>
        <v>8831390.6799999997</v>
      </c>
      <c r="O86" s="38"/>
      <c r="P86" s="13">
        <v>0</v>
      </c>
      <c r="Q86" s="13">
        <v>0</v>
      </c>
      <c r="R86" s="13">
        <v>0</v>
      </c>
      <c r="S86" s="13"/>
      <c r="T86" s="13"/>
      <c r="U86" s="13"/>
      <c r="V86" s="13">
        <v>-98029.73</v>
      </c>
      <c r="W86" s="14">
        <f t="shared" si="3"/>
        <v>-98029.73</v>
      </c>
      <c r="X86" s="16"/>
    </row>
    <row r="87" spans="1:25" s="15" customFormat="1" ht="12" customHeight="1" x14ac:dyDescent="0.3">
      <c r="A87" s="11">
        <v>81</v>
      </c>
      <c r="B87" s="17" t="s">
        <v>98</v>
      </c>
      <c r="C87" s="13">
        <v>11706188.039999999</v>
      </c>
      <c r="D87" s="13">
        <v>2784688.85</v>
      </c>
      <c r="E87" s="13">
        <v>98812.609999999986</v>
      </c>
      <c r="F87" s="13">
        <v>67301.11</v>
      </c>
      <c r="G87" s="13">
        <v>1998862.4300000002</v>
      </c>
      <c r="H87" s="13">
        <v>332727.73</v>
      </c>
      <c r="I87" s="13">
        <v>455674.99</v>
      </c>
      <c r="J87" s="13">
        <v>15464.130000000001</v>
      </c>
      <c r="K87" s="13">
        <v>0</v>
      </c>
      <c r="L87" s="13">
        <v>6147.09</v>
      </c>
      <c r="M87" s="13">
        <v>0</v>
      </c>
      <c r="N87" s="14">
        <f t="shared" si="2"/>
        <v>17465866.979999993</v>
      </c>
      <c r="O87" s="38"/>
      <c r="P87" s="13">
        <v>0</v>
      </c>
      <c r="Q87" s="13">
        <v>0</v>
      </c>
      <c r="R87" s="13">
        <v>0</v>
      </c>
      <c r="S87" s="13"/>
      <c r="T87" s="13"/>
      <c r="U87" s="13"/>
      <c r="V87" s="13">
        <v>-152175.03</v>
      </c>
      <c r="W87" s="14">
        <f t="shared" si="3"/>
        <v>-152175.03</v>
      </c>
      <c r="X87" s="16"/>
    </row>
    <row r="88" spans="1:25" s="15" customFormat="1" ht="12" customHeight="1" x14ac:dyDescent="0.3">
      <c r="A88" s="11">
        <v>82</v>
      </c>
      <c r="B88" s="17" t="s">
        <v>99</v>
      </c>
      <c r="C88" s="13">
        <v>6119708.2700000005</v>
      </c>
      <c r="D88" s="13">
        <v>840966.25</v>
      </c>
      <c r="E88" s="13">
        <v>51914.98</v>
      </c>
      <c r="F88" s="13">
        <v>35359.22</v>
      </c>
      <c r="G88" s="13">
        <v>1521305.33</v>
      </c>
      <c r="H88" s="13">
        <v>105202.48000000001</v>
      </c>
      <c r="I88" s="13">
        <v>144076.16999999998</v>
      </c>
      <c r="J88" s="13">
        <v>8124.66</v>
      </c>
      <c r="K88" s="13">
        <v>0</v>
      </c>
      <c r="L88" s="13">
        <v>3229.62</v>
      </c>
      <c r="M88" s="13">
        <v>0</v>
      </c>
      <c r="N88" s="14">
        <f t="shared" si="2"/>
        <v>8829886.9800000004</v>
      </c>
      <c r="O88" s="38"/>
      <c r="P88" s="13">
        <v>0</v>
      </c>
      <c r="Q88" s="13">
        <v>0</v>
      </c>
      <c r="R88" s="13">
        <v>0</v>
      </c>
      <c r="S88" s="13"/>
      <c r="T88" s="13"/>
      <c r="U88" s="13"/>
      <c r="V88" s="13">
        <v>-79950.97</v>
      </c>
      <c r="W88" s="14">
        <f t="shared" si="3"/>
        <v>-79950.97</v>
      </c>
      <c r="X88" s="16"/>
    </row>
    <row r="89" spans="1:25" s="15" customFormat="1" ht="12" customHeight="1" x14ac:dyDescent="0.3">
      <c r="A89" s="11">
        <v>83</v>
      </c>
      <c r="B89" s="17" t="s">
        <v>100</v>
      </c>
      <c r="C89" s="13">
        <v>6644154.3700000001</v>
      </c>
      <c r="D89" s="13">
        <v>929409.49</v>
      </c>
      <c r="E89" s="13">
        <v>58629.850000000006</v>
      </c>
      <c r="F89" s="13">
        <v>39932.699999999997</v>
      </c>
      <c r="G89" s="13">
        <v>72752.31</v>
      </c>
      <c r="H89" s="13">
        <v>117691.12999999999</v>
      </c>
      <c r="I89" s="13">
        <v>161179.53</v>
      </c>
      <c r="J89" s="13">
        <v>9175.5300000000007</v>
      </c>
      <c r="K89" s="13">
        <v>0</v>
      </c>
      <c r="L89" s="13">
        <v>3647.34</v>
      </c>
      <c r="M89" s="13">
        <v>0</v>
      </c>
      <c r="N89" s="14">
        <f t="shared" si="2"/>
        <v>8036572.25</v>
      </c>
      <c r="O89" s="38"/>
      <c r="P89" s="13">
        <v>0</v>
      </c>
      <c r="Q89" s="13">
        <v>0</v>
      </c>
      <c r="R89" s="13">
        <v>0</v>
      </c>
      <c r="S89" s="13"/>
      <c r="T89" s="13"/>
      <c r="U89" s="13"/>
      <c r="V89" s="13">
        <v>-90292.12</v>
      </c>
      <c r="W89" s="14">
        <f t="shared" si="3"/>
        <v>-90292.12</v>
      </c>
      <c r="X89" s="16"/>
    </row>
    <row r="90" spans="1:25" s="15" customFormat="1" ht="12" customHeight="1" x14ac:dyDescent="0.3">
      <c r="A90" s="11">
        <v>84</v>
      </c>
      <c r="B90" s="17" t="s">
        <v>101</v>
      </c>
      <c r="C90" s="13">
        <v>7970973.1299999999</v>
      </c>
      <c r="D90" s="13">
        <v>1183265.3600000001</v>
      </c>
      <c r="E90" s="13">
        <v>69334.12</v>
      </c>
      <c r="F90" s="13">
        <v>47223.369999999995</v>
      </c>
      <c r="G90" s="13">
        <v>32486.280000000002</v>
      </c>
      <c r="H90" s="13">
        <v>52601.94</v>
      </c>
      <c r="I90" s="13">
        <v>72039.040000000008</v>
      </c>
      <c r="J90" s="13">
        <v>10850.76</v>
      </c>
      <c r="K90" s="13">
        <v>122903.23000000001</v>
      </c>
      <c r="L90" s="13">
        <v>4313.25</v>
      </c>
      <c r="M90" s="13">
        <v>165715</v>
      </c>
      <c r="N90" s="14">
        <f t="shared" si="2"/>
        <v>9731705.4799999967</v>
      </c>
      <c r="O90" s="38"/>
      <c r="P90" s="13">
        <v>0</v>
      </c>
      <c r="Q90" s="13">
        <v>0</v>
      </c>
      <c r="R90" s="13">
        <v>0</v>
      </c>
      <c r="S90" s="13"/>
      <c r="T90" s="13"/>
      <c r="U90" s="13"/>
      <c r="V90" s="13">
        <v>-106777.07</v>
      </c>
      <c r="W90" s="14">
        <f t="shared" si="3"/>
        <v>-106777.07</v>
      </c>
      <c r="X90" s="16"/>
    </row>
    <row r="91" spans="1:25" s="15" customFormat="1" ht="12" customHeight="1" x14ac:dyDescent="0.3">
      <c r="A91" s="11">
        <v>85</v>
      </c>
      <c r="B91" s="17" t="s">
        <v>102</v>
      </c>
      <c r="C91" s="13">
        <v>6427963.6799999997</v>
      </c>
      <c r="D91" s="13">
        <v>1162292.46</v>
      </c>
      <c r="E91" s="13">
        <v>68739.17</v>
      </c>
      <c r="F91" s="13">
        <v>46818.14</v>
      </c>
      <c r="G91" s="13">
        <v>41291.050000000003</v>
      </c>
      <c r="H91" s="13">
        <v>66870.59</v>
      </c>
      <c r="I91" s="13">
        <v>91580.160000000003</v>
      </c>
      <c r="J91" s="13">
        <v>10757.64</v>
      </c>
      <c r="K91" s="13">
        <v>0</v>
      </c>
      <c r="L91" s="13">
        <v>4276.24</v>
      </c>
      <c r="M91" s="13">
        <v>90210</v>
      </c>
      <c r="N91" s="14">
        <f t="shared" si="2"/>
        <v>8010799.129999999</v>
      </c>
      <c r="O91" s="38"/>
      <c r="P91" s="13">
        <v>0</v>
      </c>
      <c r="Q91" s="13">
        <v>0</v>
      </c>
      <c r="R91" s="13">
        <v>0</v>
      </c>
      <c r="S91" s="13"/>
      <c r="T91" s="13"/>
      <c r="U91" s="13"/>
      <c r="V91" s="13">
        <v>-105860.84</v>
      </c>
      <c r="W91" s="14">
        <f t="shared" si="3"/>
        <v>-105860.84</v>
      </c>
      <c r="X91" s="16"/>
    </row>
    <row r="92" spans="1:25" s="15" customFormat="1" ht="12" customHeight="1" x14ac:dyDescent="0.3">
      <c r="A92" s="11">
        <v>86</v>
      </c>
      <c r="B92" s="17" t="s">
        <v>103</v>
      </c>
      <c r="C92" s="13">
        <v>7492716.3100000005</v>
      </c>
      <c r="D92" s="13">
        <v>1354140.8199999998</v>
      </c>
      <c r="E92" s="13">
        <v>68282.84</v>
      </c>
      <c r="F92" s="13">
        <v>46507.33</v>
      </c>
      <c r="G92" s="13">
        <v>59808.079999999994</v>
      </c>
      <c r="H92" s="13">
        <v>155657.71000000002</v>
      </c>
      <c r="I92" s="13">
        <v>213175.26</v>
      </c>
      <c r="J92" s="13">
        <v>10686.24</v>
      </c>
      <c r="K92" s="13">
        <v>0</v>
      </c>
      <c r="L92" s="13">
        <v>4247.8600000000006</v>
      </c>
      <c r="M92" s="13">
        <v>0</v>
      </c>
      <c r="N92" s="14">
        <f t="shared" si="2"/>
        <v>9405222.4500000011</v>
      </c>
      <c r="O92" s="38"/>
      <c r="P92" s="13">
        <v>0</v>
      </c>
      <c r="Q92" s="13">
        <v>0</v>
      </c>
      <c r="R92" s="13">
        <v>0</v>
      </c>
      <c r="S92" s="13"/>
      <c r="T92" s="13"/>
      <c r="U92" s="13"/>
      <c r="V92" s="13">
        <v>-105158.07</v>
      </c>
      <c r="W92" s="14">
        <f t="shared" si="3"/>
        <v>-105158.07</v>
      </c>
      <c r="X92" s="16"/>
    </row>
    <row r="93" spans="1:25" s="15" customFormat="1" ht="12" customHeight="1" x14ac:dyDescent="0.3">
      <c r="A93" s="11">
        <v>87</v>
      </c>
      <c r="B93" s="17" t="s">
        <v>104</v>
      </c>
      <c r="C93" s="13">
        <v>11907179.02</v>
      </c>
      <c r="D93" s="13">
        <v>2008713.4500000002</v>
      </c>
      <c r="E93" s="13">
        <v>97668.22</v>
      </c>
      <c r="F93" s="13">
        <v>66521.67</v>
      </c>
      <c r="G93" s="13">
        <v>159539.17000000001</v>
      </c>
      <c r="H93" s="13">
        <v>257818.88999999998</v>
      </c>
      <c r="I93" s="13">
        <v>353086.34</v>
      </c>
      <c r="J93" s="13">
        <v>15285.03</v>
      </c>
      <c r="K93" s="13">
        <v>0</v>
      </c>
      <c r="L93" s="13">
        <v>6075.9</v>
      </c>
      <c r="M93" s="13">
        <v>38798</v>
      </c>
      <c r="N93" s="14">
        <f t="shared" si="2"/>
        <v>14910685.689999999</v>
      </c>
      <c r="O93" s="38"/>
      <c r="P93" s="13">
        <v>0</v>
      </c>
      <c r="Q93" s="13">
        <v>0</v>
      </c>
      <c r="R93" s="13">
        <v>0</v>
      </c>
      <c r="S93" s="13"/>
      <c r="T93" s="13"/>
      <c r="U93" s="13"/>
      <c r="V93" s="13">
        <v>-150412.64000000001</v>
      </c>
      <c r="W93" s="14">
        <f t="shared" si="3"/>
        <v>-150412.64000000001</v>
      </c>
      <c r="X93" s="16"/>
    </row>
    <row r="94" spans="1:25" s="15" customFormat="1" ht="12" customHeight="1" x14ac:dyDescent="0.3">
      <c r="A94" s="11">
        <v>88</v>
      </c>
      <c r="B94" s="17" t="s">
        <v>105</v>
      </c>
      <c r="C94" s="13">
        <v>5217098.5</v>
      </c>
      <c r="D94" s="13">
        <v>484974.14</v>
      </c>
      <c r="E94" s="13">
        <v>42610.55</v>
      </c>
      <c r="F94" s="13">
        <v>29021.979999999996</v>
      </c>
      <c r="G94" s="13">
        <v>8801.65</v>
      </c>
      <c r="H94" s="13">
        <v>14235.960000000001</v>
      </c>
      <c r="I94" s="13">
        <v>19496.32</v>
      </c>
      <c r="J94" s="13">
        <v>6668.52</v>
      </c>
      <c r="K94" s="13">
        <v>33134.06</v>
      </c>
      <c r="L94" s="13">
        <v>2650.7799999999997</v>
      </c>
      <c r="M94" s="13">
        <v>41707.772389652499</v>
      </c>
      <c r="N94" s="14">
        <f t="shared" si="2"/>
        <v>5900400.2323896522</v>
      </c>
      <c r="O94" s="38"/>
      <c r="P94" s="13">
        <v>0</v>
      </c>
      <c r="Q94" s="13">
        <v>0</v>
      </c>
      <c r="R94" s="13">
        <v>0</v>
      </c>
      <c r="S94" s="13"/>
      <c r="T94" s="13"/>
      <c r="U94" s="13"/>
      <c r="V94" s="13">
        <v>-65621.8</v>
      </c>
      <c r="W94" s="14">
        <f t="shared" si="3"/>
        <v>-65621.8</v>
      </c>
      <c r="X94" s="16"/>
    </row>
    <row r="95" spans="1:25" s="15" customFormat="1" ht="12" customHeight="1" x14ac:dyDescent="0.3">
      <c r="A95" s="11">
        <v>89</v>
      </c>
      <c r="B95" s="17" t="s">
        <v>106</v>
      </c>
      <c r="C95" s="13">
        <v>139116347.13999999</v>
      </c>
      <c r="D95" s="13">
        <v>20132034.050000001</v>
      </c>
      <c r="E95" s="13">
        <v>1316437.55</v>
      </c>
      <c r="F95" s="13">
        <v>896623.5</v>
      </c>
      <c r="G95" s="13">
        <v>825476.24</v>
      </c>
      <c r="H95" s="13">
        <v>2130265.3899999997</v>
      </c>
      <c r="I95" s="13">
        <v>2917426.33</v>
      </c>
      <c r="J95" s="13">
        <v>206021.84999999998</v>
      </c>
      <c r="K95" s="13">
        <v>0</v>
      </c>
      <c r="L95" s="13">
        <v>81895.08</v>
      </c>
      <c r="M95" s="13">
        <v>4269867</v>
      </c>
      <c r="N95" s="14">
        <f t="shared" si="2"/>
        <v>171892394.13000003</v>
      </c>
      <c r="O95" s="38"/>
      <c r="P95" s="13">
        <v>0</v>
      </c>
      <c r="Q95" s="13">
        <v>0</v>
      </c>
      <c r="R95" s="13">
        <v>0</v>
      </c>
      <c r="S95" s="13"/>
      <c r="T95" s="13"/>
      <c r="U95" s="13"/>
      <c r="V95" s="13">
        <v>-2027361.9000000001</v>
      </c>
      <c r="W95" s="14">
        <f t="shared" si="3"/>
        <v>-2027361.9000000001</v>
      </c>
      <c r="X95" s="16"/>
    </row>
    <row r="96" spans="1:25" s="15" customFormat="1" ht="12" customHeight="1" x14ac:dyDescent="0.3">
      <c r="A96" s="11">
        <v>90</v>
      </c>
      <c r="B96" s="17" t="s">
        <v>107</v>
      </c>
      <c r="C96" s="13">
        <v>4563770.6399999997</v>
      </c>
      <c r="D96" s="13">
        <v>502615.80000000005</v>
      </c>
      <c r="E96" s="13">
        <v>41146.75</v>
      </c>
      <c r="F96" s="13">
        <v>28024.99</v>
      </c>
      <c r="G96" s="13">
        <v>17325.41</v>
      </c>
      <c r="H96" s="13">
        <v>28027.789999999997</v>
      </c>
      <c r="I96" s="13">
        <v>38384.42</v>
      </c>
      <c r="J96" s="13">
        <v>6439.4400000000005</v>
      </c>
      <c r="K96" s="13">
        <v>0</v>
      </c>
      <c r="L96" s="13">
        <v>2559.7200000000003</v>
      </c>
      <c r="M96" s="13">
        <v>45500</v>
      </c>
      <c r="N96" s="14">
        <f t="shared" si="2"/>
        <v>5273794.96</v>
      </c>
      <c r="O96" s="38"/>
      <c r="P96" s="13">
        <v>0</v>
      </c>
      <c r="Q96" s="13">
        <v>0</v>
      </c>
      <c r="R96" s="13">
        <v>0</v>
      </c>
      <c r="S96" s="13"/>
      <c r="T96" s="13"/>
      <c r="U96" s="13"/>
      <c r="V96" s="13">
        <v>-63367.490000000005</v>
      </c>
      <c r="W96" s="14">
        <f t="shared" si="3"/>
        <v>-63367.490000000005</v>
      </c>
      <c r="X96" s="16"/>
    </row>
    <row r="97" spans="1:24" s="15" customFormat="1" ht="12" customHeight="1" x14ac:dyDescent="0.3">
      <c r="A97" s="11">
        <v>91</v>
      </c>
      <c r="B97" s="17" t="s">
        <v>108</v>
      </c>
      <c r="C97" s="13">
        <v>5214751.83</v>
      </c>
      <c r="D97" s="13">
        <v>966928.79</v>
      </c>
      <c r="E97" s="13">
        <v>53586.960000000006</v>
      </c>
      <c r="F97" s="13">
        <v>36497.99</v>
      </c>
      <c r="G97" s="13">
        <v>31720.890000000003</v>
      </c>
      <c r="H97" s="13">
        <v>82322.67</v>
      </c>
      <c r="I97" s="13">
        <v>112741.97</v>
      </c>
      <c r="J97" s="13">
        <v>8386.32</v>
      </c>
      <c r="K97" s="13">
        <v>0</v>
      </c>
      <c r="L97" s="13">
        <v>3333.6200000000003</v>
      </c>
      <c r="M97" s="13">
        <v>0</v>
      </c>
      <c r="N97" s="14">
        <f t="shared" si="2"/>
        <v>6510271.04</v>
      </c>
      <c r="O97" s="38"/>
      <c r="P97" s="13">
        <v>0</v>
      </c>
      <c r="Q97" s="13">
        <v>0</v>
      </c>
      <c r="R97" s="13">
        <v>0</v>
      </c>
      <c r="S97" s="13"/>
      <c r="T97" s="13"/>
      <c r="U97" s="13"/>
      <c r="V97" s="13">
        <v>-82525.87</v>
      </c>
      <c r="W97" s="14">
        <f t="shared" si="3"/>
        <v>-82525.87</v>
      </c>
      <c r="X97" s="16"/>
    </row>
    <row r="98" spans="1:24" s="15" customFormat="1" ht="12" customHeight="1" x14ac:dyDescent="0.3">
      <c r="A98" s="11">
        <v>92</v>
      </c>
      <c r="B98" s="17" t="s">
        <v>109</v>
      </c>
      <c r="C98" s="13">
        <v>6896462.8799999999</v>
      </c>
      <c r="D98" s="13">
        <v>1385239.1600000001</v>
      </c>
      <c r="E98" s="13">
        <v>67684.84</v>
      </c>
      <c r="F98" s="13">
        <v>46100.04</v>
      </c>
      <c r="G98" s="13">
        <v>82428.039999999994</v>
      </c>
      <c r="H98" s="13">
        <v>133062.62</v>
      </c>
      <c r="I98" s="13">
        <v>182231.01</v>
      </c>
      <c r="J98" s="13">
        <v>10592.64</v>
      </c>
      <c r="K98" s="13">
        <v>0</v>
      </c>
      <c r="L98" s="13">
        <v>4210.66</v>
      </c>
      <c r="M98" s="13">
        <v>0</v>
      </c>
      <c r="N98" s="14">
        <f t="shared" si="2"/>
        <v>8808011.8899999987</v>
      </c>
      <c r="O98" s="38"/>
      <c r="P98" s="13">
        <v>0</v>
      </c>
      <c r="Q98" s="13">
        <v>0</v>
      </c>
      <c r="R98" s="13">
        <v>0</v>
      </c>
      <c r="S98" s="13"/>
      <c r="T98" s="13"/>
      <c r="U98" s="13"/>
      <c r="V98" s="13">
        <v>-104237.13</v>
      </c>
      <c r="W98" s="14">
        <f t="shared" si="3"/>
        <v>-104237.13</v>
      </c>
      <c r="X98" s="16"/>
    </row>
    <row r="99" spans="1:24" s="15" customFormat="1" ht="12" customHeight="1" x14ac:dyDescent="0.3">
      <c r="A99" s="11">
        <v>93</v>
      </c>
      <c r="B99" s="17" t="s">
        <v>110</v>
      </c>
      <c r="C99" s="13">
        <v>10516734.890000001</v>
      </c>
      <c r="D99" s="13">
        <v>2220269.7200000002</v>
      </c>
      <c r="E99" s="13">
        <v>90008.53</v>
      </c>
      <c r="F99" s="13">
        <v>61304.649999999994</v>
      </c>
      <c r="G99" s="13">
        <v>2007293.24</v>
      </c>
      <c r="H99" s="13">
        <v>300623.53000000003</v>
      </c>
      <c r="I99" s="13">
        <v>411707.88</v>
      </c>
      <c r="J99" s="13">
        <v>14086.29</v>
      </c>
      <c r="K99" s="13">
        <v>0</v>
      </c>
      <c r="L99" s="13">
        <v>5599.39</v>
      </c>
      <c r="M99" s="13">
        <v>2633047</v>
      </c>
      <c r="N99" s="14">
        <f t="shared" si="2"/>
        <v>18260675.120000001</v>
      </c>
      <c r="O99" s="38"/>
      <c r="P99" s="13">
        <v>0</v>
      </c>
      <c r="Q99" s="13">
        <v>0</v>
      </c>
      <c r="R99" s="13">
        <v>0</v>
      </c>
      <c r="S99" s="13"/>
      <c r="T99" s="13"/>
      <c r="U99" s="13"/>
      <c r="V99" s="13">
        <v>-138616.41</v>
      </c>
      <c r="W99" s="14">
        <f t="shared" si="3"/>
        <v>-138616.41</v>
      </c>
      <c r="X99" s="16"/>
    </row>
    <row r="100" spans="1:24" s="15" customFormat="1" ht="12" customHeight="1" x14ac:dyDescent="0.3">
      <c r="A100" s="11">
        <v>94</v>
      </c>
      <c r="B100" s="17" t="s">
        <v>111</v>
      </c>
      <c r="C100" s="13">
        <v>11800616.559999999</v>
      </c>
      <c r="D100" s="13">
        <v>2185838.5300000003</v>
      </c>
      <c r="E100" s="13">
        <v>106490.15</v>
      </c>
      <c r="F100" s="13">
        <v>72530.27</v>
      </c>
      <c r="G100" s="13">
        <v>1595225.7400000002</v>
      </c>
      <c r="H100" s="13">
        <v>308635.80000000005</v>
      </c>
      <c r="I100" s="13">
        <v>422680.77</v>
      </c>
      <c r="J100" s="13">
        <v>16665.66</v>
      </c>
      <c r="K100" s="13">
        <v>0</v>
      </c>
      <c r="L100" s="13">
        <v>6624.71</v>
      </c>
      <c r="M100" s="13">
        <v>0</v>
      </c>
      <c r="N100" s="14">
        <f t="shared" si="2"/>
        <v>16515308.190000001</v>
      </c>
      <c r="O100" s="38"/>
      <c r="P100" s="13">
        <v>0</v>
      </c>
      <c r="Q100" s="13">
        <v>0</v>
      </c>
      <c r="R100" s="13">
        <v>0</v>
      </c>
      <c r="S100" s="13"/>
      <c r="T100" s="13"/>
      <c r="U100" s="13"/>
      <c r="V100" s="13">
        <v>-163998.72</v>
      </c>
      <c r="W100" s="14">
        <f t="shared" si="3"/>
        <v>-163998.72</v>
      </c>
      <c r="X100" s="16"/>
    </row>
    <row r="101" spans="1:24" s="15" customFormat="1" ht="12" customHeight="1" x14ac:dyDescent="0.3">
      <c r="A101" s="11">
        <v>96</v>
      </c>
      <c r="B101" s="17" t="s">
        <v>112</v>
      </c>
      <c r="C101" s="13">
        <v>15806296.67</v>
      </c>
      <c r="D101" s="13">
        <v>3973749.8600000003</v>
      </c>
      <c r="E101" s="13">
        <v>138047.03999999998</v>
      </c>
      <c r="F101" s="13">
        <v>94023.62</v>
      </c>
      <c r="G101" s="13">
        <v>3599636.13</v>
      </c>
      <c r="H101" s="13">
        <v>526032.52</v>
      </c>
      <c r="I101" s="13">
        <v>720408.44</v>
      </c>
      <c r="J101" s="13">
        <v>21604.29</v>
      </c>
      <c r="K101" s="13">
        <v>0</v>
      </c>
      <c r="L101" s="13">
        <v>8587.85</v>
      </c>
      <c r="M101" s="13">
        <v>390006</v>
      </c>
      <c r="N101" s="14">
        <f t="shared" si="2"/>
        <v>25278392.420000002</v>
      </c>
      <c r="O101" s="38"/>
      <c r="P101" s="13">
        <v>0</v>
      </c>
      <c r="Q101" s="13">
        <v>0</v>
      </c>
      <c r="R101" s="13">
        <v>0</v>
      </c>
      <c r="S101" s="13"/>
      <c r="T101" s="13"/>
      <c r="U101" s="13"/>
      <c r="V101" s="13">
        <v>-212597.49</v>
      </c>
      <c r="W101" s="14">
        <f t="shared" si="3"/>
        <v>-212597.49</v>
      </c>
      <c r="X101" s="16"/>
    </row>
    <row r="102" spans="1:24" s="15" customFormat="1" ht="12" customHeight="1" x14ac:dyDescent="0.3">
      <c r="A102" s="11">
        <v>97</v>
      </c>
      <c r="B102" s="17" t="s">
        <v>113</v>
      </c>
      <c r="C102" s="13">
        <v>21433136.039999999</v>
      </c>
      <c r="D102" s="13">
        <v>4038515.9600000004</v>
      </c>
      <c r="E102" s="13">
        <v>207292</v>
      </c>
      <c r="F102" s="13">
        <v>141186.26</v>
      </c>
      <c r="G102" s="13">
        <v>214505.82</v>
      </c>
      <c r="H102" s="13">
        <v>555122.24</v>
      </c>
      <c r="I102" s="13">
        <v>760247.17999999993</v>
      </c>
      <c r="J102" s="13">
        <v>32441.100000000002</v>
      </c>
      <c r="K102" s="13">
        <v>0</v>
      </c>
      <c r="L102" s="13">
        <v>12895.56</v>
      </c>
      <c r="M102" s="13">
        <v>2693052.9283115459</v>
      </c>
      <c r="N102" s="14">
        <f t="shared" si="2"/>
        <v>30088395.088311546</v>
      </c>
      <c r="O102" s="38"/>
      <c r="P102" s="13">
        <v>0</v>
      </c>
      <c r="Q102" s="13">
        <v>0</v>
      </c>
      <c r="R102" s="13">
        <v>0</v>
      </c>
      <c r="S102" s="13"/>
      <c r="T102" s="13"/>
      <c r="U102" s="13"/>
      <c r="V102" s="13">
        <v>-319237.26</v>
      </c>
      <c r="W102" s="14">
        <f t="shared" si="3"/>
        <v>-319237.26</v>
      </c>
      <c r="X102" s="16"/>
    </row>
    <row r="103" spans="1:24" s="15" customFormat="1" ht="12" customHeight="1" x14ac:dyDescent="0.3">
      <c r="A103" s="11">
        <v>98</v>
      </c>
      <c r="B103" s="17" t="s">
        <v>114</v>
      </c>
      <c r="C103" s="13">
        <v>5679370.2599999998</v>
      </c>
      <c r="D103" s="13">
        <v>613775.07000000007</v>
      </c>
      <c r="E103" s="13">
        <v>55309.81</v>
      </c>
      <c r="F103" s="13">
        <v>37671.42</v>
      </c>
      <c r="G103" s="13">
        <v>27975.119999999995</v>
      </c>
      <c r="H103" s="13">
        <v>45076.75</v>
      </c>
      <c r="I103" s="13">
        <v>61733.2</v>
      </c>
      <c r="J103" s="13">
        <v>8655.9600000000009</v>
      </c>
      <c r="K103" s="13">
        <v>0</v>
      </c>
      <c r="L103" s="13">
        <v>3440.8</v>
      </c>
      <c r="M103" s="13">
        <v>10369</v>
      </c>
      <c r="N103" s="14">
        <f t="shared" si="2"/>
        <v>6543377.3899999997</v>
      </c>
      <c r="O103" s="38"/>
      <c r="P103" s="13">
        <v>0</v>
      </c>
      <c r="Q103" s="13">
        <v>0</v>
      </c>
      <c r="R103" s="13">
        <v>0</v>
      </c>
      <c r="S103" s="13"/>
      <c r="T103" s="13"/>
      <c r="U103" s="13"/>
      <c r="V103" s="13">
        <v>-85179.12</v>
      </c>
      <c r="W103" s="14">
        <f t="shared" si="3"/>
        <v>-85179.12</v>
      </c>
      <c r="X103" s="16"/>
    </row>
    <row r="104" spans="1:24" s="15" customFormat="1" ht="12" customHeight="1" x14ac:dyDescent="0.3">
      <c r="A104" s="11">
        <v>99</v>
      </c>
      <c r="B104" s="17" t="s">
        <v>115</v>
      </c>
      <c r="C104" s="13">
        <v>18375650.84</v>
      </c>
      <c r="D104" s="13">
        <v>5528377.04</v>
      </c>
      <c r="E104" s="13">
        <v>151642.43</v>
      </c>
      <c r="F104" s="13">
        <v>103283.41</v>
      </c>
      <c r="G104" s="13">
        <v>316846.84999999998</v>
      </c>
      <c r="H104" s="13">
        <v>512510.66000000003</v>
      </c>
      <c r="I104" s="13">
        <v>701890.08000000007</v>
      </c>
      <c r="J104" s="13">
        <v>23731.98</v>
      </c>
      <c r="K104" s="13">
        <v>0</v>
      </c>
      <c r="L104" s="13">
        <v>9433.619999999999</v>
      </c>
      <c r="M104" s="13">
        <v>899876</v>
      </c>
      <c r="N104" s="14">
        <f t="shared" si="2"/>
        <v>26623242.910000004</v>
      </c>
      <c r="O104" s="38"/>
      <c r="P104" s="13">
        <v>0</v>
      </c>
      <c r="Q104" s="13">
        <v>0</v>
      </c>
      <c r="R104" s="13">
        <v>0</v>
      </c>
      <c r="S104" s="13"/>
      <c r="T104" s="13"/>
      <c r="U104" s="13"/>
      <c r="V104" s="13">
        <v>-233534.89</v>
      </c>
      <c r="W104" s="14">
        <f t="shared" si="3"/>
        <v>-233534.89</v>
      </c>
      <c r="X104" s="16"/>
    </row>
    <row r="105" spans="1:24" s="15" customFormat="1" ht="12" customHeight="1" x14ac:dyDescent="0.3">
      <c r="A105" s="11">
        <v>100</v>
      </c>
      <c r="B105" s="17" t="s">
        <v>116</v>
      </c>
      <c r="C105" s="13">
        <v>9409030.8100000005</v>
      </c>
      <c r="D105" s="13">
        <v>2802863.41</v>
      </c>
      <c r="E105" s="13">
        <v>83079.47</v>
      </c>
      <c r="F105" s="13">
        <v>56585.25</v>
      </c>
      <c r="G105" s="13">
        <v>1579563.4</v>
      </c>
      <c r="H105" s="13">
        <v>240799.98</v>
      </c>
      <c r="I105" s="13">
        <v>329778.74</v>
      </c>
      <c r="J105" s="13">
        <v>13001.880000000001</v>
      </c>
      <c r="K105" s="13">
        <v>0</v>
      </c>
      <c r="L105" s="13">
        <v>5168.33</v>
      </c>
      <c r="M105" s="13">
        <v>124477</v>
      </c>
      <c r="N105" s="14">
        <f t="shared" si="2"/>
        <v>14644348.270000003</v>
      </c>
      <c r="O105" s="38"/>
      <c r="P105" s="13">
        <v>0</v>
      </c>
      <c r="Q105" s="13">
        <v>0</v>
      </c>
      <c r="R105" s="13">
        <v>0</v>
      </c>
      <c r="S105" s="13"/>
      <c r="T105" s="13"/>
      <c r="U105" s="13"/>
      <c r="V105" s="13">
        <v>-127945.32</v>
      </c>
      <c r="W105" s="14">
        <f t="shared" si="3"/>
        <v>-127945.32</v>
      </c>
      <c r="X105" s="16"/>
    </row>
    <row r="106" spans="1:24" s="15" customFormat="1" ht="12" customHeight="1" x14ac:dyDescent="0.3">
      <c r="A106" s="11">
        <v>101</v>
      </c>
      <c r="B106" s="17" t="s">
        <v>117</v>
      </c>
      <c r="C106" s="13">
        <v>385669244.92999995</v>
      </c>
      <c r="D106" s="13">
        <v>46728147.25</v>
      </c>
      <c r="E106" s="13">
        <v>3876491.76</v>
      </c>
      <c r="F106" s="13">
        <v>2640272.16</v>
      </c>
      <c r="G106" s="13">
        <v>1409953.7</v>
      </c>
      <c r="H106" s="13">
        <v>3572524.8199999994</v>
      </c>
      <c r="I106" s="13">
        <v>4892619.3900000006</v>
      </c>
      <c r="J106" s="13">
        <v>606669.17999999993</v>
      </c>
      <c r="K106" s="13">
        <v>0</v>
      </c>
      <c r="L106" s="13">
        <v>241155.03</v>
      </c>
      <c r="M106" s="13">
        <v>27225729</v>
      </c>
      <c r="N106" s="14">
        <f t="shared" si="2"/>
        <v>476862807.21999991</v>
      </c>
      <c r="O106" s="38"/>
      <c r="P106" s="13">
        <v>0</v>
      </c>
      <c r="Q106" s="13">
        <v>0</v>
      </c>
      <c r="R106" s="13">
        <v>0</v>
      </c>
      <c r="S106" s="13"/>
      <c r="T106" s="13"/>
      <c r="U106" s="13"/>
      <c r="V106" s="13">
        <v>-5969938.9199999999</v>
      </c>
      <c r="W106" s="14">
        <f t="shared" si="3"/>
        <v>-5969938.9199999999</v>
      </c>
      <c r="X106" s="16"/>
    </row>
    <row r="107" spans="1:24" s="15" customFormat="1" ht="12" customHeight="1" x14ac:dyDescent="0.3">
      <c r="A107" s="11">
        <v>102</v>
      </c>
      <c r="B107" s="17" t="s">
        <v>118</v>
      </c>
      <c r="C107" s="13">
        <v>11772082.27</v>
      </c>
      <c r="D107" s="13">
        <v>2053031.09</v>
      </c>
      <c r="E107" s="13">
        <v>99785.57</v>
      </c>
      <c r="F107" s="13">
        <v>67963.790000000008</v>
      </c>
      <c r="G107" s="13">
        <v>155752.94</v>
      </c>
      <c r="H107" s="13">
        <v>252167.11</v>
      </c>
      <c r="I107" s="13">
        <v>345346.16</v>
      </c>
      <c r="J107" s="13">
        <v>15616.380000000001</v>
      </c>
      <c r="K107" s="13">
        <v>0</v>
      </c>
      <c r="L107" s="13">
        <v>6207.62</v>
      </c>
      <c r="M107" s="13">
        <v>0</v>
      </c>
      <c r="N107" s="14">
        <f t="shared" si="2"/>
        <v>14767952.929999998</v>
      </c>
      <c r="O107" s="38"/>
      <c r="P107" s="13">
        <v>0</v>
      </c>
      <c r="Q107" s="13">
        <v>0</v>
      </c>
      <c r="R107" s="13">
        <v>0</v>
      </c>
      <c r="S107" s="13"/>
      <c r="T107" s="13"/>
      <c r="U107" s="13"/>
      <c r="V107" s="13">
        <v>-153673.43</v>
      </c>
      <c r="W107" s="14">
        <f t="shared" si="3"/>
        <v>-153673.43</v>
      </c>
      <c r="X107" s="16"/>
    </row>
    <row r="108" spans="1:24" s="15" customFormat="1" ht="12" customHeight="1" x14ac:dyDescent="0.3">
      <c r="A108" s="11">
        <v>103</v>
      </c>
      <c r="B108" s="17" t="s">
        <v>119</v>
      </c>
      <c r="C108" s="13">
        <v>8733274.370000001</v>
      </c>
      <c r="D108" s="13">
        <v>1325917.05</v>
      </c>
      <c r="E108" s="13">
        <v>72561.119999999995</v>
      </c>
      <c r="F108" s="13">
        <v>49421.25</v>
      </c>
      <c r="G108" s="13">
        <v>114800.92</v>
      </c>
      <c r="H108" s="13">
        <v>185953.18</v>
      </c>
      <c r="I108" s="13">
        <v>254665.31</v>
      </c>
      <c r="J108" s="13">
        <v>11355.78</v>
      </c>
      <c r="K108" s="13">
        <v>0</v>
      </c>
      <c r="L108" s="13">
        <v>4514</v>
      </c>
      <c r="M108" s="13">
        <v>181286</v>
      </c>
      <c r="N108" s="14">
        <f t="shared" si="2"/>
        <v>10933748.98</v>
      </c>
      <c r="O108" s="38"/>
      <c r="P108" s="13">
        <v>0</v>
      </c>
      <c r="Q108" s="13">
        <v>0</v>
      </c>
      <c r="R108" s="13">
        <v>0</v>
      </c>
      <c r="S108" s="13"/>
      <c r="T108" s="13"/>
      <c r="U108" s="13"/>
      <c r="V108" s="13">
        <v>-111746.76999999999</v>
      </c>
      <c r="W108" s="14">
        <f t="shared" si="3"/>
        <v>-111746.76999999999</v>
      </c>
      <c r="X108" s="16"/>
    </row>
    <row r="109" spans="1:24" s="15" customFormat="1" ht="12" customHeight="1" x14ac:dyDescent="0.3">
      <c r="A109" s="11">
        <v>104</v>
      </c>
      <c r="B109" s="17" t="s">
        <v>120</v>
      </c>
      <c r="C109" s="13">
        <v>6809074.2400000002</v>
      </c>
      <c r="D109" s="13">
        <v>1118555.05</v>
      </c>
      <c r="E109" s="13">
        <v>60678.59</v>
      </c>
      <c r="F109" s="13">
        <v>41328.089999999997</v>
      </c>
      <c r="G109" s="13">
        <v>38647.589999999997</v>
      </c>
      <c r="H109" s="13">
        <v>101389.9</v>
      </c>
      <c r="I109" s="13">
        <v>138854.79</v>
      </c>
      <c r="J109" s="13">
        <v>9496.17</v>
      </c>
      <c r="K109" s="13">
        <v>0</v>
      </c>
      <c r="L109" s="13">
        <v>3774.79</v>
      </c>
      <c r="M109" s="13">
        <v>239116</v>
      </c>
      <c r="N109" s="14">
        <f t="shared" si="2"/>
        <v>8560915.2100000009</v>
      </c>
      <c r="O109" s="38"/>
      <c r="P109" s="13">
        <v>0</v>
      </c>
      <c r="Q109" s="13">
        <v>0</v>
      </c>
      <c r="R109" s="13">
        <v>0</v>
      </c>
      <c r="S109" s="13"/>
      <c r="T109" s="13"/>
      <c r="U109" s="13"/>
      <c r="V109" s="13">
        <v>-93447.23</v>
      </c>
      <c r="W109" s="14">
        <f t="shared" si="3"/>
        <v>-93447.23</v>
      </c>
      <c r="X109" s="16"/>
    </row>
    <row r="110" spans="1:24" s="15" customFormat="1" ht="12" customHeight="1" x14ac:dyDescent="0.3">
      <c r="A110" s="11">
        <v>105</v>
      </c>
      <c r="B110" s="17" t="s">
        <v>121</v>
      </c>
      <c r="C110" s="13">
        <v>5943516.2699999996</v>
      </c>
      <c r="D110" s="13">
        <v>888215.60000000009</v>
      </c>
      <c r="E110" s="13">
        <v>54359.6</v>
      </c>
      <c r="F110" s="13">
        <v>37024.239999999998</v>
      </c>
      <c r="G110" s="13">
        <v>37359.360000000001</v>
      </c>
      <c r="H110" s="13">
        <v>97467</v>
      </c>
      <c r="I110" s="13">
        <v>133482.32</v>
      </c>
      <c r="J110" s="13">
        <v>8507.25</v>
      </c>
      <c r="K110" s="13">
        <v>0</v>
      </c>
      <c r="L110" s="13">
        <v>3381.69</v>
      </c>
      <c r="M110" s="13">
        <v>97310</v>
      </c>
      <c r="N110" s="14">
        <f t="shared" si="2"/>
        <v>7300623.3300000001</v>
      </c>
      <c r="O110" s="38"/>
      <c r="P110" s="13">
        <v>0</v>
      </c>
      <c r="Q110" s="13">
        <v>0</v>
      </c>
      <c r="R110" s="13">
        <v>0</v>
      </c>
      <c r="S110" s="13"/>
      <c r="T110" s="13"/>
      <c r="U110" s="13"/>
      <c r="V110" s="13">
        <v>-83715.77</v>
      </c>
      <c r="W110" s="14">
        <f t="shared" si="3"/>
        <v>-83715.77</v>
      </c>
      <c r="X110" s="16"/>
    </row>
    <row r="111" spans="1:24" s="15" customFormat="1" ht="12" customHeight="1" x14ac:dyDescent="0.3">
      <c r="A111" s="11">
        <v>106</v>
      </c>
      <c r="B111" s="17" t="s">
        <v>122</v>
      </c>
      <c r="C111" s="13">
        <v>15874015.300000001</v>
      </c>
      <c r="D111" s="13">
        <v>2911251.6</v>
      </c>
      <c r="E111" s="13">
        <v>121551.32999999999</v>
      </c>
      <c r="F111" s="13">
        <v>82788.41</v>
      </c>
      <c r="G111" s="13">
        <v>258457.03000000003</v>
      </c>
      <c r="H111" s="13">
        <v>417374.43000000005</v>
      </c>
      <c r="I111" s="13">
        <v>571599.76</v>
      </c>
      <c r="J111" s="13">
        <v>19022.73</v>
      </c>
      <c r="K111" s="13">
        <v>0</v>
      </c>
      <c r="L111" s="13">
        <v>7561.6600000000008</v>
      </c>
      <c r="M111" s="13">
        <v>564118</v>
      </c>
      <c r="N111" s="14">
        <f t="shared" si="2"/>
        <v>20827740.250000004</v>
      </c>
      <c r="O111" s="38"/>
      <c r="P111" s="13">
        <v>0</v>
      </c>
      <c r="Q111" s="13">
        <v>0</v>
      </c>
      <c r="R111" s="13">
        <v>0</v>
      </c>
      <c r="S111" s="13"/>
      <c r="T111" s="13"/>
      <c r="U111" s="13"/>
      <c r="V111" s="13">
        <v>-187193.47</v>
      </c>
      <c r="W111" s="14">
        <f t="shared" si="3"/>
        <v>-187193.47</v>
      </c>
      <c r="X111" s="16"/>
    </row>
    <row r="112" spans="1:24" s="15" customFormat="1" ht="12" customHeight="1" x14ac:dyDescent="0.3">
      <c r="A112" s="11">
        <v>107</v>
      </c>
      <c r="B112" s="17" t="s">
        <v>123</v>
      </c>
      <c r="C112" s="13">
        <v>16161640.08</v>
      </c>
      <c r="D112" s="13">
        <v>2934624.31</v>
      </c>
      <c r="E112" s="13">
        <v>118149.01000000001</v>
      </c>
      <c r="F112" s="13">
        <v>80471.11</v>
      </c>
      <c r="G112" s="13">
        <v>251515.27000000002</v>
      </c>
      <c r="H112" s="13">
        <v>406381.25</v>
      </c>
      <c r="I112" s="13">
        <v>556544.43999999994</v>
      </c>
      <c r="J112" s="13">
        <v>18490.260000000002</v>
      </c>
      <c r="K112" s="13">
        <v>0</v>
      </c>
      <c r="L112" s="13">
        <v>7350</v>
      </c>
      <c r="M112" s="13">
        <v>0</v>
      </c>
      <c r="N112" s="14">
        <f t="shared" si="2"/>
        <v>20535165.730000004</v>
      </c>
      <c r="O112" s="38"/>
      <c r="P112" s="13">
        <v>0</v>
      </c>
      <c r="Q112" s="13">
        <v>0</v>
      </c>
      <c r="R112" s="13">
        <v>0</v>
      </c>
      <c r="S112" s="13"/>
      <c r="T112" s="13"/>
      <c r="U112" s="13"/>
      <c r="V112" s="13">
        <v>-181953.78999999998</v>
      </c>
      <c r="W112" s="14">
        <f t="shared" si="3"/>
        <v>-181953.78999999998</v>
      </c>
      <c r="X112" s="16"/>
    </row>
    <row r="113" spans="1:26" s="15" customFormat="1" ht="12" customHeight="1" x14ac:dyDescent="0.3">
      <c r="A113" s="11">
        <v>108</v>
      </c>
      <c r="B113" s="17" t="s">
        <v>124</v>
      </c>
      <c r="C113" s="13">
        <v>26913443.200000003</v>
      </c>
      <c r="D113" s="13">
        <v>4876522.88</v>
      </c>
      <c r="E113" s="13">
        <v>226051.28999999998</v>
      </c>
      <c r="F113" s="13">
        <v>153963.16999999998</v>
      </c>
      <c r="G113" s="13">
        <v>255634.25</v>
      </c>
      <c r="H113" s="13">
        <v>667320.30000000005</v>
      </c>
      <c r="I113" s="13">
        <v>913903.89</v>
      </c>
      <c r="J113" s="13">
        <v>35376.93</v>
      </c>
      <c r="K113" s="13">
        <v>0</v>
      </c>
      <c r="L113" s="13">
        <v>14062.56</v>
      </c>
      <c r="M113" s="13">
        <v>422117</v>
      </c>
      <c r="N113" s="14">
        <f t="shared" si="2"/>
        <v>34478395.470000006</v>
      </c>
      <c r="O113" s="38"/>
      <c r="P113" s="13">
        <v>0</v>
      </c>
      <c r="Q113" s="13">
        <v>0</v>
      </c>
      <c r="R113" s="13">
        <v>0</v>
      </c>
      <c r="S113" s="13"/>
      <c r="T113" s="13"/>
      <c r="U113" s="13"/>
      <c r="V113" s="13">
        <v>-348127.23000000004</v>
      </c>
      <c r="W113" s="14">
        <f t="shared" si="3"/>
        <v>-348127.23000000004</v>
      </c>
      <c r="X113" s="16"/>
    </row>
    <row r="114" spans="1:26" s="15" customFormat="1" ht="12" customHeight="1" x14ac:dyDescent="0.3">
      <c r="A114" s="11">
        <v>109</v>
      </c>
      <c r="B114" s="17" t="s">
        <v>125</v>
      </c>
      <c r="C114" s="13">
        <v>11005832.109999999</v>
      </c>
      <c r="D114" s="13">
        <v>1750472.68</v>
      </c>
      <c r="E114" s="13">
        <v>87555.959999999992</v>
      </c>
      <c r="F114" s="13">
        <v>59634.22</v>
      </c>
      <c r="G114" s="13">
        <v>1323312.49</v>
      </c>
      <c r="H114" s="13">
        <v>252464.97</v>
      </c>
      <c r="I114" s="13">
        <v>345754.09</v>
      </c>
      <c r="J114" s="13">
        <v>13702.47</v>
      </c>
      <c r="K114" s="13">
        <v>0</v>
      </c>
      <c r="L114" s="13">
        <v>5446.83</v>
      </c>
      <c r="M114" s="13">
        <v>222966</v>
      </c>
      <c r="N114" s="14">
        <f t="shared" si="2"/>
        <v>15067141.820000002</v>
      </c>
      <c r="O114" s="38"/>
      <c r="P114" s="13">
        <v>0</v>
      </c>
      <c r="Q114" s="13">
        <v>0</v>
      </c>
      <c r="R114" s="13">
        <v>0</v>
      </c>
      <c r="S114" s="13"/>
      <c r="T114" s="13"/>
      <c r="U114" s="13"/>
      <c r="V114" s="13">
        <v>-134839.38</v>
      </c>
      <c r="W114" s="14">
        <f t="shared" si="3"/>
        <v>-134839.38</v>
      </c>
      <c r="X114" s="16"/>
    </row>
    <row r="115" spans="1:26" s="15" customFormat="1" ht="12" customHeight="1" x14ac:dyDescent="0.3">
      <c r="A115" s="11">
        <v>110</v>
      </c>
      <c r="B115" s="17" t="s">
        <v>126</v>
      </c>
      <c r="C115" s="13">
        <v>6007799.8099999996</v>
      </c>
      <c r="D115" s="13">
        <v>583165.94000000006</v>
      </c>
      <c r="E115" s="13">
        <v>47556.33</v>
      </c>
      <c r="F115" s="13">
        <v>32390.55</v>
      </c>
      <c r="G115" s="13">
        <v>29011.630000000005</v>
      </c>
      <c r="H115" s="13">
        <v>46812.390000000007</v>
      </c>
      <c r="I115" s="13">
        <v>64110.180000000008</v>
      </c>
      <c r="J115" s="13">
        <v>7442.5499999999993</v>
      </c>
      <c r="K115" s="13">
        <v>0</v>
      </c>
      <c r="L115" s="13">
        <v>2958.4700000000003</v>
      </c>
      <c r="M115" s="13">
        <v>138593</v>
      </c>
      <c r="N115" s="14">
        <f t="shared" si="2"/>
        <v>6959840.8499999987</v>
      </c>
      <c r="O115" s="38"/>
      <c r="P115" s="13">
        <v>0</v>
      </c>
      <c r="Q115" s="13">
        <v>0</v>
      </c>
      <c r="R115" s="13">
        <v>0</v>
      </c>
      <c r="S115" s="13"/>
      <c r="T115" s="13"/>
      <c r="U115" s="13"/>
      <c r="V115" s="13">
        <v>-73238.489999999991</v>
      </c>
      <c r="W115" s="14">
        <f t="shared" si="3"/>
        <v>-73238.489999999991</v>
      </c>
      <c r="X115" s="16"/>
    </row>
    <row r="116" spans="1:26" s="15" customFormat="1" ht="12" customHeight="1" x14ac:dyDescent="0.3">
      <c r="A116" s="11">
        <v>111</v>
      </c>
      <c r="B116" s="17" t="s">
        <v>127</v>
      </c>
      <c r="C116" s="13">
        <v>9340503.7999999989</v>
      </c>
      <c r="D116" s="13">
        <v>1738086.89</v>
      </c>
      <c r="E116" s="13">
        <v>86930.37</v>
      </c>
      <c r="F116" s="13">
        <v>59208.130000000005</v>
      </c>
      <c r="G116" s="13">
        <v>2511911.56</v>
      </c>
      <c r="H116" s="13">
        <v>288306.35000000003</v>
      </c>
      <c r="I116" s="13">
        <v>394839.33999999997</v>
      </c>
      <c r="J116" s="13">
        <v>13604.550000000001</v>
      </c>
      <c r="K116" s="13">
        <v>0</v>
      </c>
      <c r="L116" s="13">
        <v>5407.9000000000005</v>
      </c>
      <c r="M116" s="13">
        <v>650569</v>
      </c>
      <c r="N116" s="14">
        <f t="shared" si="2"/>
        <v>15089367.890000001</v>
      </c>
      <c r="O116" s="38"/>
      <c r="P116" s="13">
        <v>0</v>
      </c>
      <c r="Q116" s="13">
        <v>0</v>
      </c>
      <c r="R116" s="13">
        <v>0</v>
      </c>
      <c r="S116" s="13"/>
      <c r="T116" s="13"/>
      <c r="U116" s="13"/>
      <c r="V116" s="13">
        <v>-133875.93</v>
      </c>
      <c r="W116" s="14">
        <f t="shared" si="3"/>
        <v>-133875.93</v>
      </c>
      <c r="X116" s="16"/>
    </row>
    <row r="117" spans="1:26" s="15" customFormat="1" ht="12" customHeight="1" x14ac:dyDescent="0.3">
      <c r="A117" s="11">
        <v>112</v>
      </c>
      <c r="B117" s="17" t="s">
        <v>128</v>
      </c>
      <c r="C117" s="13">
        <v>8055412.6899999995</v>
      </c>
      <c r="D117" s="13">
        <v>1099424.58</v>
      </c>
      <c r="E117" s="13">
        <v>84206.25</v>
      </c>
      <c r="F117" s="13">
        <v>57352.740000000005</v>
      </c>
      <c r="G117" s="13">
        <v>2668316.65</v>
      </c>
      <c r="H117" s="13">
        <v>245245.71999999997</v>
      </c>
      <c r="I117" s="13">
        <v>335867.22</v>
      </c>
      <c r="J117" s="13">
        <v>13178.25</v>
      </c>
      <c r="K117" s="13">
        <v>0</v>
      </c>
      <c r="L117" s="13">
        <v>5238.4400000000005</v>
      </c>
      <c r="M117" s="13">
        <v>449657</v>
      </c>
      <c r="N117" s="14">
        <f t="shared" si="2"/>
        <v>13013899.540000001</v>
      </c>
      <c r="O117" s="38"/>
      <c r="P117" s="13">
        <v>0</v>
      </c>
      <c r="Q117" s="13">
        <v>0</v>
      </c>
      <c r="R117" s="13">
        <v>0</v>
      </c>
      <c r="S117" s="13"/>
      <c r="T117" s="13"/>
      <c r="U117" s="13"/>
      <c r="V117" s="13">
        <v>-129680.7</v>
      </c>
      <c r="W117" s="14">
        <f t="shared" si="3"/>
        <v>-129680.7</v>
      </c>
      <c r="X117" s="16"/>
      <c r="Z117" s="16"/>
    </row>
    <row r="118" spans="1:26" s="15" customFormat="1" ht="12" customHeight="1" x14ac:dyDescent="0.3">
      <c r="A118" s="11">
        <v>113</v>
      </c>
      <c r="B118" s="17" t="s">
        <v>129</v>
      </c>
      <c r="C118" s="13">
        <v>3169696.08</v>
      </c>
      <c r="D118" s="13">
        <v>204823.59999999998</v>
      </c>
      <c r="E118" s="13">
        <v>44343.03</v>
      </c>
      <c r="F118" s="13">
        <v>30201.96</v>
      </c>
      <c r="G118" s="13">
        <v>354137.4</v>
      </c>
      <c r="H118" s="13">
        <v>53059.47</v>
      </c>
      <c r="I118" s="13">
        <v>72665.62</v>
      </c>
      <c r="J118" s="13">
        <v>6939.66</v>
      </c>
      <c r="K118" s="13">
        <v>0</v>
      </c>
      <c r="L118" s="13">
        <v>2758.56</v>
      </c>
      <c r="M118" s="13">
        <v>0</v>
      </c>
      <c r="N118" s="14">
        <f t="shared" si="2"/>
        <v>3938625.3800000004</v>
      </c>
      <c r="O118" s="38"/>
      <c r="P118" s="13">
        <v>0</v>
      </c>
      <c r="Q118" s="13">
        <v>0</v>
      </c>
      <c r="R118" s="13">
        <v>0</v>
      </c>
      <c r="S118" s="13"/>
      <c r="T118" s="13"/>
      <c r="U118" s="13"/>
      <c r="V118" s="13">
        <v>-68289.87</v>
      </c>
      <c r="W118" s="14">
        <f t="shared" si="3"/>
        <v>-68289.87</v>
      </c>
      <c r="X118" s="16"/>
      <c r="Z118" s="16"/>
    </row>
    <row r="119" spans="1:26" s="15" customFormat="1" ht="12" customHeight="1" x14ac:dyDescent="0.3">
      <c r="A119" s="11">
        <v>114</v>
      </c>
      <c r="B119" s="17" t="s">
        <v>130</v>
      </c>
      <c r="C119" s="13">
        <v>6001660.5</v>
      </c>
      <c r="D119" s="13">
        <v>1090073.1400000001</v>
      </c>
      <c r="E119" s="13">
        <v>64769.06</v>
      </c>
      <c r="F119" s="13">
        <v>44114.11</v>
      </c>
      <c r="G119" s="13">
        <v>90245.65</v>
      </c>
      <c r="H119" s="13">
        <v>145880.94</v>
      </c>
      <c r="I119" s="13">
        <v>199785.86</v>
      </c>
      <c r="J119" s="13">
        <v>10136.34</v>
      </c>
      <c r="K119" s="13">
        <v>0</v>
      </c>
      <c r="L119" s="13">
        <v>4029.26</v>
      </c>
      <c r="M119" s="13">
        <v>1052896</v>
      </c>
      <c r="N119" s="14">
        <f t="shared" si="2"/>
        <v>8703590.8600000013</v>
      </c>
      <c r="O119" s="38"/>
      <c r="P119" s="13">
        <v>0</v>
      </c>
      <c r="Q119" s="13">
        <v>0</v>
      </c>
      <c r="R119" s="13">
        <v>0</v>
      </c>
      <c r="S119" s="13"/>
      <c r="T119" s="13"/>
      <c r="U119" s="13"/>
      <c r="V119" s="13">
        <v>-99746.73000000001</v>
      </c>
      <c r="W119" s="14">
        <f t="shared" si="3"/>
        <v>-99746.73000000001</v>
      </c>
      <c r="X119" s="16"/>
      <c r="Z119" s="16"/>
    </row>
    <row r="120" spans="1:26" s="15" customFormat="1" ht="12" customHeight="1" x14ac:dyDescent="0.3">
      <c r="A120" s="11">
        <v>115</v>
      </c>
      <c r="B120" s="17" t="s">
        <v>131</v>
      </c>
      <c r="C120" s="13">
        <v>5106428.16</v>
      </c>
      <c r="D120" s="13">
        <v>782097.45</v>
      </c>
      <c r="E120" s="13">
        <v>54736.899999999994</v>
      </c>
      <c r="F120" s="13">
        <v>37281.22</v>
      </c>
      <c r="G120" s="13">
        <v>601288.13</v>
      </c>
      <c r="H120" s="13">
        <v>92501.41</v>
      </c>
      <c r="I120" s="13">
        <v>126681.9</v>
      </c>
      <c r="J120" s="13">
        <v>8566.2899999999991</v>
      </c>
      <c r="K120" s="13">
        <v>0</v>
      </c>
      <c r="L120" s="13">
        <v>3405.17</v>
      </c>
      <c r="M120" s="13">
        <v>0</v>
      </c>
      <c r="N120" s="14">
        <f t="shared" si="2"/>
        <v>6812986.6300000008</v>
      </c>
      <c r="O120" s="38"/>
      <c r="P120" s="13">
        <v>0</v>
      </c>
      <c r="Q120" s="13">
        <v>0</v>
      </c>
      <c r="R120" s="13">
        <v>0</v>
      </c>
      <c r="S120" s="13"/>
      <c r="T120" s="13"/>
      <c r="U120" s="13"/>
      <c r="V120" s="13">
        <v>-84296.82</v>
      </c>
      <c r="W120" s="14">
        <f t="shared" si="3"/>
        <v>-84296.82</v>
      </c>
      <c r="X120" s="16"/>
      <c r="Z120" s="16"/>
    </row>
    <row r="121" spans="1:26" s="15" customFormat="1" ht="12" customHeight="1" x14ac:dyDescent="0.3">
      <c r="A121" s="11">
        <v>116</v>
      </c>
      <c r="B121" s="17" t="s">
        <v>132</v>
      </c>
      <c r="C121" s="13">
        <v>4647059.84</v>
      </c>
      <c r="D121" s="13">
        <v>795561.72</v>
      </c>
      <c r="E121" s="13">
        <v>54909.45</v>
      </c>
      <c r="F121" s="13">
        <v>37398.730000000003</v>
      </c>
      <c r="G121" s="13">
        <v>50214.280000000006</v>
      </c>
      <c r="H121" s="13">
        <v>80840.55</v>
      </c>
      <c r="I121" s="13">
        <v>110712.20000000001</v>
      </c>
      <c r="J121" s="13">
        <v>8593.2899999999991</v>
      </c>
      <c r="K121" s="13">
        <v>0</v>
      </c>
      <c r="L121" s="13">
        <v>3415.9</v>
      </c>
      <c r="M121" s="13">
        <v>236132</v>
      </c>
      <c r="N121" s="14">
        <f t="shared" si="2"/>
        <v>6024837.9600000009</v>
      </c>
      <c r="O121" s="38"/>
      <c r="P121" s="13">
        <v>0</v>
      </c>
      <c r="Q121" s="13">
        <v>0</v>
      </c>
      <c r="R121" s="13">
        <v>0</v>
      </c>
      <c r="S121" s="13"/>
      <c r="T121" s="13"/>
      <c r="U121" s="13"/>
      <c r="V121" s="13">
        <v>-84562.540000000008</v>
      </c>
      <c r="W121" s="14">
        <f t="shared" si="3"/>
        <v>-84562.540000000008</v>
      </c>
      <c r="X121" s="16"/>
      <c r="Z121" s="16"/>
    </row>
    <row r="122" spans="1:26" s="15" customFormat="1" ht="12" customHeight="1" x14ac:dyDescent="0.3">
      <c r="A122" s="11">
        <v>117</v>
      </c>
      <c r="B122" s="17" t="s">
        <v>133</v>
      </c>
      <c r="C122" s="13">
        <v>4742839.5599999996</v>
      </c>
      <c r="D122" s="13">
        <v>727117.51</v>
      </c>
      <c r="E122" s="13">
        <v>58117.67</v>
      </c>
      <c r="F122" s="13">
        <v>39583.85</v>
      </c>
      <c r="G122" s="13">
        <v>32293.55</v>
      </c>
      <c r="H122" s="13">
        <v>52155.390000000007</v>
      </c>
      <c r="I122" s="13">
        <v>71427.510000000009</v>
      </c>
      <c r="J122" s="13">
        <v>9095.4000000000015</v>
      </c>
      <c r="K122" s="13">
        <v>0</v>
      </c>
      <c r="L122" s="13">
        <v>3615.48</v>
      </c>
      <c r="M122" s="13">
        <v>0</v>
      </c>
      <c r="N122" s="14">
        <f t="shared" si="2"/>
        <v>5736245.919999999</v>
      </c>
      <c r="O122" s="38"/>
      <c r="P122" s="13">
        <v>0</v>
      </c>
      <c r="Q122" s="13">
        <v>0</v>
      </c>
      <c r="R122" s="13">
        <v>0</v>
      </c>
      <c r="S122" s="13"/>
      <c r="T122" s="13"/>
      <c r="U122" s="13"/>
      <c r="V122" s="13">
        <v>-89503.32</v>
      </c>
      <c r="W122" s="14">
        <f t="shared" si="3"/>
        <v>-89503.32</v>
      </c>
      <c r="X122" s="16"/>
      <c r="Z122" s="16"/>
    </row>
    <row r="123" spans="1:26" s="15" customFormat="1" ht="12" customHeight="1" x14ac:dyDescent="0.3">
      <c r="A123" s="11">
        <v>118</v>
      </c>
      <c r="B123" s="17" t="s">
        <v>134</v>
      </c>
      <c r="C123" s="13">
        <v>2974551.84</v>
      </c>
      <c r="D123" s="13">
        <v>293405.34999999998</v>
      </c>
      <c r="E123" s="13">
        <v>41066.06</v>
      </c>
      <c r="F123" s="13">
        <v>27970.03</v>
      </c>
      <c r="G123" s="13">
        <v>253661.49</v>
      </c>
      <c r="H123" s="13">
        <v>37864.039999999994</v>
      </c>
      <c r="I123" s="13">
        <v>51855.289999999994</v>
      </c>
      <c r="J123" s="13">
        <v>6426.8099999999995</v>
      </c>
      <c r="K123" s="13">
        <v>0</v>
      </c>
      <c r="L123" s="13">
        <v>2554.7000000000003</v>
      </c>
      <c r="M123" s="13">
        <v>0</v>
      </c>
      <c r="N123" s="14">
        <f t="shared" si="2"/>
        <v>3689355.61</v>
      </c>
      <c r="O123" s="38"/>
      <c r="P123" s="13">
        <v>0</v>
      </c>
      <c r="Q123" s="13">
        <v>0</v>
      </c>
      <c r="R123" s="13">
        <v>0</v>
      </c>
      <c r="S123" s="13"/>
      <c r="T123" s="13"/>
      <c r="U123" s="13"/>
      <c r="V123" s="13">
        <v>-63243.23</v>
      </c>
      <c r="W123" s="14">
        <f t="shared" si="3"/>
        <v>-63243.23</v>
      </c>
      <c r="X123" s="16"/>
      <c r="Z123" s="16"/>
    </row>
    <row r="124" spans="1:26" s="15" customFormat="1" ht="12" customHeight="1" x14ac:dyDescent="0.3">
      <c r="A124" s="11">
        <v>119</v>
      </c>
      <c r="B124" s="17" t="s">
        <v>135</v>
      </c>
      <c r="C124" s="13">
        <v>3961907.84</v>
      </c>
      <c r="D124" s="13">
        <v>154130.88999999998</v>
      </c>
      <c r="E124" s="13">
        <v>64121.2</v>
      </c>
      <c r="F124" s="13">
        <v>43672.840000000004</v>
      </c>
      <c r="G124" s="13">
        <v>227564.77999999997</v>
      </c>
      <c r="H124" s="13">
        <v>31304.36</v>
      </c>
      <c r="I124" s="13">
        <v>42871.74</v>
      </c>
      <c r="J124" s="13">
        <v>10034.94</v>
      </c>
      <c r="K124" s="13">
        <v>0</v>
      </c>
      <c r="L124" s="13">
        <v>3988.96</v>
      </c>
      <c r="M124" s="13">
        <v>0</v>
      </c>
      <c r="N124" s="14">
        <f t="shared" si="2"/>
        <v>4539597.5500000017</v>
      </c>
      <c r="O124" s="38"/>
      <c r="P124" s="13">
        <v>0</v>
      </c>
      <c r="Q124" s="13">
        <v>0</v>
      </c>
      <c r="R124" s="13">
        <v>0</v>
      </c>
      <c r="S124" s="13"/>
      <c r="T124" s="13"/>
      <c r="U124" s="13"/>
      <c r="V124" s="13">
        <v>-98748.989999999991</v>
      </c>
      <c r="W124" s="14">
        <f t="shared" si="3"/>
        <v>-98748.989999999991</v>
      </c>
      <c r="X124" s="16"/>
      <c r="Z124" s="16"/>
    </row>
    <row r="125" spans="1:26" s="15" customFormat="1" ht="12" customHeight="1" x14ac:dyDescent="0.3">
      <c r="A125" s="11">
        <v>120</v>
      </c>
      <c r="B125" s="17" t="s">
        <v>136</v>
      </c>
      <c r="C125" s="13">
        <v>2695740.9</v>
      </c>
      <c r="D125" s="13">
        <v>426775.48</v>
      </c>
      <c r="E125" s="13">
        <v>41346.639999999999</v>
      </c>
      <c r="F125" s="13">
        <v>28161.129999999997</v>
      </c>
      <c r="G125" s="13">
        <v>126793.27000000002</v>
      </c>
      <c r="H125" s="13">
        <v>26899.309999999998</v>
      </c>
      <c r="I125" s="13">
        <v>36838.94</v>
      </c>
      <c r="J125" s="13">
        <v>6470.73</v>
      </c>
      <c r="K125" s="13">
        <v>0</v>
      </c>
      <c r="L125" s="13">
        <v>2572.16</v>
      </c>
      <c r="M125" s="13">
        <v>0</v>
      </c>
      <c r="N125" s="14">
        <f t="shared" si="2"/>
        <v>3391598.56</v>
      </c>
      <c r="O125" s="38"/>
      <c r="P125" s="13">
        <v>0</v>
      </c>
      <c r="Q125" s="13">
        <v>0</v>
      </c>
      <c r="R125" s="13">
        <v>0</v>
      </c>
      <c r="S125" s="13"/>
      <c r="T125" s="13"/>
      <c r="U125" s="13"/>
      <c r="V125" s="13">
        <v>-63675.340000000004</v>
      </c>
      <c r="W125" s="14">
        <f t="shared" si="3"/>
        <v>-63675.340000000004</v>
      </c>
      <c r="X125" s="16"/>
      <c r="Z125" s="16"/>
    </row>
    <row r="126" spans="1:26" s="15" customFormat="1" ht="12" customHeight="1" x14ac:dyDescent="0.3">
      <c r="A126" s="11">
        <v>121</v>
      </c>
      <c r="B126" s="17" t="s">
        <v>137</v>
      </c>
      <c r="C126" s="13">
        <v>3267991.96</v>
      </c>
      <c r="D126" s="13">
        <v>354735.02</v>
      </c>
      <c r="E126" s="13">
        <v>43708.450000000004</v>
      </c>
      <c r="F126" s="13">
        <v>29769.760000000002</v>
      </c>
      <c r="G126" s="13">
        <v>365869.31</v>
      </c>
      <c r="H126" s="13">
        <v>54406.270000000004</v>
      </c>
      <c r="I126" s="13">
        <v>74510.099999999991</v>
      </c>
      <c r="J126" s="13">
        <v>6840.36</v>
      </c>
      <c r="K126" s="13">
        <v>0</v>
      </c>
      <c r="L126" s="13">
        <v>2719.09</v>
      </c>
      <c r="M126" s="13">
        <v>0</v>
      </c>
      <c r="N126" s="14">
        <f t="shared" si="2"/>
        <v>4200550.32</v>
      </c>
      <c r="O126" s="38"/>
      <c r="P126" s="13">
        <v>0</v>
      </c>
      <c r="Q126" s="13">
        <v>0</v>
      </c>
      <c r="R126" s="13">
        <v>0</v>
      </c>
      <c r="S126" s="13"/>
      <c r="T126" s="13"/>
      <c r="U126" s="13"/>
      <c r="V126" s="13">
        <v>-67312.63</v>
      </c>
      <c r="W126" s="14">
        <f t="shared" si="3"/>
        <v>-67312.63</v>
      </c>
      <c r="X126" s="16"/>
      <c r="Z126" s="16"/>
    </row>
    <row r="127" spans="1:26" s="15" customFormat="1" ht="12" customHeight="1" x14ac:dyDescent="0.3">
      <c r="A127" s="11">
        <v>122</v>
      </c>
      <c r="B127" s="17" t="s">
        <v>138</v>
      </c>
      <c r="C127" s="13">
        <v>5648879.5599999996</v>
      </c>
      <c r="D127" s="13">
        <v>1085702.77</v>
      </c>
      <c r="E127" s="13">
        <v>66102.5</v>
      </c>
      <c r="F127" s="13">
        <v>45022.31</v>
      </c>
      <c r="G127" s="13">
        <v>36376.82</v>
      </c>
      <c r="H127" s="13">
        <v>95085.45</v>
      </c>
      <c r="I127" s="13">
        <v>130220.78</v>
      </c>
      <c r="J127" s="13">
        <v>10345.02</v>
      </c>
      <c r="K127" s="13">
        <v>0</v>
      </c>
      <c r="L127" s="13">
        <v>4112.21</v>
      </c>
      <c r="M127" s="13">
        <v>0</v>
      </c>
      <c r="N127" s="14">
        <f t="shared" si="2"/>
        <v>7121847.4199999999</v>
      </c>
      <c r="O127" s="38"/>
      <c r="P127" s="13">
        <v>0</v>
      </c>
      <c r="Q127" s="13">
        <v>0</v>
      </c>
      <c r="R127" s="13">
        <v>0</v>
      </c>
      <c r="S127" s="13"/>
      <c r="T127" s="13"/>
      <c r="U127" s="13"/>
      <c r="V127" s="13">
        <v>-101800.26999999999</v>
      </c>
      <c r="W127" s="14">
        <f t="shared" si="3"/>
        <v>-101800.26999999999</v>
      </c>
      <c r="X127" s="16"/>
      <c r="Z127" s="16"/>
    </row>
    <row r="128" spans="1:26" s="15" customFormat="1" ht="12" customHeight="1" x14ac:dyDescent="0.3">
      <c r="A128" s="11">
        <v>123</v>
      </c>
      <c r="B128" s="17" t="s">
        <v>139</v>
      </c>
      <c r="C128" s="13">
        <v>4035816.63</v>
      </c>
      <c r="D128" s="13">
        <v>633983.69999999995</v>
      </c>
      <c r="E128" s="13">
        <v>49889.47</v>
      </c>
      <c r="F128" s="13">
        <v>33979.64</v>
      </c>
      <c r="G128" s="13">
        <v>25165.280000000006</v>
      </c>
      <c r="H128" s="13">
        <v>65903.760000000009</v>
      </c>
      <c r="I128" s="13">
        <v>90256.06</v>
      </c>
      <c r="J128" s="13">
        <v>7807.68</v>
      </c>
      <c r="K128" s="13">
        <v>0</v>
      </c>
      <c r="L128" s="13">
        <v>3103.61</v>
      </c>
      <c r="M128" s="13">
        <v>0</v>
      </c>
      <c r="N128" s="14">
        <f t="shared" si="2"/>
        <v>4945905.8299999991</v>
      </c>
      <c r="O128" s="38"/>
      <c r="P128" s="13">
        <v>0</v>
      </c>
      <c r="Q128" s="13">
        <v>0</v>
      </c>
      <c r="R128" s="13">
        <v>0</v>
      </c>
      <c r="S128" s="13"/>
      <c r="T128" s="13"/>
      <c r="U128" s="13"/>
      <c r="V128" s="13">
        <v>-76831.62</v>
      </c>
      <c r="W128" s="14">
        <f t="shared" si="3"/>
        <v>-76831.62</v>
      </c>
      <c r="X128" s="16"/>
      <c r="Z128" s="16"/>
    </row>
    <row r="129" spans="1:24" s="15" customFormat="1" ht="12" customHeight="1" x14ac:dyDescent="0.3">
      <c r="A129" s="11">
        <v>124</v>
      </c>
      <c r="B129" s="17" t="s">
        <v>140</v>
      </c>
      <c r="C129" s="13">
        <v>6000835.5200000005</v>
      </c>
      <c r="D129" s="13">
        <v>974859.69</v>
      </c>
      <c r="E129" s="13">
        <v>65771.929999999993</v>
      </c>
      <c r="F129" s="13">
        <v>44797.149999999994</v>
      </c>
      <c r="G129" s="13">
        <v>91267.199999999997</v>
      </c>
      <c r="H129" s="13">
        <v>147500.51999999999</v>
      </c>
      <c r="I129" s="13">
        <v>202003.90000000002</v>
      </c>
      <c r="J129" s="13">
        <v>10293.27</v>
      </c>
      <c r="K129" s="13">
        <v>0</v>
      </c>
      <c r="L129" s="13">
        <v>4091.65</v>
      </c>
      <c r="M129" s="13">
        <v>0</v>
      </c>
      <c r="N129" s="14">
        <f t="shared" si="2"/>
        <v>7541420.830000001</v>
      </c>
      <c r="O129" s="38"/>
      <c r="P129" s="13">
        <v>0</v>
      </c>
      <c r="Q129" s="13">
        <v>0</v>
      </c>
      <c r="R129" s="13">
        <v>0</v>
      </c>
      <c r="S129" s="13"/>
      <c r="T129" s="13"/>
      <c r="U129" s="13"/>
      <c r="V129" s="13">
        <v>-101291.16999999998</v>
      </c>
      <c r="W129" s="14">
        <f t="shared" si="3"/>
        <v>-101291.16999999998</v>
      </c>
      <c r="X129" s="16"/>
    </row>
    <row r="130" spans="1:24" s="15" customFormat="1" ht="12" customHeight="1" x14ac:dyDescent="0.3">
      <c r="A130" s="11">
        <v>125</v>
      </c>
      <c r="B130" s="17" t="s">
        <v>141</v>
      </c>
      <c r="C130" s="13">
        <v>3869064.1599999997</v>
      </c>
      <c r="D130" s="13">
        <v>535664.80000000005</v>
      </c>
      <c r="E130" s="13">
        <v>37688.83</v>
      </c>
      <c r="F130" s="13">
        <v>25669.800000000003</v>
      </c>
      <c r="G130" s="13">
        <v>45045.179999999993</v>
      </c>
      <c r="H130" s="13">
        <v>72635.319999999992</v>
      </c>
      <c r="I130" s="13">
        <v>99475.03</v>
      </c>
      <c r="J130" s="13">
        <v>5898.2699999999995</v>
      </c>
      <c r="K130" s="13">
        <v>0</v>
      </c>
      <c r="L130" s="13">
        <v>2344.6099999999997</v>
      </c>
      <c r="M130" s="13">
        <v>0</v>
      </c>
      <c r="N130" s="14">
        <f t="shared" si="2"/>
        <v>4693486</v>
      </c>
      <c r="O130" s="38"/>
      <c r="P130" s="13">
        <v>0</v>
      </c>
      <c r="Q130" s="13">
        <v>0</v>
      </c>
      <c r="R130" s="13">
        <v>0</v>
      </c>
      <c r="S130" s="13"/>
      <c r="T130" s="13"/>
      <c r="U130" s="13"/>
      <c r="V130" s="13">
        <v>-58042.159999999989</v>
      </c>
      <c r="W130" s="14">
        <f t="shared" si="3"/>
        <v>-58042.159999999989</v>
      </c>
      <c r="X130" s="16"/>
    </row>
    <row r="131" spans="1:24" s="15" customFormat="1" ht="12" customHeight="1" x14ac:dyDescent="0.3">
      <c r="A131" s="18" t="s">
        <v>142</v>
      </c>
      <c r="B131" s="19" t="s">
        <v>143</v>
      </c>
      <c r="C131" s="13">
        <v>232576.05000000002</v>
      </c>
      <c r="D131" s="13">
        <v>118288.68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39">
        <f t="shared" si="2"/>
        <v>350864.73</v>
      </c>
      <c r="O131" s="38"/>
      <c r="P131" s="13">
        <v>0</v>
      </c>
      <c r="Q131" s="13">
        <v>0</v>
      </c>
      <c r="R131" s="13">
        <v>0</v>
      </c>
      <c r="S131" s="13"/>
      <c r="T131" s="13"/>
      <c r="U131" s="13"/>
      <c r="V131" s="13">
        <v>0</v>
      </c>
      <c r="W131" s="14">
        <f t="shared" si="3"/>
        <v>0</v>
      </c>
      <c r="X131" s="16"/>
    </row>
    <row r="132" spans="1:24" s="44" customFormat="1" ht="13.5" thickBot="1" x14ac:dyDescent="0.35">
      <c r="A132" s="20"/>
      <c r="B132" s="21" t="s">
        <v>144</v>
      </c>
      <c r="C132" s="40">
        <f t="shared" ref="C132:M132" si="4">SUM(C7:C131)</f>
        <v>1830908206.7499993</v>
      </c>
      <c r="D132" s="40">
        <f t="shared" si="4"/>
        <v>324741078.01999998</v>
      </c>
      <c r="E132" s="40">
        <f t="shared" si="4"/>
        <v>17003273.800000001</v>
      </c>
      <c r="F132" s="40">
        <f t="shared" si="4"/>
        <v>11580902.350000007</v>
      </c>
      <c r="G132" s="40">
        <f t="shared" si="4"/>
        <v>86254277.629999995</v>
      </c>
      <c r="H132" s="40">
        <f t="shared" si="4"/>
        <v>34102790.400000006</v>
      </c>
      <c r="I132" s="40">
        <f t="shared" si="4"/>
        <v>46704218.000000022</v>
      </c>
      <c r="J132" s="40">
        <f t="shared" si="4"/>
        <v>2661004.1999999988</v>
      </c>
      <c r="K132" s="40">
        <f t="shared" si="4"/>
        <v>2435525.4000000004</v>
      </c>
      <c r="L132" s="40">
        <f t="shared" si="4"/>
        <v>1057767.1599999999</v>
      </c>
      <c r="M132" s="40">
        <f t="shared" si="4"/>
        <v>80126991.11846894</v>
      </c>
      <c r="N132" s="41">
        <f t="shared" si="2"/>
        <v>2437576034.8284683</v>
      </c>
      <c r="O132" s="42"/>
      <c r="P132" s="22">
        <f t="shared" ref="P132:W132" si="5">SUM(P7:P131)</f>
        <v>0</v>
      </c>
      <c r="Q132" s="22">
        <f t="shared" si="5"/>
        <v>0</v>
      </c>
      <c r="R132" s="22">
        <f t="shared" si="5"/>
        <v>0</v>
      </c>
      <c r="S132" s="22"/>
      <c r="T132" s="22"/>
      <c r="U132" s="22"/>
      <c r="V132" s="40">
        <f t="shared" ref="V132" si="6">SUM(V7:V131)</f>
        <v>-26185662.460000001</v>
      </c>
      <c r="W132" s="23">
        <f t="shared" si="5"/>
        <v>-26185662.460000001</v>
      </c>
      <c r="X132" s="43"/>
    </row>
    <row r="133" spans="1:24" s="1" customFormat="1" ht="14.25" x14ac:dyDescent="0.3">
      <c r="B133" s="51" t="s">
        <v>145</v>
      </c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1:24" x14ac:dyDescent="0.3">
      <c r="M134" s="25"/>
      <c r="N134" s="25"/>
      <c r="V134" s="25"/>
      <c r="W134" s="25"/>
    </row>
    <row r="135" spans="1:24" ht="12" x14ac:dyDescent="0.3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"/>
      <c r="N135" s="2"/>
      <c r="W135" s="25"/>
    </row>
    <row r="137" spans="1:24" x14ac:dyDescent="0.3">
      <c r="B137" s="27" t="s">
        <v>146</v>
      </c>
    </row>
    <row r="138" spans="1:24" ht="12" customHeight="1" x14ac:dyDescent="0.3">
      <c r="B138" s="52" t="s">
        <v>147</v>
      </c>
      <c r="C138" s="52"/>
    </row>
    <row r="139" spans="1:24" ht="12" customHeight="1" x14ac:dyDescent="0.3">
      <c r="B139" s="29" t="s">
        <v>148</v>
      </c>
      <c r="C139" s="30"/>
    </row>
    <row r="140" spans="1:24" ht="12" customHeight="1" x14ac:dyDescent="0.3">
      <c r="B140" s="29" t="s">
        <v>149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24" ht="12" customHeight="1" x14ac:dyDescent="0.3">
      <c r="B141" s="29" t="s">
        <v>150</v>
      </c>
      <c r="C141" s="31"/>
    </row>
    <row r="142" spans="1:24" ht="12" customHeight="1" x14ac:dyDescent="0.3">
      <c r="B142" s="29" t="s">
        <v>151</v>
      </c>
      <c r="C142" s="28"/>
    </row>
    <row r="143" spans="1:24" ht="12" customHeight="1" x14ac:dyDescent="0.3">
      <c r="B143" s="29" t="s">
        <v>152</v>
      </c>
      <c r="C143" s="28"/>
    </row>
    <row r="144" spans="1:24" ht="12" customHeight="1" x14ac:dyDescent="0.3">
      <c r="B144" s="29" t="s">
        <v>153</v>
      </c>
      <c r="C144" s="28"/>
    </row>
    <row r="145" spans="2:6" ht="12" customHeight="1" x14ac:dyDescent="0.3">
      <c r="B145" s="29" t="s">
        <v>154</v>
      </c>
      <c r="C145" s="28"/>
    </row>
    <row r="146" spans="2:6" ht="12" customHeight="1" x14ac:dyDescent="0.3">
      <c r="B146" s="33" t="s">
        <v>155</v>
      </c>
      <c r="C146" s="34"/>
    </row>
    <row r="147" spans="2:6" ht="12" customHeight="1" x14ac:dyDescent="0.3">
      <c r="B147" s="29" t="s">
        <v>156</v>
      </c>
      <c r="C147" s="28"/>
    </row>
    <row r="148" spans="2:6" ht="12" customHeight="1" x14ac:dyDescent="0.3">
      <c r="B148" s="45" t="s">
        <v>157</v>
      </c>
      <c r="C148" s="45"/>
      <c r="D148" s="45"/>
      <c r="E148" s="45"/>
      <c r="F148" s="35"/>
    </row>
  </sheetData>
  <mergeCells count="23"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  <mergeCell ref="B148:E148"/>
    <mergeCell ref="N5:N6"/>
    <mergeCell ref="S5:U5"/>
    <mergeCell ref="V5:V6"/>
    <mergeCell ref="W5:W6"/>
    <mergeCell ref="B133:M133"/>
    <mergeCell ref="B138:C138"/>
    <mergeCell ref="H5:H6"/>
    <mergeCell ref="I5:I6"/>
    <mergeCell ref="J5:J6"/>
    <mergeCell ref="K5:K6"/>
    <mergeCell ref="L5:L6"/>
    <mergeCell ref="M5:M6"/>
  </mergeCells>
  <conditionalFormatting sqref="E149:E1048576 E134:E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2024-09-27T18:59:21Z</dcterms:created>
  <dcterms:modified xsi:type="dcterms:W3CDTF">2024-09-30T17:02:46Z</dcterms:modified>
</cp:coreProperties>
</file>