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7755"/>
  </bookViews>
  <sheets>
    <sheet name="2do trimestre 2024" sheetId="2" r:id="rId1"/>
  </sheets>
  <calcPr calcId="145621"/>
</workbook>
</file>

<file path=xl/calcChain.xml><?xml version="1.0" encoding="utf-8"?>
<calcChain xmlns="http://schemas.openxmlformats.org/spreadsheetml/2006/main">
  <c r="R132" i="2" l="1"/>
  <c r="Q132" i="2"/>
  <c r="P132" i="2"/>
  <c r="W131" i="2"/>
  <c r="N131" i="2"/>
  <c r="W130" i="2"/>
  <c r="N130" i="2"/>
  <c r="W129" i="2"/>
  <c r="N129" i="2"/>
  <c r="W128" i="2"/>
  <c r="N128" i="2"/>
  <c r="W127" i="2"/>
  <c r="N127" i="2"/>
  <c r="W126" i="2"/>
  <c r="N126" i="2"/>
  <c r="W125" i="2"/>
  <c r="N125" i="2"/>
  <c r="W124" i="2"/>
  <c r="N124" i="2"/>
  <c r="W123" i="2"/>
  <c r="N123" i="2"/>
  <c r="W122" i="2"/>
  <c r="N122" i="2"/>
  <c r="W121" i="2"/>
  <c r="N121" i="2"/>
  <c r="W120" i="2"/>
  <c r="N120" i="2"/>
  <c r="W119" i="2"/>
  <c r="N119" i="2"/>
  <c r="W118" i="2"/>
  <c r="N118" i="2"/>
  <c r="W117" i="2"/>
  <c r="N117" i="2"/>
  <c r="W116" i="2"/>
  <c r="N116" i="2"/>
  <c r="W115" i="2"/>
  <c r="N115" i="2"/>
  <c r="W114" i="2"/>
  <c r="N114" i="2"/>
  <c r="W113" i="2"/>
  <c r="N113" i="2"/>
  <c r="W112" i="2"/>
  <c r="N112" i="2"/>
  <c r="W111" i="2"/>
  <c r="N111" i="2"/>
  <c r="W110" i="2"/>
  <c r="N110" i="2"/>
  <c r="W109" i="2"/>
  <c r="N109" i="2"/>
  <c r="W108" i="2"/>
  <c r="N108" i="2"/>
  <c r="W107" i="2"/>
  <c r="N107" i="2"/>
  <c r="W106" i="2"/>
  <c r="N106" i="2"/>
  <c r="W105" i="2"/>
  <c r="N105" i="2"/>
  <c r="W104" i="2"/>
  <c r="N104" i="2"/>
  <c r="W103" i="2"/>
  <c r="N103" i="2"/>
  <c r="W102" i="2"/>
  <c r="N102" i="2"/>
  <c r="W101" i="2"/>
  <c r="N101" i="2"/>
  <c r="W100" i="2"/>
  <c r="N100" i="2"/>
  <c r="W99" i="2"/>
  <c r="N99" i="2"/>
  <c r="W98" i="2"/>
  <c r="N98" i="2"/>
  <c r="W97" i="2"/>
  <c r="N97" i="2"/>
  <c r="W96" i="2"/>
  <c r="N96" i="2"/>
  <c r="W95" i="2"/>
  <c r="N95" i="2"/>
  <c r="W94" i="2"/>
  <c r="N94" i="2"/>
  <c r="W93" i="2"/>
  <c r="N93" i="2"/>
  <c r="W92" i="2"/>
  <c r="N92" i="2"/>
  <c r="W91" i="2"/>
  <c r="N91" i="2"/>
  <c r="W90" i="2"/>
  <c r="N90" i="2"/>
  <c r="W89" i="2"/>
  <c r="N89" i="2"/>
  <c r="W88" i="2"/>
  <c r="N88" i="2"/>
  <c r="W87" i="2"/>
  <c r="N87" i="2"/>
  <c r="W86" i="2"/>
  <c r="N86" i="2"/>
  <c r="W85" i="2"/>
  <c r="N85" i="2"/>
  <c r="W84" i="2"/>
  <c r="N84" i="2"/>
  <c r="W83" i="2"/>
  <c r="N83" i="2"/>
  <c r="W82" i="2"/>
  <c r="N82" i="2"/>
  <c r="W81" i="2"/>
  <c r="N81" i="2"/>
  <c r="W80" i="2"/>
  <c r="N80" i="2"/>
  <c r="W79" i="2"/>
  <c r="N79" i="2"/>
  <c r="W78" i="2"/>
  <c r="N78" i="2"/>
  <c r="W77" i="2"/>
  <c r="N77" i="2"/>
  <c r="W76" i="2"/>
  <c r="N76" i="2"/>
  <c r="W75" i="2"/>
  <c r="N75" i="2"/>
  <c r="W74" i="2"/>
  <c r="N74" i="2"/>
  <c r="W73" i="2"/>
  <c r="N73" i="2"/>
  <c r="W72" i="2"/>
  <c r="N72" i="2"/>
  <c r="W71" i="2"/>
  <c r="N71" i="2"/>
  <c r="W70" i="2"/>
  <c r="N70" i="2"/>
  <c r="W69" i="2"/>
  <c r="N69" i="2"/>
  <c r="W68" i="2"/>
  <c r="N68" i="2"/>
  <c r="W67" i="2"/>
  <c r="N67" i="2"/>
  <c r="W66" i="2"/>
  <c r="N66" i="2"/>
  <c r="W65" i="2"/>
  <c r="N65" i="2"/>
  <c r="W64" i="2"/>
  <c r="N64" i="2"/>
  <c r="W63" i="2"/>
  <c r="N63" i="2"/>
  <c r="W62" i="2"/>
  <c r="N62" i="2"/>
  <c r="W61" i="2"/>
  <c r="N61" i="2"/>
  <c r="W60" i="2"/>
  <c r="N60" i="2"/>
  <c r="W59" i="2"/>
  <c r="N59" i="2"/>
  <c r="W58" i="2"/>
  <c r="N58" i="2"/>
  <c r="W57" i="2"/>
  <c r="N57" i="2"/>
  <c r="W56" i="2"/>
  <c r="N56" i="2"/>
  <c r="W55" i="2"/>
  <c r="N55" i="2"/>
  <c r="W54" i="2"/>
  <c r="N54" i="2"/>
  <c r="W53" i="2"/>
  <c r="N53" i="2"/>
  <c r="W52" i="2"/>
  <c r="N52" i="2"/>
  <c r="W51" i="2"/>
  <c r="N51" i="2"/>
  <c r="W50" i="2"/>
  <c r="N50" i="2"/>
  <c r="W49" i="2"/>
  <c r="N49" i="2"/>
  <c r="W48" i="2"/>
  <c r="N48" i="2"/>
  <c r="W47" i="2"/>
  <c r="N47" i="2"/>
  <c r="W46" i="2"/>
  <c r="N46" i="2"/>
  <c r="W45" i="2"/>
  <c r="N45" i="2"/>
  <c r="W44" i="2"/>
  <c r="N44" i="2"/>
  <c r="W43" i="2"/>
  <c r="N43" i="2"/>
  <c r="W42" i="2"/>
  <c r="N42" i="2"/>
  <c r="W41" i="2"/>
  <c r="N41" i="2"/>
  <c r="W40" i="2"/>
  <c r="N40" i="2"/>
  <c r="W39" i="2"/>
  <c r="N39" i="2"/>
  <c r="W38" i="2"/>
  <c r="N38" i="2"/>
  <c r="W37" i="2"/>
  <c r="N37" i="2"/>
  <c r="W36" i="2"/>
  <c r="N36" i="2"/>
  <c r="W35" i="2"/>
  <c r="N35" i="2"/>
  <c r="W34" i="2"/>
  <c r="N34" i="2"/>
  <c r="W33" i="2"/>
  <c r="N33" i="2"/>
  <c r="W32" i="2"/>
  <c r="N32" i="2"/>
  <c r="W31" i="2"/>
  <c r="N31" i="2"/>
  <c r="W30" i="2"/>
  <c r="N30" i="2"/>
  <c r="W29" i="2"/>
  <c r="N29" i="2"/>
  <c r="W28" i="2"/>
  <c r="N28" i="2"/>
  <c r="W27" i="2"/>
  <c r="N27" i="2"/>
  <c r="W26" i="2"/>
  <c r="N26" i="2"/>
  <c r="W25" i="2"/>
  <c r="N25" i="2"/>
  <c r="W24" i="2"/>
  <c r="N24" i="2"/>
  <c r="W23" i="2"/>
  <c r="N23" i="2"/>
  <c r="W22" i="2"/>
  <c r="N22" i="2"/>
  <c r="W21" i="2"/>
  <c r="N21" i="2"/>
  <c r="W20" i="2"/>
  <c r="N20" i="2"/>
  <c r="W19" i="2"/>
  <c r="N19" i="2"/>
  <c r="W18" i="2"/>
  <c r="N18" i="2"/>
  <c r="W17" i="2"/>
  <c r="N17" i="2"/>
  <c r="W16" i="2"/>
  <c r="N16" i="2"/>
  <c r="W15" i="2"/>
  <c r="N15" i="2"/>
  <c r="W14" i="2"/>
  <c r="N14" i="2"/>
  <c r="W13" i="2"/>
  <c r="N13" i="2"/>
  <c r="W12" i="2"/>
  <c r="N12" i="2"/>
  <c r="W11" i="2"/>
  <c r="N11" i="2"/>
  <c r="W10" i="2"/>
  <c r="N10" i="2"/>
  <c r="W9" i="2"/>
  <c r="N9" i="2"/>
  <c r="W8" i="2"/>
  <c r="N8" i="2"/>
  <c r="W7" i="2"/>
  <c r="W132" i="2" s="1"/>
  <c r="M132" i="2"/>
  <c r="I132" i="2"/>
  <c r="E132" i="2"/>
  <c r="N7" i="2"/>
  <c r="D132" i="2" l="1"/>
  <c r="H132" i="2"/>
  <c r="L132" i="2"/>
  <c r="F132" i="2"/>
  <c r="J132" i="2"/>
  <c r="C132" i="2"/>
  <c r="G132" i="2"/>
  <c r="K132" i="2"/>
  <c r="V132" i="2"/>
  <c r="N132" i="2" l="1"/>
</calcChain>
</file>

<file path=xl/sharedStrings.xml><?xml version="1.0" encoding="utf-8"?>
<sst xmlns="http://schemas.openxmlformats.org/spreadsheetml/2006/main" count="167" uniqueCount="159">
  <si>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</si>
  <si>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t xml:space="preserve">Cifras en pesos </t>
  </si>
  <si>
    <t>FEIEF</t>
  </si>
  <si>
    <t>Cve.</t>
  </si>
  <si>
    <t>Municipio</t>
  </si>
  <si>
    <t>FGP</t>
  </si>
  <si>
    <t>FFM</t>
  </si>
  <si>
    <t>ISAN</t>
  </si>
  <si>
    <t>IEPS</t>
  </si>
  <si>
    <t>FOFIR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</si>
  <si>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</si>
  <si>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</si>
  <si>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</si>
  <si>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</si>
  <si>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</si>
  <si>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</si>
  <si>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</si>
  <si>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</si>
  <si>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</si>
  <si>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</si>
  <si>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</si>
  <si>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</si>
  <si>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</si>
  <si>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</si>
  <si>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</si>
  <si>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</si>
  <si>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</si>
  <si>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</si>
  <si>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</si>
  <si>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</si>
  <si>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</si>
  <si>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</si>
  <si>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</si>
  <si>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</si>
  <si>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</si>
  <si>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</si>
  <si>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</si>
  <si>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</si>
  <si>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</si>
  <si>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</si>
  <si>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</si>
  <si>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</si>
  <si>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</si>
  <si>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</si>
  <si>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</si>
  <si>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</si>
  <si>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</si>
  <si>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</si>
  <si>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</si>
  <si>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</si>
  <si>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</si>
  <si>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</si>
  <si>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</si>
  <si>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</si>
  <si>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</si>
  <si>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</si>
  <si>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</si>
  <si>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</si>
  <si>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</si>
  <si>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</si>
  <si>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</si>
  <si>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</si>
  <si>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</si>
  <si>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</si>
  <si>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</si>
  <si>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</si>
  <si>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</si>
  <si>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</si>
  <si>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</si>
  <si>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</si>
  <si>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</si>
  <si>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</si>
  <si>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</si>
  <si>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</si>
  <si>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</si>
  <si>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</si>
  <si>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</si>
  <si>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</si>
  <si>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</si>
  <si>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</si>
  <si>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</si>
  <si>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</si>
  <si>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</si>
  <si>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</si>
  <si>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</si>
  <si>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</si>
  <si>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</si>
  <si>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</si>
  <si>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</si>
  <si>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</si>
  <si>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</si>
  <si>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</si>
  <si>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</si>
  <si>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</si>
  <si>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</si>
  <si>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</si>
  <si>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</si>
  <si>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</si>
  <si>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</si>
  <si>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</si>
  <si>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</si>
  <si>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</si>
  <si>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</si>
  <si>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</si>
  <si>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</si>
  <si>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</si>
  <si>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</si>
  <si>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</si>
  <si>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</si>
  <si>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</si>
  <si>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</si>
  <si>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</si>
  <si>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</si>
  <si>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</si>
  <si>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</si>
  <si>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</si>
  <si>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</si>
  <si>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</si>
  <si>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</si>
  <si>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</si>
  <si>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</si>
  <si>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</si>
  <si>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</si>
  <si>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</si>
  <si>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</si>
  <si>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</si>
  <si>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</si>
  <si>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</si>
  <si>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</si>
  <si>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</si>
  <si>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</si>
  <si>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</si>
  <si>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</si>
  <si>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</si>
  <si>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</si>
  <si>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</si>
  <si>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</si>
  <si>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</si>
  <si>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</si>
  <si>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</si>
  <si>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</si>
  <si>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</si>
  <si>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</si>
  <si>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</si>
  <si>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</si>
  <si>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</si>
  <si>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</si>
  <si>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</si>
  <si>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</si>
  <si>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</si>
  <si>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</si>
  <si>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</si>
  <si>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</si>
  <si>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</si>
  <si>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</si>
  <si>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</si>
  <si>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</si>
  <si>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</si>
  <si>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Segundo trimestre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</si>
</sst>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8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7">
    <xf numFmtId="0" fontId="0" fillId="0" borderId="0" xfId="0"/>
    <xf numFmtId="0" fontId="2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3" applyFont="1" applyFill="1" applyBorder="1" applyAlignment="1" applyProtection="1">
      <alignment vertical="center" wrapText="1"/>
    </xf>
    <xf numFmtId="3" fontId="13" fillId="2" borderId="4" xfId="3" applyNumberFormat="1" applyFont="1" applyFill="1" applyBorder="1" applyAlignment="1" applyProtection="1">
      <alignment vertical="center" wrapText="1"/>
    </xf>
    <xf numFmtId="3" fontId="12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3" fillId="2" borderId="4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0" fontId="15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5" fillId="4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7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vertical="center"/>
    </xf>
    <xf numFmtId="3" fontId="12" fillId="2" borderId="5" xfId="3" applyNumberFormat="1" applyFont="1" applyFill="1" applyBorder="1" applyAlignment="1" applyProtection="1">
      <alignment vertical="center" wrapText="1"/>
    </xf>
    <xf numFmtId="3" fontId="7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1" fontId="8" fillId="2" borderId="0" xfId="0" applyNumberFormat="1" applyFont="1" applyFill="1" applyAlignment="1">
      <alignment horizontal="left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 wrapText="1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tabSelected="1" workbookViewId="0">
      <pane xSplit="2" ySplit="6" topLeftCell="G7" activePane="bottomRight" state="frozen"/>
      <selection pane="topRight" activeCell="D1" sqref="D1"/>
      <selection pane="bottomLeft" activeCell="A6" sqref="A6"/>
      <selection pane="bottomRight" activeCell="O13" sqref="O13"/>
    </sheetView>
  </sheetViews>
  <sheetFormatPr baseColWidth="10" defaultRowHeight="11.25" x14ac:dyDescent="0.3"/>
  <cols>
    <col min="1" max="1" width="4.42578125" style="26" bestFit="1" customWidth="1"/>
    <col min="2" max="2" width="24.42578125" style="26" bestFit="1" customWidth="1"/>
    <col min="3" max="3" width="12.28515625" style="26" customWidth="1"/>
    <col min="4" max="4" width="10.85546875" style="26" customWidth="1"/>
    <col min="5" max="5" width="11.28515625" style="26" customWidth="1"/>
    <col min="6" max="6" width="9.85546875" style="26" bestFit="1" customWidth="1"/>
    <col min="7" max="9" width="11.28515625" style="26" customWidth="1"/>
    <col min="10" max="10" width="9.5703125" style="26" customWidth="1"/>
    <col min="11" max="12" width="8.85546875" style="26" customWidth="1"/>
    <col min="13" max="13" width="10.140625" style="26" customWidth="1"/>
    <col min="14" max="14" width="14.85546875" style="26" customWidth="1"/>
    <col min="15" max="15" width="0.85546875" style="26" customWidth="1"/>
    <col min="16" max="16" width="12.28515625" style="26" hidden="1" customWidth="1"/>
    <col min="17" max="17" width="11.28515625" style="26" hidden="1" customWidth="1"/>
    <col min="18" max="21" width="10.42578125" style="26" hidden="1" customWidth="1"/>
    <col min="22" max="22" width="18.28515625" style="26" bestFit="1" customWidth="1"/>
    <col min="23" max="23" width="13.7109375" style="26" customWidth="1"/>
    <col min="24" max="16384" width="11.42578125" style="26"/>
  </cols>
  <sheetData>
    <row r="1" spans="1:24" s="1" customFormat="1" ht="15" x14ac:dyDescent="0.3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2"/>
    </row>
    <row r="2" spans="1:24" s="1" customFormat="1" ht="14.25" x14ac:dyDescent="0.3">
      <c r="B2" s="44" t="s">
        <v>158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</row>
    <row r="3" spans="1:24" s="1" customFormat="1" ht="14.25" x14ac:dyDescent="0.3"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"/>
    </row>
    <row r="4" spans="1:24" s="1" customFormat="1" ht="12.75" customHeight="1" x14ac:dyDescent="0.3">
      <c r="E4" s="5"/>
      <c r="F4" s="6"/>
      <c r="N4" s="41"/>
      <c r="P4" s="7"/>
      <c r="Q4" s="7"/>
      <c r="V4" s="8" t="s">
        <v>2</v>
      </c>
    </row>
    <row r="5" spans="1:24" s="1" customFormat="1" ht="14.25" customHeight="1" x14ac:dyDescent="0.3">
      <c r="A5" s="46" t="s">
        <v>3</v>
      </c>
      <c r="B5" s="46" t="s">
        <v>4</v>
      </c>
      <c r="C5" s="48" t="s">
        <v>5</v>
      </c>
      <c r="D5" s="48" t="s">
        <v>6</v>
      </c>
      <c r="E5" s="48" t="s">
        <v>7</v>
      </c>
      <c r="F5" s="48" t="s">
        <v>8</v>
      </c>
      <c r="G5" s="48" t="s">
        <v>9</v>
      </c>
      <c r="H5" s="48" t="s">
        <v>10</v>
      </c>
      <c r="I5" s="48" t="s">
        <v>11</v>
      </c>
      <c r="J5" s="48" t="s">
        <v>12</v>
      </c>
      <c r="K5" s="48" t="s">
        <v>13</v>
      </c>
      <c r="L5" s="48" t="s">
        <v>14</v>
      </c>
      <c r="M5" s="48" t="s">
        <v>15</v>
      </c>
      <c r="N5" s="50" t="s">
        <v>16</v>
      </c>
      <c r="P5" s="9"/>
      <c r="Q5" s="9"/>
      <c r="R5" s="9"/>
      <c r="S5" s="52" t="s">
        <v>2</v>
      </c>
      <c r="T5" s="52"/>
      <c r="U5" s="52"/>
      <c r="V5" s="53" t="s">
        <v>17</v>
      </c>
      <c r="W5" s="50" t="s">
        <v>16</v>
      </c>
    </row>
    <row r="6" spans="1:24" s="8" customFormat="1" ht="14.25" x14ac:dyDescent="0.3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51"/>
      <c r="P6" s="10" t="s">
        <v>5</v>
      </c>
      <c r="Q6" s="10" t="s">
        <v>6</v>
      </c>
      <c r="R6" s="10" t="s">
        <v>9</v>
      </c>
      <c r="S6" s="42" t="s">
        <v>5</v>
      </c>
      <c r="T6" s="42" t="s">
        <v>6</v>
      </c>
      <c r="U6" s="42" t="s">
        <v>9</v>
      </c>
      <c r="V6" s="54"/>
      <c r="W6" s="51"/>
    </row>
    <row r="7" spans="1:24" s="15" customFormat="1" ht="12" customHeight="1" x14ac:dyDescent="0.3">
      <c r="A7" s="11">
        <v>1</v>
      </c>
      <c r="B7" s="12" t="s">
        <v>18</v>
      </c>
      <c r="C7" s="13">
        <v>8183965.7399999993</v>
      </c>
      <c r="D7" s="13">
        <v>1302808.07</v>
      </c>
      <c r="E7" s="13">
        <v>54230.45</v>
      </c>
      <c r="F7" s="13">
        <v>39150.15</v>
      </c>
      <c r="G7" s="13">
        <v>38800.76</v>
      </c>
      <c r="H7" s="13">
        <v>116186.04000000001</v>
      </c>
      <c r="I7" s="13">
        <v>142281.49</v>
      </c>
      <c r="J7" s="13">
        <v>8940.7199999999993</v>
      </c>
      <c r="K7" s="13">
        <v>0</v>
      </c>
      <c r="L7" s="13">
        <v>7447.7999999999993</v>
      </c>
      <c r="M7" s="13">
        <v>369261</v>
      </c>
      <c r="N7" s="14">
        <f>C7+D7+E7+F7+G7+H7+I7+J7+K7+L7+M7</f>
        <v>10263072.219999999</v>
      </c>
      <c r="P7" s="13">
        <v>0</v>
      </c>
      <c r="Q7" s="13">
        <v>0</v>
      </c>
      <c r="R7" s="13">
        <v>0</v>
      </c>
      <c r="S7" s="13"/>
      <c r="T7" s="13"/>
      <c r="U7" s="13"/>
      <c r="V7" s="13">
        <v>-65165.57</v>
      </c>
      <c r="W7" s="14">
        <f>S7+T7+U7+V7</f>
        <v>-65165.57</v>
      </c>
      <c r="X7" s="16"/>
    </row>
    <row r="8" spans="1:24" s="15" customFormat="1" ht="12" customHeight="1" x14ac:dyDescent="0.3">
      <c r="A8" s="11">
        <v>2</v>
      </c>
      <c r="B8" s="12" t="s">
        <v>19</v>
      </c>
      <c r="C8" s="13">
        <v>8179767.4499999993</v>
      </c>
      <c r="D8" s="13">
        <v>1501155.04</v>
      </c>
      <c r="E8" s="13">
        <v>62286.7</v>
      </c>
      <c r="F8" s="13">
        <v>44966.119999999995</v>
      </c>
      <c r="G8" s="13">
        <v>45685.889999999992</v>
      </c>
      <c r="H8" s="13">
        <v>136794.25</v>
      </c>
      <c r="I8" s="13">
        <v>167518.29999999999</v>
      </c>
      <c r="J8" s="13">
        <v>10268.91</v>
      </c>
      <c r="K8" s="13">
        <v>0</v>
      </c>
      <c r="L8" s="13">
        <v>8554.2000000000007</v>
      </c>
      <c r="M8" s="13">
        <v>0</v>
      </c>
      <c r="N8" s="14">
        <f t="shared" ref="N8:N71" si="0">C8+D8+E8+F8+G8+H8+I8+J8+K8+L8+M8</f>
        <v>10156996.859999998</v>
      </c>
      <c r="P8" s="13">
        <v>0</v>
      </c>
      <c r="Q8" s="13">
        <v>0</v>
      </c>
      <c r="R8" s="13">
        <v>0</v>
      </c>
      <c r="S8" s="13"/>
      <c r="T8" s="13"/>
      <c r="U8" s="13"/>
      <c r="V8" s="13">
        <v>-74846.28</v>
      </c>
      <c r="W8" s="14">
        <f t="shared" ref="W8:W71" si="1">S8+T8+U8+V8</f>
        <v>-74846.28</v>
      </c>
      <c r="X8" s="16"/>
    </row>
    <row r="9" spans="1:24" s="15" customFormat="1" ht="12" customHeight="1" x14ac:dyDescent="0.3">
      <c r="A9" s="11">
        <v>3</v>
      </c>
      <c r="B9" s="12" t="s">
        <v>20</v>
      </c>
      <c r="C9" s="13">
        <v>11170204.370000001</v>
      </c>
      <c r="D9" s="13">
        <v>1868766.4800000002</v>
      </c>
      <c r="E9" s="13">
        <v>70469.959999999992</v>
      </c>
      <c r="F9" s="13">
        <v>50873.82</v>
      </c>
      <c r="G9" s="13">
        <v>94469.88</v>
      </c>
      <c r="H9" s="13">
        <v>174936.72</v>
      </c>
      <c r="I9" s="13">
        <v>214227.6</v>
      </c>
      <c r="J9" s="13">
        <v>11618.039999999999</v>
      </c>
      <c r="K9" s="13">
        <v>0</v>
      </c>
      <c r="L9" s="13">
        <v>9678.06</v>
      </c>
      <c r="M9" s="13">
        <v>226732</v>
      </c>
      <c r="N9" s="14">
        <f t="shared" si="0"/>
        <v>13891976.930000003</v>
      </c>
      <c r="P9" s="13">
        <v>0</v>
      </c>
      <c r="Q9" s="13">
        <v>0</v>
      </c>
      <c r="R9" s="13">
        <v>0</v>
      </c>
      <c r="S9" s="13"/>
      <c r="T9" s="13"/>
      <c r="U9" s="13"/>
      <c r="V9" s="13">
        <v>-84679.64</v>
      </c>
      <c r="W9" s="14">
        <f t="shared" si="1"/>
        <v>-84679.64</v>
      </c>
      <c r="X9" s="16"/>
    </row>
    <row r="10" spans="1:24" s="15" customFormat="1" ht="12" customHeight="1" x14ac:dyDescent="0.3">
      <c r="A10" s="11">
        <v>4</v>
      </c>
      <c r="B10" s="17" t="s">
        <v>21</v>
      </c>
      <c r="C10" s="13">
        <v>12371887.18</v>
      </c>
      <c r="D10" s="13">
        <v>2093828</v>
      </c>
      <c r="E10" s="13">
        <v>78363.47</v>
      </c>
      <c r="F10" s="13">
        <v>56572.299999999996</v>
      </c>
      <c r="G10" s="13">
        <v>1195511.75</v>
      </c>
      <c r="H10" s="13">
        <v>238654.78000000003</v>
      </c>
      <c r="I10" s="13">
        <v>292256.76</v>
      </c>
      <c r="J10" s="13">
        <v>12919.41</v>
      </c>
      <c r="K10" s="13">
        <v>0</v>
      </c>
      <c r="L10" s="13">
        <v>10762.119999999999</v>
      </c>
      <c r="M10" s="13">
        <v>0</v>
      </c>
      <c r="N10" s="14">
        <f t="shared" si="0"/>
        <v>16350755.77</v>
      </c>
      <c r="P10" s="13">
        <v>0</v>
      </c>
      <c r="Q10" s="13">
        <v>0</v>
      </c>
      <c r="R10" s="13">
        <v>0</v>
      </c>
      <c r="S10" s="13"/>
      <c r="T10" s="13"/>
      <c r="U10" s="13"/>
      <c r="V10" s="13">
        <v>-94164.790000000008</v>
      </c>
      <c r="W10" s="14">
        <f t="shared" si="1"/>
        <v>-94164.790000000008</v>
      </c>
      <c r="X10" s="16"/>
    </row>
    <row r="11" spans="1:24" s="15" customFormat="1" ht="12" customHeight="1" x14ac:dyDescent="0.3">
      <c r="A11" s="11">
        <v>5</v>
      </c>
      <c r="B11" s="12" t="s">
        <v>22</v>
      </c>
      <c r="C11" s="13">
        <v>9806733.9100000001</v>
      </c>
      <c r="D11" s="13">
        <v>1761973.27</v>
      </c>
      <c r="E11" s="13">
        <v>72256.08</v>
      </c>
      <c r="F11" s="13">
        <v>52163.240000000005</v>
      </c>
      <c r="G11" s="13">
        <v>727667.44</v>
      </c>
      <c r="H11" s="13">
        <v>162802.91</v>
      </c>
      <c r="I11" s="13">
        <v>199368.53</v>
      </c>
      <c r="J11" s="13">
        <v>11912.52</v>
      </c>
      <c r="K11" s="13">
        <v>292213.21000000002</v>
      </c>
      <c r="L11" s="13">
        <v>9923.3499999999985</v>
      </c>
      <c r="M11" s="13">
        <v>0</v>
      </c>
      <c r="N11" s="14">
        <f t="shared" si="0"/>
        <v>13097014.459999999</v>
      </c>
      <c r="P11" s="13">
        <v>0</v>
      </c>
      <c r="Q11" s="13">
        <v>0</v>
      </c>
      <c r="R11" s="13">
        <v>0</v>
      </c>
      <c r="S11" s="13"/>
      <c r="T11" s="13"/>
      <c r="U11" s="13"/>
      <c r="V11" s="13">
        <v>-86825.91</v>
      </c>
      <c r="W11" s="14">
        <f t="shared" si="1"/>
        <v>-86825.91</v>
      </c>
      <c r="X11" s="16"/>
    </row>
    <row r="12" spans="1:24" s="15" customFormat="1" ht="12" customHeight="1" x14ac:dyDescent="0.3">
      <c r="A12" s="11">
        <v>6</v>
      </c>
      <c r="B12" s="12" t="s">
        <v>23</v>
      </c>
      <c r="C12" s="13">
        <v>13073777.620000001</v>
      </c>
      <c r="D12" s="13">
        <v>2710676.79</v>
      </c>
      <c r="E12" s="13">
        <v>79754.44</v>
      </c>
      <c r="F12" s="13">
        <v>57576.49</v>
      </c>
      <c r="G12" s="13">
        <v>111382.43000000001</v>
      </c>
      <c r="H12" s="13">
        <v>206284.38</v>
      </c>
      <c r="I12" s="13">
        <v>252615.95</v>
      </c>
      <c r="J12" s="13">
        <v>13148.73</v>
      </c>
      <c r="K12" s="13">
        <v>0</v>
      </c>
      <c r="L12" s="13">
        <v>10953.15</v>
      </c>
      <c r="M12" s="13">
        <v>122832</v>
      </c>
      <c r="N12" s="14">
        <f t="shared" si="0"/>
        <v>16639001.98</v>
      </c>
      <c r="P12" s="13">
        <v>0</v>
      </c>
      <c r="Q12" s="13">
        <v>0</v>
      </c>
      <c r="R12" s="13">
        <v>0</v>
      </c>
      <c r="S12" s="13"/>
      <c r="T12" s="13"/>
      <c r="U12" s="13"/>
      <c r="V12" s="13">
        <v>-95836.260000000009</v>
      </c>
      <c r="W12" s="14">
        <f t="shared" si="1"/>
        <v>-95836.260000000009</v>
      </c>
      <c r="X12" s="16"/>
    </row>
    <row r="13" spans="1:24" s="15" customFormat="1" ht="12" customHeight="1" x14ac:dyDescent="0.3">
      <c r="A13" s="11">
        <v>7</v>
      </c>
      <c r="B13" s="12" t="s">
        <v>24</v>
      </c>
      <c r="C13" s="13">
        <v>6848028.6500000004</v>
      </c>
      <c r="D13" s="13">
        <v>957523.99000000011</v>
      </c>
      <c r="E13" s="13">
        <v>50426.71</v>
      </c>
      <c r="F13" s="13">
        <v>36404.14</v>
      </c>
      <c r="G13" s="13">
        <v>585030.34000000008</v>
      </c>
      <c r="H13" s="13">
        <v>76217.209999999992</v>
      </c>
      <c r="I13" s="13">
        <v>93335.64</v>
      </c>
      <c r="J13" s="13">
        <v>8313.5999999999985</v>
      </c>
      <c r="K13" s="13">
        <v>0</v>
      </c>
      <c r="L13" s="13">
        <v>6925.4</v>
      </c>
      <c r="M13" s="13">
        <v>222286</v>
      </c>
      <c r="N13" s="14">
        <f t="shared" si="0"/>
        <v>8884491.6800000016</v>
      </c>
      <c r="P13" s="13">
        <v>0</v>
      </c>
      <c r="Q13" s="13">
        <v>0</v>
      </c>
      <c r="R13" s="13">
        <v>0</v>
      </c>
      <c r="S13" s="13"/>
      <c r="T13" s="13"/>
      <c r="U13" s="13"/>
      <c r="V13" s="13">
        <v>-60594.83</v>
      </c>
      <c r="W13" s="14">
        <f t="shared" si="1"/>
        <v>-60594.83</v>
      </c>
      <c r="X13" s="16"/>
    </row>
    <row r="14" spans="1:24" s="15" customFormat="1" ht="12" customHeight="1" x14ac:dyDescent="0.3">
      <c r="A14" s="11">
        <v>8</v>
      </c>
      <c r="B14" s="12" t="s">
        <v>25</v>
      </c>
      <c r="C14" s="13">
        <v>9767186.5899999999</v>
      </c>
      <c r="D14" s="13">
        <v>1720966.32</v>
      </c>
      <c r="E14" s="13">
        <v>70727.83</v>
      </c>
      <c r="F14" s="13">
        <v>51059.960000000006</v>
      </c>
      <c r="G14" s="13">
        <v>112744.1</v>
      </c>
      <c r="H14" s="13">
        <v>208551.58000000002</v>
      </c>
      <c r="I14" s="13">
        <v>255392.35</v>
      </c>
      <c r="J14" s="13">
        <v>11660.55</v>
      </c>
      <c r="K14" s="13">
        <v>0</v>
      </c>
      <c r="L14" s="13">
        <v>9713.4700000000012</v>
      </c>
      <c r="M14" s="13">
        <v>0</v>
      </c>
      <c r="N14" s="14">
        <f t="shared" si="0"/>
        <v>12208002.750000002</v>
      </c>
      <c r="P14" s="13">
        <v>0</v>
      </c>
      <c r="Q14" s="13">
        <v>0</v>
      </c>
      <c r="R14" s="13">
        <v>0</v>
      </c>
      <c r="S14" s="13"/>
      <c r="T14" s="13"/>
      <c r="U14" s="13"/>
      <c r="V14" s="13">
        <v>-84989.510000000009</v>
      </c>
      <c r="W14" s="14">
        <f t="shared" si="1"/>
        <v>-84989.510000000009</v>
      </c>
      <c r="X14" s="16"/>
    </row>
    <row r="15" spans="1:24" s="15" customFormat="1" ht="12" customHeight="1" x14ac:dyDescent="0.3">
      <c r="A15" s="11">
        <v>9</v>
      </c>
      <c r="B15" s="12" t="s">
        <v>26</v>
      </c>
      <c r="C15" s="13">
        <v>17216412.979999997</v>
      </c>
      <c r="D15" s="13">
        <v>2756925.31</v>
      </c>
      <c r="E15" s="13">
        <v>100929.73000000001</v>
      </c>
      <c r="F15" s="13">
        <v>72863.38</v>
      </c>
      <c r="G15" s="13">
        <v>88700.080000000016</v>
      </c>
      <c r="H15" s="13">
        <v>263443.95999999996</v>
      </c>
      <c r="I15" s="13">
        <v>322613.61</v>
      </c>
      <c r="J15" s="13">
        <v>16639.800000000003</v>
      </c>
      <c r="K15" s="13">
        <v>0</v>
      </c>
      <c r="L15" s="13">
        <v>13861.279999999999</v>
      </c>
      <c r="M15" s="13">
        <v>0</v>
      </c>
      <c r="N15" s="14">
        <f t="shared" si="0"/>
        <v>20852390.129999995</v>
      </c>
      <c r="P15" s="13">
        <v>0</v>
      </c>
      <c r="Q15" s="13">
        <v>0</v>
      </c>
      <c r="R15" s="13">
        <v>0</v>
      </c>
      <c r="S15" s="13"/>
      <c r="T15" s="13"/>
      <c r="U15" s="13"/>
      <c r="V15" s="13">
        <v>-121281.34999999999</v>
      </c>
      <c r="W15" s="14">
        <f t="shared" si="1"/>
        <v>-121281.34999999999</v>
      </c>
      <c r="X15" s="16"/>
    </row>
    <row r="16" spans="1:24" s="15" customFormat="1" ht="12" customHeight="1" x14ac:dyDescent="0.3">
      <c r="A16" s="11">
        <v>10</v>
      </c>
      <c r="B16" s="12" t="s">
        <v>27</v>
      </c>
      <c r="C16" s="13">
        <v>5541737.5800000001</v>
      </c>
      <c r="D16" s="13">
        <v>804876.48</v>
      </c>
      <c r="E16" s="13">
        <v>41693.770000000004</v>
      </c>
      <c r="F16" s="13">
        <v>30099.64</v>
      </c>
      <c r="G16" s="13">
        <v>26361.49</v>
      </c>
      <c r="H16" s="13">
        <v>48611.270000000004</v>
      </c>
      <c r="I16" s="13">
        <v>59529.39</v>
      </c>
      <c r="J16" s="13">
        <v>6873.84</v>
      </c>
      <c r="K16" s="13">
        <v>0</v>
      </c>
      <c r="L16" s="13">
        <v>5726.05</v>
      </c>
      <c r="M16" s="13">
        <v>0</v>
      </c>
      <c r="N16" s="14">
        <f t="shared" si="0"/>
        <v>6565509.5099999988</v>
      </c>
      <c r="P16" s="13">
        <v>0</v>
      </c>
      <c r="Q16" s="13">
        <v>0</v>
      </c>
      <c r="R16" s="13">
        <v>0</v>
      </c>
      <c r="S16" s="13"/>
      <c r="T16" s="13"/>
      <c r="U16" s="13"/>
      <c r="V16" s="13">
        <v>-50100.97</v>
      </c>
      <c r="W16" s="14">
        <f t="shared" si="1"/>
        <v>-50100.97</v>
      </c>
      <c r="X16" s="16"/>
    </row>
    <row r="17" spans="1:24" s="15" customFormat="1" ht="12" customHeight="1" x14ac:dyDescent="0.3">
      <c r="A17" s="11">
        <v>11</v>
      </c>
      <c r="B17" s="12" t="s">
        <v>28</v>
      </c>
      <c r="C17" s="13">
        <v>9859625.2100000009</v>
      </c>
      <c r="D17" s="13">
        <v>1652511.35</v>
      </c>
      <c r="E17" s="13">
        <v>56767.649999999994</v>
      </c>
      <c r="F17" s="13">
        <v>40981.81</v>
      </c>
      <c r="G17" s="13">
        <v>71157.429999999993</v>
      </c>
      <c r="H17" s="13">
        <v>131616.69</v>
      </c>
      <c r="I17" s="13">
        <v>161177.85999999999</v>
      </c>
      <c r="J17" s="13">
        <v>9359.01</v>
      </c>
      <c r="K17" s="13">
        <v>0</v>
      </c>
      <c r="L17" s="13">
        <v>7796.24</v>
      </c>
      <c r="M17" s="13">
        <v>0</v>
      </c>
      <c r="N17" s="14">
        <f t="shared" si="0"/>
        <v>11990993.25</v>
      </c>
      <c r="P17" s="13">
        <v>0</v>
      </c>
      <c r="Q17" s="13">
        <v>0</v>
      </c>
      <c r="R17" s="13">
        <v>0</v>
      </c>
      <c r="S17" s="13"/>
      <c r="T17" s="13"/>
      <c r="U17" s="13"/>
      <c r="V17" s="13">
        <v>-68214.36</v>
      </c>
      <c r="W17" s="14">
        <f t="shared" si="1"/>
        <v>-68214.36</v>
      </c>
      <c r="X17" s="16"/>
    </row>
    <row r="18" spans="1:24" s="15" customFormat="1" ht="12" customHeight="1" x14ac:dyDescent="0.3">
      <c r="A18" s="11">
        <v>12</v>
      </c>
      <c r="B18" s="12" t="s">
        <v>29</v>
      </c>
      <c r="C18" s="13">
        <v>19466535.350000001</v>
      </c>
      <c r="D18" s="13">
        <v>8862812.8900000006</v>
      </c>
      <c r="E18" s="13">
        <v>163984.32999999999</v>
      </c>
      <c r="F18" s="13">
        <v>118383.87</v>
      </c>
      <c r="G18" s="13">
        <v>139367.06</v>
      </c>
      <c r="H18" s="13">
        <v>417303.32</v>
      </c>
      <c r="I18" s="13">
        <v>511029.85</v>
      </c>
      <c r="J18" s="13">
        <v>27035.31</v>
      </c>
      <c r="K18" s="13">
        <v>0</v>
      </c>
      <c r="L18" s="13">
        <v>22520.94</v>
      </c>
      <c r="M18" s="13">
        <v>1244567</v>
      </c>
      <c r="N18" s="14">
        <f t="shared" si="0"/>
        <v>30973539.920000002</v>
      </c>
      <c r="P18" s="13">
        <v>0</v>
      </c>
      <c r="Q18" s="13">
        <v>0</v>
      </c>
      <c r="R18" s="13">
        <v>0</v>
      </c>
      <c r="S18" s="13"/>
      <c r="T18" s="13"/>
      <c r="U18" s="13"/>
      <c r="V18" s="13">
        <v>-197050.39</v>
      </c>
      <c r="W18" s="14">
        <f t="shared" si="1"/>
        <v>-197050.39</v>
      </c>
      <c r="X18" s="16"/>
    </row>
    <row r="19" spans="1:24" s="15" customFormat="1" ht="12" customHeight="1" x14ac:dyDescent="0.3">
      <c r="A19" s="11">
        <v>13</v>
      </c>
      <c r="B19" s="17" t="s">
        <v>30</v>
      </c>
      <c r="C19" s="13">
        <v>11690229.189999999</v>
      </c>
      <c r="D19" s="13">
        <v>2319171.0499999998</v>
      </c>
      <c r="E19" s="13">
        <v>87286.239999999991</v>
      </c>
      <c r="F19" s="13">
        <v>63013.850000000006</v>
      </c>
      <c r="G19" s="13">
        <v>131003.09999999999</v>
      </c>
      <c r="H19" s="13">
        <v>242532.39999999997</v>
      </c>
      <c r="I19" s="13">
        <v>297005.3</v>
      </c>
      <c r="J19" s="13">
        <v>14390.46</v>
      </c>
      <c r="K19" s="13">
        <v>0</v>
      </c>
      <c r="L19" s="13">
        <v>11987.54</v>
      </c>
      <c r="M19" s="13">
        <v>0</v>
      </c>
      <c r="N19" s="14">
        <f t="shared" si="0"/>
        <v>14856619.129999999</v>
      </c>
      <c r="P19" s="13">
        <v>0</v>
      </c>
      <c r="Q19" s="13">
        <v>0</v>
      </c>
      <c r="R19" s="13">
        <v>0</v>
      </c>
      <c r="S19" s="13"/>
      <c r="T19" s="13"/>
      <c r="U19" s="13"/>
      <c r="V19" s="13">
        <v>-104886.78</v>
      </c>
      <c r="W19" s="14">
        <f t="shared" si="1"/>
        <v>-104886.78</v>
      </c>
      <c r="X19" s="16"/>
    </row>
    <row r="20" spans="1:24" s="15" customFormat="1" ht="12" customHeight="1" x14ac:dyDescent="0.3">
      <c r="A20" s="11">
        <v>14</v>
      </c>
      <c r="B20" s="12" t="s">
        <v>31</v>
      </c>
      <c r="C20" s="13">
        <v>9704468.4699999988</v>
      </c>
      <c r="D20" s="13">
        <v>1607139.3599999999</v>
      </c>
      <c r="E20" s="13">
        <v>59420.979999999996</v>
      </c>
      <c r="F20" s="13">
        <v>42897.29</v>
      </c>
      <c r="G20" s="13">
        <v>741992.84000000008</v>
      </c>
      <c r="H20" s="13">
        <v>159893.69</v>
      </c>
      <c r="I20" s="13">
        <v>195805.90000000002</v>
      </c>
      <c r="J20" s="13">
        <v>9796.4699999999993</v>
      </c>
      <c r="K20" s="13">
        <v>0</v>
      </c>
      <c r="L20" s="13">
        <v>8160.63</v>
      </c>
      <c r="M20" s="13">
        <v>0</v>
      </c>
      <c r="N20" s="14">
        <f t="shared" si="0"/>
        <v>12529575.629999999</v>
      </c>
      <c r="P20" s="13">
        <v>0</v>
      </c>
      <c r="Q20" s="13">
        <v>0</v>
      </c>
      <c r="R20" s="13">
        <v>0</v>
      </c>
      <c r="S20" s="13"/>
      <c r="T20" s="13"/>
      <c r="U20" s="13"/>
      <c r="V20" s="13">
        <v>-71402.720000000001</v>
      </c>
      <c r="W20" s="14">
        <f t="shared" si="1"/>
        <v>-71402.720000000001</v>
      </c>
      <c r="X20" s="16"/>
    </row>
    <row r="21" spans="1:24" s="15" customFormat="1" ht="12" customHeight="1" x14ac:dyDescent="0.3">
      <c r="A21" s="11">
        <v>15</v>
      </c>
      <c r="B21" s="12" t="s">
        <v>32</v>
      </c>
      <c r="C21" s="13">
        <v>14860882.4</v>
      </c>
      <c r="D21" s="13">
        <v>2769035.65</v>
      </c>
      <c r="E21" s="13">
        <v>97500.42</v>
      </c>
      <c r="F21" s="13">
        <v>70387.680000000008</v>
      </c>
      <c r="G21" s="13">
        <v>108057.37000000001</v>
      </c>
      <c r="H21" s="13">
        <v>320944.75</v>
      </c>
      <c r="I21" s="13">
        <v>393029.08</v>
      </c>
      <c r="J21" s="13">
        <v>16074.420000000002</v>
      </c>
      <c r="K21" s="13">
        <v>0</v>
      </c>
      <c r="L21" s="13">
        <v>13390.3</v>
      </c>
      <c r="M21" s="13">
        <v>0</v>
      </c>
      <c r="N21" s="14">
        <f t="shared" si="0"/>
        <v>18649302.070000004</v>
      </c>
      <c r="P21" s="13">
        <v>0</v>
      </c>
      <c r="Q21" s="13">
        <v>0</v>
      </c>
      <c r="R21" s="13">
        <v>0</v>
      </c>
      <c r="S21" s="13"/>
      <c r="T21" s="13"/>
      <c r="U21" s="13"/>
      <c r="V21" s="13">
        <v>-117160.57</v>
      </c>
      <c r="W21" s="14">
        <f t="shared" si="1"/>
        <v>-117160.57</v>
      </c>
      <c r="X21" s="16"/>
    </row>
    <row r="22" spans="1:24" s="15" customFormat="1" ht="12" customHeight="1" x14ac:dyDescent="0.3">
      <c r="A22" s="11">
        <v>16</v>
      </c>
      <c r="B22" s="12" t="s">
        <v>33</v>
      </c>
      <c r="C22" s="13">
        <v>9324167.7300000004</v>
      </c>
      <c r="D22" s="13">
        <v>1392619.93</v>
      </c>
      <c r="E22" s="13">
        <v>58400.630000000005</v>
      </c>
      <c r="F22" s="13">
        <v>42160.69</v>
      </c>
      <c r="G22" s="13">
        <v>61888.329999999994</v>
      </c>
      <c r="H22" s="13">
        <v>114598.98000000001</v>
      </c>
      <c r="I22" s="13">
        <v>140337.97</v>
      </c>
      <c r="J22" s="13">
        <v>9628.23</v>
      </c>
      <c r="K22" s="13">
        <v>0</v>
      </c>
      <c r="L22" s="13">
        <v>8020.5</v>
      </c>
      <c r="M22" s="13">
        <v>0</v>
      </c>
      <c r="N22" s="14">
        <f t="shared" si="0"/>
        <v>11151822.990000002</v>
      </c>
      <c r="P22" s="13">
        <v>0</v>
      </c>
      <c r="Q22" s="13">
        <v>0</v>
      </c>
      <c r="R22" s="13">
        <v>0</v>
      </c>
      <c r="S22" s="13"/>
      <c r="T22" s="13"/>
      <c r="U22" s="13"/>
      <c r="V22" s="13">
        <v>-70176.62</v>
      </c>
      <c r="W22" s="14">
        <f t="shared" si="1"/>
        <v>-70176.62</v>
      </c>
      <c r="X22" s="16"/>
    </row>
    <row r="23" spans="1:24" s="15" customFormat="1" ht="12" customHeight="1" x14ac:dyDescent="0.3">
      <c r="A23" s="11">
        <v>17</v>
      </c>
      <c r="B23" s="12" t="s">
        <v>34</v>
      </c>
      <c r="C23" s="13">
        <v>27659664.509999998</v>
      </c>
      <c r="D23" s="13">
        <v>4881854.6900000004</v>
      </c>
      <c r="E23" s="13">
        <v>191089.35</v>
      </c>
      <c r="F23" s="13">
        <v>137951.57999999999</v>
      </c>
      <c r="G23" s="13">
        <v>189984.45</v>
      </c>
      <c r="H23" s="13">
        <v>567136.71</v>
      </c>
      <c r="I23" s="13">
        <v>694515.87</v>
      </c>
      <c r="J23" s="13">
        <v>31503.989999999998</v>
      </c>
      <c r="K23" s="13">
        <v>0</v>
      </c>
      <c r="L23" s="13">
        <v>26243.43</v>
      </c>
      <c r="M23" s="13">
        <v>1391592</v>
      </c>
      <c r="N23" s="14">
        <f t="shared" si="0"/>
        <v>35771536.579999998</v>
      </c>
      <c r="P23" s="13">
        <v>0</v>
      </c>
      <c r="Q23" s="13">
        <v>0</v>
      </c>
      <c r="R23" s="13">
        <v>0</v>
      </c>
      <c r="S23" s="13"/>
      <c r="T23" s="13"/>
      <c r="U23" s="13"/>
      <c r="V23" s="13">
        <v>-229620.91999999998</v>
      </c>
      <c r="W23" s="14">
        <f t="shared" si="1"/>
        <v>-229620.91999999998</v>
      </c>
      <c r="X23" s="16"/>
    </row>
    <row r="24" spans="1:24" s="15" customFormat="1" ht="12" customHeight="1" x14ac:dyDescent="0.3">
      <c r="A24" s="11">
        <v>18</v>
      </c>
      <c r="B24" s="12" t="s">
        <v>35</v>
      </c>
      <c r="C24" s="13">
        <v>6911330.5199999996</v>
      </c>
      <c r="D24" s="13">
        <v>1062653.21</v>
      </c>
      <c r="E24" s="13">
        <v>45254.61</v>
      </c>
      <c r="F24" s="13">
        <v>32670.29</v>
      </c>
      <c r="G24" s="13">
        <v>34736.720000000001</v>
      </c>
      <c r="H24" s="13">
        <v>64337.790000000008</v>
      </c>
      <c r="I24" s="13">
        <v>78788.09</v>
      </c>
      <c r="J24" s="13">
        <v>7460.91</v>
      </c>
      <c r="K24" s="13">
        <v>0</v>
      </c>
      <c r="L24" s="13">
        <v>6215.08</v>
      </c>
      <c r="M24" s="13">
        <v>0</v>
      </c>
      <c r="N24" s="14">
        <f t="shared" si="0"/>
        <v>8243447.2199999997</v>
      </c>
      <c r="P24" s="13">
        <v>0</v>
      </c>
      <c r="Q24" s="13">
        <v>0</v>
      </c>
      <c r="R24" s="13">
        <v>0</v>
      </c>
      <c r="S24" s="13"/>
      <c r="T24" s="13"/>
      <c r="U24" s="13"/>
      <c r="V24" s="13">
        <v>-54379.82</v>
      </c>
      <c r="W24" s="14">
        <f t="shared" si="1"/>
        <v>-54379.82</v>
      </c>
      <c r="X24" s="16"/>
    </row>
    <row r="25" spans="1:24" s="15" customFormat="1" ht="12" customHeight="1" x14ac:dyDescent="0.3">
      <c r="A25" s="11">
        <v>19</v>
      </c>
      <c r="B25" s="12" t="s">
        <v>36</v>
      </c>
      <c r="C25" s="13">
        <v>63503948.950000003</v>
      </c>
      <c r="D25" s="13">
        <v>10335464.059999999</v>
      </c>
      <c r="E25" s="13">
        <v>482478.67</v>
      </c>
      <c r="F25" s="13">
        <v>348311.9</v>
      </c>
      <c r="G25" s="13">
        <v>358332.43</v>
      </c>
      <c r="H25" s="13">
        <v>1061629.58</v>
      </c>
      <c r="I25" s="13">
        <v>1300072.0899999999</v>
      </c>
      <c r="J25" s="13">
        <v>79543.98</v>
      </c>
      <c r="K25" s="13">
        <v>0</v>
      </c>
      <c r="L25" s="13">
        <v>66261.66</v>
      </c>
      <c r="M25" s="13">
        <v>1198868</v>
      </c>
      <c r="N25" s="14">
        <f t="shared" si="0"/>
        <v>78734911.320000023</v>
      </c>
      <c r="P25" s="13">
        <v>0</v>
      </c>
      <c r="Q25" s="13">
        <v>0</v>
      </c>
      <c r="R25" s="13">
        <v>0</v>
      </c>
      <c r="S25" s="13"/>
      <c r="T25" s="13"/>
      <c r="U25" s="13"/>
      <c r="V25" s="13">
        <v>-579766.44999999995</v>
      </c>
      <c r="W25" s="14">
        <f t="shared" si="1"/>
        <v>-579766.44999999995</v>
      </c>
      <c r="X25" s="16"/>
    </row>
    <row r="26" spans="1:24" s="15" customFormat="1" ht="12" customHeight="1" x14ac:dyDescent="0.3">
      <c r="A26" s="11">
        <v>20</v>
      </c>
      <c r="B26" s="12" t="s">
        <v>37</v>
      </c>
      <c r="C26" s="13">
        <v>15089349.060000001</v>
      </c>
      <c r="D26" s="13">
        <v>5122865.54</v>
      </c>
      <c r="E26" s="13">
        <v>99958.7</v>
      </c>
      <c r="F26" s="13">
        <v>72162.37</v>
      </c>
      <c r="G26" s="13">
        <v>177872.61</v>
      </c>
      <c r="H26" s="13">
        <v>328327.62</v>
      </c>
      <c r="I26" s="13">
        <v>402070.15</v>
      </c>
      <c r="J26" s="13">
        <v>16479.72</v>
      </c>
      <c r="K26" s="13">
        <v>0</v>
      </c>
      <c r="L26" s="13">
        <v>13727.92</v>
      </c>
      <c r="M26" s="13">
        <v>329053</v>
      </c>
      <c r="N26" s="14">
        <f t="shared" si="0"/>
        <v>21651866.690000001</v>
      </c>
      <c r="P26" s="13">
        <v>0</v>
      </c>
      <c r="Q26" s="13">
        <v>0</v>
      </c>
      <c r="R26" s="13">
        <v>0</v>
      </c>
      <c r="S26" s="13"/>
      <c r="T26" s="13"/>
      <c r="U26" s="13"/>
      <c r="V26" s="13">
        <v>-120114.51999999999</v>
      </c>
      <c r="W26" s="14">
        <f t="shared" si="1"/>
        <v>-120114.51999999999</v>
      </c>
      <c r="X26" s="16"/>
    </row>
    <row r="27" spans="1:24" s="15" customFormat="1" ht="12" customHeight="1" x14ac:dyDescent="0.3">
      <c r="A27" s="11">
        <v>21</v>
      </c>
      <c r="B27" s="17" t="s">
        <v>38</v>
      </c>
      <c r="C27" s="13">
        <v>9404526.75</v>
      </c>
      <c r="D27" s="13">
        <v>1674277.67</v>
      </c>
      <c r="E27" s="13">
        <v>63323.619999999995</v>
      </c>
      <c r="F27" s="13">
        <v>45714.710000000006</v>
      </c>
      <c r="G27" s="13">
        <v>47852.97</v>
      </c>
      <c r="H27" s="13">
        <v>143393.76</v>
      </c>
      <c r="I27" s="13">
        <v>175600.07</v>
      </c>
      <c r="J27" s="13">
        <v>10439.880000000001</v>
      </c>
      <c r="K27" s="13">
        <v>0</v>
      </c>
      <c r="L27" s="13">
        <v>8696.5999999999985</v>
      </c>
      <c r="M27" s="13">
        <v>0</v>
      </c>
      <c r="N27" s="14">
        <f t="shared" si="0"/>
        <v>11573826.030000001</v>
      </c>
      <c r="P27" s="13">
        <v>0</v>
      </c>
      <c r="Q27" s="13">
        <v>0</v>
      </c>
      <c r="R27" s="13">
        <v>0</v>
      </c>
      <c r="S27" s="13"/>
      <c r="T27" s="13"/>
      <c r="U27" s="13"/>
      <c r="V27" s="13">
        <v>-76092.3</v>
      </c>
      <c r="W27" s="14">
        <f t="shared" si="1"/>
        <v>-76092.3</v>
      </c>
      <c r="X27" s="16"/>
    </row>
    <row r="28" spans="1:24" s="15" customFormat="1" ht="12" customHeight="1" x14ac:dyDescent="0.3">
      <c r="A28" s="11">
        <v>22</v>
      </c>
      <c r="B28" s="17" t="s">
        <v>39</v>
      </c>
      <c r="C28" s="13">
        <v>6501679.2400000002</v>
      </c>
      <c r="D28" s="13">
        <v>1393446.77</v>
      </c>
      <c r="E28" s="13">
        <v>43709.5</v>
      </c>
      <c r="F28" s="13">
        <v>31554.840000000004</v>
      </c>
      <c r="G28" s="13">
        <v>2023284.9300000002</v>
      </c>
      <c r="H28" s="13">
        <v>155344.34999999998</v>
      </c>
      <c r="I28" s="13">
        <v>190234.77</v>
      </c>
      <c r="J28" s="13">
        <v>7206.18</v>
      </c>
      <c r="K28" s="13">
        <v>0</v>
      </c>
      <c r="L28" s="13">
        <v>6002.89</v>
      </c>
      <c r="M28" s="13">
        <v>0</v>
      </c>
      <c r="N28" s="14">
        <f t="shared" si="0"/>
        <v>10352463.469999999</v>
      </c>
      <c r="P28" s="13">
        <v>0</v>
      </c>
      <c r="Q28" s="13">
        <v>0</v>
      </c>
      <c r="R28" s="13">
        <v>0</v>
      </c>
      <c r="S28" s="13"/>
      <c r="T28" s="13"/>
      <c r="U28" s="13"/>
      <c r="V28" s="13">
        <v>-52523.15</v>
      </c>
      <c r="W28" s="14">
        <f t="shared" si="1"/>
        <v>-52523.15</v>
      </c>
      <c r="X28" s="16"/>
    </row>
    <row r="29" spans="1:24" s="15" customFormat="1" ht="12" customHeight="1" x14ac:dyDescent="0.3">
      <c r="A29" s="11">
        <v>23</v>
      </c>
      <c r="B29" s="17" t="s">
        <v>40</v>
      </c>
      <c r="C29" s="13">
        <v>22592795.5</v>
      </c>
      <c r="D29" s="13">
        <v>4367694.84</v>
      </c>
      <c r="E29" s="13">
        <v>147726.57</v>
      </c>
      <c r="F29" s="13">
        <v>106647.04000000001</v>
      </c>
      <c r="G29" s="13">
        <v>5801068.419999999</v>
      </c>
      <c r="H29" s="13">
        <v>687353.44</v>
      </c>
      <c r="I29" s="13">
        <v>841733.34000000008</v>
      </c>
      <c r="J29" s="13">
        <v>24354.989999999998</v>
      </c>
      <c r="K29" s="13">
        <v>0</v>
      </c>
      <c r="L29" s="13">
        <v>20288.169999999998</v>
      </c>
      <c r="M29" s="13">
        <v>0</v>
      </c>
      <c r="N29" s="14">
        <f t="shared" si="0"/>
        <v>34589662.310000002</v>
      </c>
      <c r="P29" s="13">
        <v>0</v>
      </c>
      <c r="Q29" s="13">
        <v>0</v>
      </c>
      <c r="R29" s="13">
        <v>0</v>
      </c>
      <c r="S29" s="13"/>
      <c r="T29" s="13"/>
      <c r="U29" s="13"/>
      <c r="V29" s="13">
        <v>-177514.4</v>
      </c>
      <c r="W29" s="14">
        <f t="shared" si="1"/>
        <v>-177514.4</v>
      </c>
      <c r="X29" s="16"/>
    </row>
    <row r="30" spans="1:24" s="15" customFormat="1" ht="12" customHeight="1" x14ac:dyDescent="0.3">
      <c r="A30" s="11">
        <v>24</v>
      </c>
      <c r="B30" s="17" t="s">
        <v>41</v>
      </c>
      <c r="C30" s="13">
        <v>7300282.1799999988</v>
      </c>
      <c r="D30" s="13">
        <v>1134431.26</v>
      </c>
      <c r="E30" s="13">
        <v>48535.590000000004</v>
      </c>
      <c r="F30" s="13">
        <v>35038.89</v>
      </c>
      <c r="G30" s="13">
        <v>744840.70999999985</v>
      </c>
      <c r="H30" s="13">
        <v>92141.18</v>
      </c>
      <c r="I30" s="13">
        <v>112836.14000000001</v>
      </c>
      <c r="J30" s="13">
        <v>8001.84</v>
      </c>
      <c r="K30" s="13">
        <v>0</v>
      </c>
      <c r="L30" s="13">
        <v>6665.68</v>
      </c>
      <c r="M30" s="13">
        <v>214167</v>
      </c>
      <c r="N30" s="14">
        <f t="shared" si="0"/>
        <v>9696940.4699999988</v>
      </c>
      <c r="P30" s="13">
        <v>0</v>
      </c>
      <c r="Q30" s="13">
        <v>0</v>
      </c>
      <c r="R30" s="13">
        <v>0</v>
      </c>
      <c r="S30" s="13"/>
      <c r="T30" s="13"/>
      <c r="U30" s="13"/>
      <c r="V30" s="13">
        <v>-58322.39</v>
      </c>
      <c r="W30" s="14">
        <f t="shared" si="1"/>
        <v>-58322.39</v>
      </c>
      <c r="X30" s="16"/>
    </row>
    <row r="31" spans="1:24" s="15" customFormat="1" ht="12" customHeight="1" x14ac:dyDescent="0.3">
      <c r="A31" s="11">
        <v>25</v>
      </c>
      <c r="B31" s="17" t="s">
        <v>42</v>
      </c>
      <c r="C31" s="13">
        <v>6035438.4199999999</v>
      </c>
      <c r="D31" s="13">
        <v>1010158.96</v>
      </c>
      <c r="E31" s="13">
        <v>45582.66</v>
      </c>
      <c r="F31" s="13">
        <v>32907.120000000003</v>
      </c>
      <c r="G31" s="13">
        <v>26378.489999999998</v>
      </c>
      <c r="H31" s="13">
        <v>48790.6</v>
      </c>
      <c r="I31" s="13">
        <v>59749.009999999995</v>
      </c>
      <c r="J31" s="13">
        <v>7515</v>
      </c>
      <c r="K31" s="13">
        <v>0</v>
      </c>
      <c r="L31" s="13">
        <v>6260.1399999999994</v>
      </c>
      <c r="M31" s="13">
        <v>0</v>
      </c>
      <c r="N31" s="14">
        <f t="shared" si="0"/>
        <v>7272780.3999999994</v>
      </c>
      <c r="P31" s="13">
        <v>0</v>
      </c>
      <c r="Q31" s="13">
        <v>0</v>
      </c>
      <c r="R31" s="13">
        <v>0</v>
      </c>
      <c r="S31" s="13"/>
      <c r="T31" s="13"/>
      <c r="U31" s="13"/>
      <c r="V31" s="13">
        <v>-54774.02</v>
      </c>
      <c r="W31" s="14">
        <f t="shared" si="1"/>
        <v>-54774.02</v>
      </c>
      <c r="X31" s="16"/>
    </row>
    <row r="32" spans="1:24" s="15" customFormat="1" ht="12" customHeight="1" x14ac:dyDescent="0.3">
      <c r="A32" s="11">
        <v>26</v>
      </c>
      <c r="B32" s="17" t="s">
        <v>43</v>
      </c>
      <c r="C32" s="13">
        <v>12463397.989999998</v>
      </c>
      <c r="D32" s="13">
        <v>2294127.9699999997</v>
      </c>
      <c r="E32" s="13">
        <v>83640.489999999991</v>
      </c>
      <c r="F32" s="13">
        <v>60381.89</v>
      </c>
      <c r="G32" s="13">
        <v>3003347.52</v>
      </c>
      <c r="H32" s="13">
        <v>321061.22000000003</v>
      </c>
      <c r="I32" s="13">
        <v>393171.73</v>
      </c>
      <c r="J32" s="13">
        <v>13789.41</v>
      </c>
      <c r="K32" s="13">
        <v>0</v>
      </c>
      <c r="L32" s="13">
        <v>11486.85</v>
      </c>
      <c r="M32" s="13">
        <v>0</v>
      </c>
      <c r="N32" s="14">
        <f t="shared" si="0"/>
        <v>18644405.07</v>
      </c>
      <c r="P32" s="13">
        <v>0</v>
      </c>
      <c r="Q32" s="13">
        <v>0</v>
      </c>
      <c r="R32" s="13">
        <v>0</v>
      </c>
      <c r="S32" s="13"/>
      <c r="T32" s="13"/>
      <c r="U32" s="13"/>
      <c r="V32" s="13">
        <v>-100505.88</v>
      </c>
      <c r="W32" s="14">
        <f t="shared" si="1"/>
        <v>-100505.88</v>
      </c>
      <c r="X32" s="16"/>
    </row>
    <row r="33" spans="1:25" s="15" customFormat="1" ht="12" customHeight="1" x14ac:dyDescent="0.3">
      <c r="A33" s="11">
        <v>27</v>
      </c>
      <c r="B33" s="17" t="s">
        <v>44</v>
      </c>
      <c r="C33" s="13">
        <v>34723212.030000001</v>
      </c>
      <c r="D33" s="13">
        <v>19302662.789999999</v>
      </c>
      <c r="E33" s="13">
        <v>287578.58</v>
      </c>
      <c r="F33" s="13">
        <v>207609.26</v>
      </c>
      <c r="G33" s="13">
        <v>241669.2</v>
      </c>
      <c r="H33" s="13">
        <v>715677.74</v>
      </c>
      <c r="I33" s="13">
        <v>876419.3</v>
      </c>
      <c r="J33" s="13">
        <v>47411.729999999996</v>
      </c>
      <c r="K33" s="13">
        <v>0</v>
      </c>
      <c r="L33" s="13">
        <v>39494.869999999995</v>
      </c>
      <c r="M33" s="13">
        <v>235905</v>
      </c>
      <c r="N33" s="14">
        <f t="shared" si="0"/>
        <v>56677640.499999993</v>
      </c>
      <c r="P33" s="13">
        <v>0</v>
      </c>
      <c r="Q33" s="13">
        <v>0</v>
      </c>
      <c r="R33" s="13">
        <v>0</v>
      </c>
      <c r="S33" s="13"/>
      <c r="T33" s="13"/>
      <c r="U33" s="13"/>
      <c r="V33" s="13">
        <v>-345566.39</v>
      </c>
      <c r="W33" s="14">
        <f t="shared" si="1"/>
        <v>-345566.39</v>
      </c>
      <c r="X33" s="16"/>
      <c r="Y33" s="16"/>
    </row>
    <row r="34" spans="1:25" s="15" customFormat="1" ht="12" customHeight="1" x14ac:dyDescent="0.3">
      <c r="A34" s="11">
        <v>28</v>
      </c>
      <c r="B34" s="17" t="s">
        <v>45</v>
      </c>
      <c r="C34" s="13">
        <v>7311127.5300000012</v>
      </c>
      <c r="D34" s="13">
        <v>713139.03</v>
      </c>
      <c r="E34" s="13">
        <v>50168.59</v>
      </c>
      <c r="F34" s="13">
        <v>36217.800000000003</v>
      </c>
      <c r="G34" s="13">
        <v>21704.570000000003</v>
      </c>
      <c r="H34" s="13">
        <v>40157.06</v>
      </c>
      <c r="I34" s="13">
        <v>49176.35</v>
      </c>
      <c r="J34" s="13">
        <v>8271.06</v>
      </c>
      <c r="K34" s="13">
        <v>0</v>
      </c>
      <c r="L34" s="13">
        <v>6889.95</v>
      </c>
      <c r="M34" s="13">
        <v>0</v>
      </c>
      <c r="N34" s="14">
        <f t="shared" si="0"/>
        <v>8236851.9400000004</v>
      </c>
      <c r="P34" s="13">
        <v>0</v>
      </c>
      <c r="Q34" s="13">
        <v>0</v>
      </c>
      <c r="R34" s="13">
        <v>0</v>
      </c>
      <c r="S34" s="13"/>
      <c r="T34" s="13"/>
      <c r="U34" s="13"/>
      <c r="V34" s="13">
        <v>-60284.66</v>
      </c>
      <c r="W34" s="14">
        <f t="shared" si="1"/>
        <v>-60284.66</v>
      </c>
      <c r="X34" s="16"/>
    </row>
    <row r="35" spans="1:25" s="15" customFormat="1" ht="12" customHeight="1" x14ac:dyDescent="0.3">
      <c r="A35" s="11">
        <v>29</v>
      </c>
      <c r="B35" s="17" t="s">
        <v>46</v>
      </c>
      <c r="C35" s="13">
        <v>6016127.4500000002</v>
      </c>
      <c r="D35" s="13">
        <v>1744768.7399999998</v>
      </c>
      <c r="E35" s="13">
        <v>46286.12</v>
      </c>
      <c r="F35" s="13">
        <v>33414.959999999999</v>
      </c>
      <c r="G35" s="13">
        <v>11648.42</v>
      </c>
      <c r="H35" s="13">
        <v>34853.839999999997</v>
      </c>
      <c r="I35" s="13">
        <v>42682.020000000004</v>
      </c>
      <c r="J35" s="13">
        <v>7630.98</v>
      </c>
      <c r="K35" s="13">
        <v>0</v>
      </c>
      <c r="L35" s="13">
        <v>6356.74</v>
      </c>
      <c r="M35" s="13">
        <v>0</v>
      </c>
      <c r="N35" s="14">
        <f t="shared" si="0"/>
        <v>7943769.2699999996</v>
      </c>
      <c r="P35" s="13">
        <v>0</v>
      </c>
      <c r="Q35" s="13">
        <v>0</v>
      </c>
      <c r="R35" s="13">
        <v>0</v>
      </c>
      <c r="S35" s="13"/>
      <c r="T35" s="13"/>
      <c r="U35" s="13"/>
      <c r="V35" s="13">
        <v>-55619.329999999994</v>
      </c>
      <c r="W35" s="14">
        <f t="shared" si="1"/>
        <v>-55619.329999999994</v>
      </c>
      <c r="X35" s="16"/>
    </row>
    <row r="36" spans="1:25" s="15" customFormat="1" ht="12" customHeight="1" x14ac:dyDescent="0.3">
      <c r="A36" s="11">
        <v>30</v>
      </c>
      <c r="B36" s="17" t="s">
        <v>47</v>
      </c>
      <c r="C36" s="13">
        <v>12192273.25</v>
      </c>
      <c r="D36" s="13">
        <v>2129859.08</v>
      </c>
      <c r="E36" s="13">
        <v>77707.66</v>
      </c>
      <c r="F36" s="13">
        <v>56098.850000000006</v>
      </c>
      <c r="G36" s="13">
        <v>130716.31999999998</v>
      </c>
      <c r="H36" s="13">
        <v>241427.66999999998</v>
      </c>
      <c r="I36" s="13">
        <v>295652.44</v>
      </c>
      <c r="J36" s="13">
        <v>12811.29</v>
      </c>
      <c r="K36" s="13">
        <v>0</v>
      </c>
      <c r="L36" s="13">
        <v>10672.05</v>
      </c>
      <c r="M36" s="13">
        <v>0</v>
      </c>
      <c r="N36" s="14">
        <f t="shared" si="0"/>
        <v>15147218.609999999</v>
      </c>
      <c r="P36" s="13">
        <v>0</v>
      </c>
      <c r="Q36" s="13">
        <v>0</v>
      </c>
      <c r="R36" s="13">
        <v>0</v>
      </c>
      <c r="S36" s="13"/>
      <c r="T36" s="13"/>
      <c r="U36" s="13"/>
      <c r="V36" s="13">
        <v>-93376.75</v>
      </c>
      <c r="W36" s="14">
        <f t="shared" si="1"/>
        <v>-93376.75</v>
      </c>
      <c r="X36" s="16"/>
    </row>
    <row r="37" spans="1:25" s="15" customFormat="1" ht="12" customHeight="1" x14ac:dyDescent="0.3">
      <c r="A37" s="11">
        <v>31</v>
      </c>
      <c r="B37" s="17" t="s">
        <v>48</v>
      </c>
      <c r="C37" s="13">
        <v>28153436.449999999</v>
      </c>
      <c r="D37" s="13">
        <v>7447848.1100000003</v>
      </c>
      <c r="E37" s="13">
        <v>189787.53</v>
      </c>
      <c r="F37" s="13">
        <v>137011.76</v>
      </c>
      <c r="G37" s="13">
        <v>6684720.9000000004</v>
      </c>
      <c r="H37" s="13">
        <v>931277.11</v>
      </c>
      <c r="I37" s="13">
        <v>1140442.3999999999</v>
      </c>
      <c r="J37" s="13">
        <v>31289.370000000003</v>
      </c>
      <c r="K37" s="13">
        <v>0</v>
      </c>
      <c r="L37" s="13">
        <v>26064.639999999999</v>
      </c>
      <c r="M37" s="13">
        <v>0</v>
      </c>
      <c r="N37" s="14">
        <f t="shared" si="0"/>
        <v>44741878.269999996</v>
      </c>
      <c r="P37" s="13">
        <v>0</v>
      </c>
      <c r="Q37" s="13">
        <v>0</v>
      </c>
      <c r="R37" s="13">
        <v>0</v>
      </c>
      <c r="S37" s="13"/>
      <c r="T37" s="13"/>
      <c r="U37" s="13"/>
      <c r="V37" s="13">
        <v>-228056.58000000002</v>
      </c>
      <c r="W37" s="14">
        <f t="shared" si="1"/>
        <v>-228056.58000000002</v>
      </c>
      <c r="X37" s="16"/>
    </row>
    <row r="38" spans="1:25" s="15" customFormat="1" ht="12" customHeight="1" x14ac:dyDescent="0.3">
      <c r="A38" s="11">
        <v>32</v>
      </c>
      <c r="B38" s="12" t="s">
        <v>49</v>
      </c>
      <c r="C38" s="13">
        <v>11903003.640000001</v>
      </c>
      <c r="D38" s="13">
        <v>2099800.75</v>
      </c>
      <c r="E38" s="13">
        <v>73739.23000000001</v>
      </c>
      <c r="F38" s="13">
        <v>53233.960000000006</v>
      </c>
      <c r="G38" s="13">
        <v>108129.25</v>
      </c>
      <c r="H38" s="13">
        <v>200386.61</v>
      </c>
      <c r="I38" s="13">
        <v>245393.54</v>
      </c>
      <c r="J38" s="13">
        <v>12157.05</v>
      </c>
      <c r="K38" s="13">
        <v>0</v>
      </c>
      <c r="L38" s="13">
        <v>10127.040000000001</v>
      </c>
      <c r="M38" s="13">
        <v>652149</v>
      </c>
      <c r="N38" s="14">
        <f t="shared" si="0"/>
        <v>15358120.07</v>
      </c>
      <c r="P38" s="13">
        <v>0</v>
      </c>
      <c r="Q38" s="13">
        <v>0</v>
      </c>
      <c r="R38" s="13">
        <v>0</v>
      </c>
      <c r="S38" s="13"/>
      <c r="T38" s="13"/>
      <c r="U38" s="13"/>
      <c r="V38" s="13">
        <v>-88608.12</v>
      </c>
      <c r="W38" s="14">
        <f t="shared" si="1"/>
        <v>-88608.12</v>
      </c>
      <c r="X38" s="16"/>
    </row>
    <row r="39" spans="1:25" s="15" customFormat="1" ht="12" customHeight="1" x14ac:dyDescent="0.3">
      <c r="A39" s="11">
        <v>33</v>
      </c>
      <c r="B39" s="17" t="s">
        <v>50</v>
      </c>
      <c r="C39" s="13">
        <v>5588681.54</v>
      </c>
      <c r="D39" s="13">
        <v>1028244.3</v>
      </c>
      <c r="E39" s="13">
        <v>41218.25</v>
      </c>
      <c r="F39" s="13">
        <v>29756.36</v>
      </c>
      <c r="G39" s="13">
        <v>25891.239999999998</v>
      </c>
      <c r="H39" s="13">
        <v>47760.61</v>
      </c>
      <c r="I39" s="13">
        <v>58487.659999999996</v>
      </c>
      <c r="J39" s="13">
        <v>6795.4500000000007</v>
      </c>
      <c r="K39" s="13">
        <v>0</v>
      </c>
      <c r="L39" s="13">
        <v>5660.75</v>
      </c>
      <c r="M39" s="13">
        <v>0</v>
      </c>
      <c r="N39" s="14">
        <f t="shared" si="0"/>
        <v>6832496.1600000011</v>
      </c>
      <c r="P39" s="13">
        <v>0</v>
      </c>
      <c r="Q39" s="13">
        <v>0</v>
      </c>
      <c r="R39" s="13">
        <v>0</v>
      </c>
      <c r="S39" s="13"/>
      <c r="T39" s="13"/>
      <c r="U39" s="13"/>
      <c r="V39" s="13">
        <v>-49529.58</v>
      </c>
      <c r="W39" s="14">
        <f t="shared" si="1"/>
        <v>-49529.58</v>
      </c>
      <c r="X39" s="16"/>
    </row>
    <row r="40" spans="1:25" s="15" customFormat="1" ht="12" customHeight="1" x14ac:dyDescent="0.3">
      <c r="A40" s="11">
        <v>34</v>
      </c>
      <c r="B40" s="17" t="s">
        <v>51</v>
      </c>
      <c r="C40" s="13">
        <v>19499503.34</v>
      </c>
      <c r="D40" s="13">
        <v>3884868.8</v>
      </c>
      <c r="E40" s="13">
        <v>129239.5</v>
      </c>
      <c r="F40" s="13">
        <v>93300.82</v>
      </c>
      <c r="G40" s="13">
        <v>174439.57</v>
      </c>
      <c r="H40" s="13">
        <v>522280.95999999996</v>
      </c>
      <c r="I40" s="13">
        <v>639585.51</v>
      </c>
      <c r="J40" s="13">
        <v>21307.11</v>
      </c>
      <c r="K40" s="13">
        <v>0</v>
      </c>
      <c r="L40" s="13">
        <v>17749.22</v>
      </c>
      <c r="M40" s="13">
        <v>0</v>
      </c>
      <c r="N40" s="14">
        <f t="shared" si="0"/>
        <v>24982274.830000002</v>
      </c>
      <c r="P40" s="13">
        <v>0</v>
      </c>
      <c r="Q40" s="13">
        <v>0</v>
      </c>
      <c r="R40" s="13">
        <v>0</v>
      </c>
      <c r="S40" s="13"/>
      <c r="T40" s="13"/>
      <c r="U40" s="13"/>
      <c r="V40" s="13">
        <v>-155299.54999999999</v>
      </c>
      <c r="W40" s="14">
        <f t="shared" si="1"/>
        <v>-155299.54999999999</v>
      </c>
      <c r="X40" s="16"/>
    </row>
    <row r="41" spans="1:25" s="15" customFormat="1" ht="12" customHeight="1" x14ac:dyDescent="0.3">
      <c r="A41" s="11">
        <v>35</v>
      </c>
      <c r="B41" s="17" t="s">
        <v>52</v>
      </c>
      <c r="C41" s="13">
        <v>7614043.1300000008</v>
      </c>
      <c r="D41" s="13">
        <v>1363077.1800000002</v>
      </c>
      <c r="E41" s="13">
        <v>52550.59</v>
      </c>
      <c r="F41" s="13">
        <v>37937.410000000003</v>
      </c>
      <c r="G41" s="13">
        <v>51045.539999999994</v>
      </c>
      <c r="H41" s="13">
        <v>94555.829999999987</v>
      </c>
      <c r="I41" s="13">
        <v>115793.10999999999</v>
      </c>
      <c r="J41" s="13">
        <v>8663.76</v>
      </c>
      <c r="K41" s="13">
        <v>0</v>
      </c>
      <c r="L41" s="13">
        <v>7217.08</v>
      </c>
      <c r="M41" s="13">
        <v>0</v>
      </c>
      <c r="N41" s="14">
        <f t="shared" si="0"/>
        <v>9344883.629999999</v>
      </c>
      <c r="P41" s="13">
        <v>0</v>
      </c>
      <c r="Q41" s="13">
        <v>0</v>
      </c>
      <c r="R41" s="13">
        <v>0</v>
      </c>
      <c r="S41" s="13"/>
      <c r="T41" s="13"/>
      <c r="U41" s="13"/>
      <c r="V41" s="13">
        <v>-63146.97</v>
      </c>
      <c r="W41" s="14">
        <f t="shared" si="1"/>
        <v>-63146.97</v>
      </c>
      <c r="X41" s="16"/>
    </row>
    <row r="42" spans="1:25" s="15" customFormat="1" ht="12" customHeight="1" x14ac:dyDescent="0.3">
      <c r="A42" s="11">
        <v>36</v>
      </c>
      <c r="B42" s="17" t="s">
        <v>53</v>
      </c>
      <c r="C42" s="13">
        <v>6550544.3399999999</v>
      </c>
      <c r="D42" s="13">
        <v>947278.32000000007</v>
      </c>
      <c r="E42" s="13">
        <v>48040.94</v>
      </c>
      <c r="F42" s="13">
        <v>34681.81</v>
      </c>
      <c r="G42" s="13">
        <v>27065.710000000003</v>
      </c>
      <c r="H42" s="13">
        <v>50111.46</v>
      </c>
      <c r="I42" s="13">
        <v>61366.520000000004</v>
      </c>
      <c r="J42" s="13">
        <v>7920.27</v>
      </c>
      <c r="K42" s="13">
        <v>0</v>
      </c>
      <c r="L42" s="13">
        <v>6597.75</v>
      </c>
      <c r="M42" s="13">
        <v>0</v>
      </c>
      <c r="N42" s="14">
        <f t="shared" si="0"/>
        <v>7733607.1199999992</v>
      </c>
      <c r="P42" s="13">
        <v>0</v>
      </c>
      <c r="Q42" s="13">
        <v>0</v>
      </c>
      <c r="R42" s="13">
        <v>0</v>
      </c>
      <c r="S42" s="13"/>
      <c r="T42" s="13"/>
      <c r="U42" s="13"/>
      <c r="V42" s="13">
        <v>-57727.990000000005</v>
      </c>
      <c r="W42" s="14">
        <f t="shared" si="1"/>
        <v>-57727.990000000005</v>
      </c>
      <c r="X42" s="16"/>
    </row>
    <row r="43" spans="1:25" s="15" customFormat="1" ht="12" customHeight="1" x14ac:dyDescent="0.3">
      <c r="A43" s="11">
        <v>37</v>
      </c>
      <c r="B43" s="17" t="s">
        <v>54</v>
      </c>
      <c r="C43" s="13">
        <v>12786492.209999999</v>
      </c>
      <c r="D43" s="13">
        <v>2178617.8499999996</v>
      </c>
      <c r="E43" s="13">
        <v>83153.399999999994</v>
      </c>
      <c r="F43" s="13">
        <v>60030.25</v>
      </c>
      <c r="G43" s="13">
        <v>127189.85</v>
      </c>
      <c r="H43" s="13">
        <v>235696.63</v>
      </c>
      <c r="I43" s="13">
        <v>288634.2</v>
      </c>
      <c r="J43" s="13">
        <v>13709.099999999999</v>
      </c>
      <c r="K43" s="13">
        <v>0</v>
      </c>
      <c r="L43" s="13">
        <v>11419.95</v>
      </c>
      <c r="M43" s="13">
        <v>512359</v>
      </c>
      <c r="N43" s="14">
        <f t="shared" si="0"/>
        <v>16297302.439999998</v>
      </c>
      <c r="P43" s="13">
        <v>0</v>
      </c>
      <c r="Q43" s="13">
        <v>0</v>
      </c>
      <c r="R43" s="13">
        <v>0</v>
      </c>
      <c r="S43" s="13"/>
      <c r="T43" s="13"/>
      <c r="U43" s="13"/>
      <c r="V43" s="13">
        <v>-99920.58</v>
      </c>
      <c r="W43" s="14">
        <f t="shared" si="1"/>
        <v>-99920.58</v>
      </c>
      <c r="X43" s="16"/>
    </row>
    <row r="44" spans="1:25" s="15" customFormat="1" ht="12" customHeight="1" x14ac:dyDescent="0.3">
      <c r="A44" s="11">
        <v>38</v>
      </c>
      <c r="B44" s="17" t="s">
        <v>55</v>
      </c>
      <c r="C44" s="13">
        <v>9090264.0800000001</v>
      </c>
      <c r="D44" s="13">
        <v>1574434.63</v>
      </c>
      <c r="E44" s="13">
        <v>58347.72</v>
      </c>
      <c r="F44" s="13">
        <v>42122.49</v>
      </c>
      <c r="G44" s="13">
        <v>979080.35000000009</v>
      </c>
      <c r="H44" s="13">
        <v>152807.96</v>
      </c>
      <c r="I44" s="13">
        <v>187128.70999999996</v>
      </c>
      <c r="J44" s="13">
        <v>9619.5</v>
      </c>
      <c r="K44" s="13">
        <v>0</v>
      </c>
      <c r="L44" s="13">
        <v>8013.24</v>
      </c>
      <c r="M44" s="13">
        <v>0</v>
      </c>
      <c r="N44" s="14">
        <f t="shared" si="0"/>
        <v>12101818.680000002</v>
      </c>
      <c r="P44" s="13">
        <v>0</v>
      </c>
      <c r="Q44" s="13">
        <v>0</v>
      </c>
      <c r="R44" s="13">
        <v>0</v>
      </c>
      <c r="S44" s="13"/>
      <c r="T44" s="13"/>
      <c r="U44" s="13"/>
      <c r="V44" s="13">
        <v>-70113.040000000008</v>
      </c>
      <c r="W44" s="14">
        <f t="shared" si="1"/>
        <v>-70113.040000000008</v>
      </c>
      <c r="X44" s="16"/>
    </row>
    <row r="45" spans="1:25" s="15" customFormat="1" ht="12" customHeight="1" x14ac:dyDescent="0.3">
      <c r="A45" s="11">
        <v>39</v>
      </c>
      <c r="B45" s="17" t="s">
        <v>56</v>
      </c>
      <c r="C45" s="13">
        <v>9577101.0700000003</v>
      </c>
      <c r="D45" s="13">
        <v>1940114.1600000001</v>
      </c>
      <c r="E45" s="13">
        <v>64005.07</v>
      </c>
      <c r="F45" s="13">
        <v>46206.66</v>
      </c>
      <c r="G45" s="13">
        <v>904539.7</v>
      </c>
      <c r="H45" s="13">
        <v>185074.77</v>
      </c>
      <c r="I45" s="13">
        <v>226642.64999999997</v>
      </c>
      <c r="J45" s="13">
        <v>10552.2</v>
      </c>
      <c r="K45" s="13">
        <v>0</v>
      </c>
      <c r="L45" s="13">
        <v>8790.2000000000007</v>
      </c>
      <c r="M45" s="13">
        <v>0</v>
      </c>
      <c r="N45" s="14">
        <f t="shared" si="0"/>
        <v>12963026.479999999</v>
      </c>
      <c r="P45" s="13">
        <v>0</v>
      </c>
      <c r="Q45" s="13">
        <v>0</v>
      </c>
      <c r="R45" s="13">
        <v>0</v>
      </c>
      <c r="S45" s="13"/>
      <c r="T45" s="13"/>
      <c r="U45" s="13"/>
      <c r="V45" s="13">
        <v>-76911.149999999994</v>
      </c>
      <c r="W45" s="14">
        <f t="shared" si="1"/>
        <v>-76911.149999999994</v>
      </c>
      <c r="X45" s="16"/>
    </row>
    <row r="46" spans="1:25" s="15" customFormat="1" ht="12" customHeight="1" x14ac:dyDescent="0.3">
      <c r="A46" s="11">
        <v>40</v>
      </c>
      <c r="B46" s="17" t="s">
        <v>57</v>
      </c>
      <c r="C46" s="13">
        <v>21832092.969999999</v>
      </c>
      <c r="D46" s="13">
        <v>3676204.1100000003</v>
      </c>
      <c r="E46" s="13">
        <v>143528.06</v>
      </c>
      <c r="F46" s="13">
        <v>103616.04000000001</v>
      </c>
      <c r="G46" s="13">
        <v>114806.61</v>
      </c>
      <c r="H46" s="13">
        <v>341179.04</v>
      </c>
      <c r="I46" s="13">
        <v>417808</v>
      </c>
      <c r="J46" s="13">
        <v>23662.800000000003</v>
      </c>
      <c r="K46" s="13">
        <v>0</v>
      </c>
      <c r="L46" s="13">
        <v>19711.559999999998</v>
      </c>
      <c r="M46" s="13">
        <v>993228</v>
      </c>
      <c r="N46" s="14">
        <f t="shared" si="0"/>
        <v>27665837.189999994</v>
      </c>
      <c r="P46" s="13">
        <v>0</v>
      </c>
      <c r="Q46" s="13">
        <v>0</v>
      </c>
      <c r="R46" s="13">
        <v>0</v>
      </c>
      <c r="S46" s="13"/>
      <c r="T46" s="13"/>
      <c r="U46" s="13"/>
      <c r="V46" s="13">
        <v>-172469.28</v>
      </c>
      <c r="W46" s="14">
        <f t="shared" si="1"/>
        <v>-172469.28</v>
      </c>
      <c r="X46" s="16"/>
    </row>
    <row r="47" spans="1:25" s="15" customFormat="1" ht="12" customHeight="1" x14ac:dyDescent="0.3">
      <c r="A47" s="11">
        <v>41</v>
      </c>
      <c r="B47" s="17" t="s">
        <v>58</v>
      </c>
      <c r="C47" s="13">
        <v>13796635.329999998</v>
      </c>
      <c r="D47" s="13">
        <v>2453291.2800000003</v>
      </c>
      <c r="E47" s="13">
        <v>82315.69</v>
      </c>
      <c r="F47" s="13">
        <v>59425.49</v>
      </c>
      <c r="G47" s="13">
        <v>162806.14000000001</v>
      </c>
      <c r="H47" s="13">
        <v>301555.44</v>
      </c>
      <c r="I47" s="13">
        <v>369284.94000000006</v>
      </c>
      <c r="J47" s="13">
        <v>13571.01</v>
      </c>
      <c r="K47" s="13">
        <v>0</v>
      </c>
      <c r="L47" s="13">
        <v>11304.900000000001</v>
      </c>
      <c r="M47" s="13">
        <v>0</v>
      </c>
      <c r="N47" s="14">
        <f t="shared" si="0"/>
        <v>17250190.220000003</v>
      </c>
      <c r="P47" s="13">
        <v>0</v>
      </c>
      <c r="Q47" s="13">
        <v>0</v>
      </c>
      <c r="R47" s="13">
        <v>0</v>
      </c>
      <c r="S47" s="13"/>
      <c r="T47" s="13"/>
      <c r="U47" s="13"/>
      <c r="V47" s="13">
        <v>-98913.959999999992</v>
      </c>
      <c r="W47" s="14">
        <f t="shared" si="1"/>
        <v>-98913.959999999992</v>
      </c>
      <c r="X47" s="16"/>
    </row>
    <row r="48" spans="1:25" s="15" customFormat="1" ht="12" customHeight="1" x14ac:dyDescent="0.3">
      <c r="A48" s="11">
        <v>42</v>
      </c>
      <c r="B48" s="17" t="s">
        <v>59</v>
      </c>
      <c r="C48" s="13">
        <v>7902187.169999999</v>
      </c>
      <c r="D48" s="13">
        <v>1645192.79</v>
      </c>
      <c r="E48" s="13">
        <v>65560.540000000008</v>
      </c>
      <c r="F48" s="13">
        <v>47329.600000000006</v>
      </c>
      <c r="G48" s="13">
        <v>24532.400000000001</v>
      </c>
      <c r="H48" s="13">
        <v>73619.73000000001</v>
      </c>
      <c r="I48" s="13">
        <v>90154.760000000009</v>
      </c>
      <c r="J48" s="13">
        <v>10808.67</v>
      </c>
      <c r="K48" s="13">
        <v>0</v>
      </c>
      <c r="L48" s="13">
        <v>9003.81</v>
      </c>
      <c r="M48" s="13">
        <v>0</v>
      </c>
      <c r="N48" s="14">
        <f t="shared" si="0"/>
        <v>9868389.4699999988</v>
      </c>
      <c r="P48" s="13">
        <v>0</v>
      </c>
      <c r="Q48" s="13">
        <v>0</v>
      </c>
      <c r="R48" s="13">
        <v>0</v>
      </c>
      <c r="S48" s="13"/>
      <c r="T48" s="13"/>
      <c r="U48" s="13"/>
      <c r="V48" s="13">
        <v>-78780.28</v>
      </c>
      <c r="W48" s="14">
        <f t="shared" si="1"/>
        <v>-78780.28</v>
      </c>
      <c r="X48" s="16"/>
    </row>
    <row r="49" spans="1:24" s="15" customFormat="1" ht="12" customHeight="1" x14ac:dyDescent="0.3">
      <c r="A49" s="11">
        <v>43</v>
      </c>
      <c r="B49" s="17" t="s">
        <v>60</v>
      </c>
      <c r="C49" s="13">
        <v>6861334.3900000006</v>
      </c>
      <c r="D49" s="13">
        <v>1049887.3799999999</v>
      </c>
      <c r="E49" s="13">
        <v>50634.010000000009</v>
      </c>
      <c r="F49" s="13">
        <v>36553.79</v>
      </c>
      <c r="G49" s="13">
        <v>23635.39</v>
      </c>
      <c r="H49" s="13">
        <v>70696.12999999999</v>
      </c>
      <c r="I49" s="13">
        <v>86574.51</v>
      </c>
      <c r="J49" s="13">
        <v>8347.7999999999993</v>
      </c>
      <c r="K49" s="13">
        <v>130668.61</v>
      </c>
      <c r="L49" s="13">
        <v>6953.8700000000008</v>
      </c>
      <c r="M49" s="13">
        <v>86237</v>
      </c>
      <c r="N49" s="14">
        <f t="shared" si="0"/>
        <v>8411522.879999999</v>
      </c>
      <c r="P49" s="13">
        <v>0</v>
      </c>
      <c r="Q49" s="13">
        <v>0</v>
      </c>
      <c r="R49" s="13">
        <v>0</v>
      </c>
      <c r="S49" s="13"/>
      <c r="T49" s="13"/>
      <c r="U49" s="13"/>
      <c r="V49" s="13">
        <v>-60843.94</v>
      </c>
      <c r="W49" s="14">
        <f t="shared" si="1"/>
        <v>-60843.94</v>
      </c>
      <c r="X49" s="16"/>
    </row>
    <row r="50" spans="1:24" s="15" customFormat="1" ht="12" customHeight="1" x14ac:dyDescent="0.3">
      <c r="A50" s="11">
        <v>44</v>
      </c>
      <c r="B50" s="17" t="s">
        <v>61</v>
      </c>
      <c r="C50" s="13">
        <v>9716415.9600000009</v>
      </c>
      <c r="D50" s="13">
        <v>2308761.9500000002</v>
      </c>
      <c r="E50" s="13">
        <v>66515.839999999997</v>
      </c>
      <c r="F50" s="13">
        <v>48019.229999999996</v>
      </c>
      <c r="G50" s="13">
        <v>102253.66999999998</v>
      </c>
      <c r="H50" s="13">
        <v>189182.12</v>
      </c>
      <c r="I50" s="13">
        <v>231672.52000000002</v>
      </c>
      <c r="J50" s="13">
        <v>10966.14</v>
      </c>
      <c r="K50" s="13">
        <v>0</v>
      </c>
      <c r="L50" s="13">
        <v>9135.02</v>
      </c>
      <c r="M50" s="13">
        <v>0</v>
      </c>
      <c r="N50" s="14">
        <f t="shared" si="0"/>
        <v>12682922.449999999</v>
      </c>
      <c r="P50" s="13">
        <v>0</v>
      </c>
      <c r="Q50" s="13">
        <v>0</v>
      </c>
      <c r="R50" s="13">
        <v>0</v>
      </c>
      <c r="S50" s="13"/>
      <c r="T50" s="13"/>
      <c r="U50" s="13"/>
      <c r="V50" s="13">
        <v>-79928.2</v>
      </c>
      <c r="W50" s="14">
        <f t="shared" si="1"/>
        <v>-79928.2</v>
      </c>
      <c r="X50" s="16"/>
    </row>
    <row r="51" spans="1:24" s="15" customFormat="1" ht="12" customHeight="1" x14ac:dyDescent="0.3">
      <c r="A51" s="11">
        <v>45</v>
      </c>
      <c r="B51" s="17" t="s">
        <v>62</v>
      </c>
      <c r="C51" s="13">
        <v>7249001.5099999998</v>
      </c>
      <c r="D51" s="13">
        <v>881681.69</v>
      </c>
      <c r="E51" s="13">
        <v>42282.729999999996</v>
      </c>
      <c r="F51" s="13">
        <v>30524.82</v>
      </c>
      <c r="G51" s="13">
        <v>22264.140000000003</v>
      </c>
      <c r="H51" s="13">
        <v>41147.910000000003</v>
      </c>
      <c r="I51" s="13">
        <v>50389.75</v>
      </c>
      <c r="J51" s="13">
        <v>6970.9500000000007</v>
      </c>
      <c r="K51" s="13">
        <v>74913.02</v>
      </c>
      <c r="L51" s="13">
        <v>5806.93</v>
      </c>
      <c r="M51" s="13">
        <v>0</v>
      </c>
      <c r="N51" s="14">
        <f t="shared" si="0"/>
        <v>8404983.4499999993</v>
      </c>
      <c r="P51" s="13">
        <v>0</v>
      </c>
      <c r="Q51" s="13">
        <v>0</v>
      </c>
      <c r="R51" s="13">
        <v>0</v>
      </c>
      <c r="S51" s="13"/>
      <c r="T51" s="13"/>
      <c r="U51" s="13"/>
      <c r="V51" s="13">
        <v>-50808.69</v>
      </c>
      <c r="W51" s="14">
        <f t="shared" si="1"/>
        <v>-50808.69</v>
      </c>
      <c r="X51" s="16"/>
    </row>
    <row r="52" spans="1:24" s="15" customFormat="1" ht="12" customHeight="1" x14ac:dyDescent="0.3">
      <c r="A52" s="11">
        <v>46</v>
      </c>
      <c r="B52" s="17" t="s">
        <v>63</v>
      </c>
      <c r="C52" s="13">
        <v>15560190.92</v>
      </c>
      <c r="D52" s="13">
        <v>2772214.8899999997</v>
      </c>
      <c r="E52" s="13">
        <v>99142.25</v>
      </c>
      <c r="F52" s="13">
        <v>71572.950000000012</v>
      </c>
      <c r="G52" s="13">
        <v>88544.83</v>
      </c>
      <c r="H52" s="13">
        <v>264904.3</v>
      </c>
      <c r="I52" s="13">
        <v>324401.93</v>
      </c>
      <c r="J52" s="13">
        <v>16345.11</v>
      </c>
      <c r="K52" s="13">
        <v>0</v>
      </c>
      <c r="L52" s="13">
        <v>13615.79</v>
      </c>
      <c r="M52" s="13">
        <v>0</v>
      </c>
      <c r="N52" s="14">
        <f t="shared" si="0"/>
        <v>19210932.969999995</v>
      </c>
      <c r="P52" s="13">
        <v>0</v>
      </c>
      <c r="Q52" s="13">
        <v>0</v>
      </c>
      <c r="R52" s="13">
        <v>0</v>
      </c>
      <c r="S52" s="13"/>
      <c r="T52" s="13"/>
      <c r="U52" s="13"/>
      <c r="V52" s="13">
        <v>-119133.45999999999</v>
      </c>
      <c r="W52" s="14">
        <f t="shared" si="1"/>
        <v>-119133.45999999999</v>
      </c>
      <c r="X52" s="16"/>
    </row>
    <row r="53" spans="1:24" s="15" customFormat="1" ht="12" customHeight="1" x14ac:dyDescent="0.3">
      <c r="A53" s="11">
        <v>47</v>
      </c>
      <c r="B53" s="17" t="s">
        <v>64</v>
      </c>
      <c r="C53" s="13">
        <v>8873172.629999999</v>
      </c>
      <c r="D53" s="13">
        <v>1569079.6</v>
      </c>
      <c r="E53" s="13">
        <v>61035.64</v>
      </c>
      <c r="F53" s="13">
        <v>44062.96</v>
      </c>
      <c r="G53" s="13">
        <v>87420.040000000008</v>
      </c>
      <c r="H53" s="13">
        <v>161989.59999999998</v>
      </c>
      <c r="I53" s="13">
        <v>198372.53</v>
      </c>
      <c r="J53" s="13">
        <v>10062.66</v>
      </c>
      <c r="K53" s="13">
        <v>0</v>
      </c>
      <c r="L53" s="13">
        <v>8382.39</v>
      </c>
      <c r="M53" s="13">
        <v>0</v>
      </c>
      <c r="N53" s="14">
        <f t="shared" si="0"/>
        <v>11013578.049999999</v>
      </c>
      <c r="P53" s="13">
        <v>0</v>
      </c>
      <c r="Q53" s="13">
        <v>0</v>
      </c>
      <c r="R53" s="13">
        <v>0</v>
      </c>
      <c r="S53" s="13"/>
      <c r="T53" s="13"/>
      <c r="U53" s="13"/>
      <c r="V53" s="13">
        <v>-73342.97</v>
      </c>
      <c r="W53" s="14">
        <f t="shared" si="1"/>
        <v>-73342.97</v>
      </c>
      <c r="X53" s="16"/>
    </row>
    <row r="54" spans="1:24" s="15" customFormat="1" ht="12" customHeight="1" x14ac:dyDescent="0.3">
      <c r="A54" s="11">
        <v>48</v>
      </c>
      <c r="B54" s="17" t="s">
        <v>65</v>
      </c>
      <c r="C54" s="13">
        <v>11944478.200000001</v>
      </c>
      <c r="D54" s="13">
        <v>1799881.67</v>
      </c>
      <c r="E54" s="13">
        <v>72604.12</v>
      </c>
      <c r="F54" s="13">
        <v>52414.5</v>
      </c>
      <c r="G54" s="13">
        <v>47022.810000000005</v>
      </c>
      <c r="H54" s="13">
        <v>140427.98000000001</v>
      </c>
      <c r="I54" s="13">
        <v>171968.16999999998</v>
      </c>
      <c r="J54" s="13">
        <v>11969.91</v>
      </c>
      <c r="K54" s="13">
        <v>259966.28999999998</v>
      </c>
      <c r="L54" s="13">
        <v>9971.16</v>
      </c>
      <c r="M54" s="13">
        <v>0</v>
      </c>
      <c r="N54" s="14">
        <f t="shared" si="0"/>
        <v>14510704.810000001</v>
      </c>
      <c r="P54" s="13">
        <v>0</v>
      </c>
      <c r="Q54" s="13">
        <v>0</v>
      </c>
      <c r="R54" s="13">
        <v>0</v>
      </c>
      <c r="S54" s="13"/>
      <c r="T54" s="13"/>
      <c r="U54" s="13"/>
      <c r="V54" s="13">
        <v>-87244.13</v>
      </c>
      <c r="W54" s="14">
        <f t="shared" si="1"/>
        <v>-87244.13</v>
      </c>
      <c r="X54" s="16"/>
    </row>
    <row r="55" spans="1:24" s="15" customFormat="1" ht="12" customHeight="1" x14ac:dyDescent="0.3">
      <c r="A55" s="11">
        <v>49</v>
      </c>
      <c r="B55" s="17" t="s">
        <v>66</v>
      </c>
      <c r="C55" s="13">
        <v>11198118.809999999</v>
      </c>
      <c r="D55" s="13">
        <v>1655563.2799999998</v>
      </c>
      <c r="E55" s="13">
        <v>74381.59</v>
      </c>
      <c r="F55" s="13">
        <v>53697.7</v>
      </c>
      <c r="G55" s="13">
        <v>925692.48</v>
      </c>
      <c r="H55" s="13">
        <v>205384.11</v>
      </c>
      <c r="I55" s="13">
        <v>251513.46</v>
      </c>
      <c r="J55" s="13">
        <v>12262.95</v>
      </c>
      <c r="K55" s="13">
        <v>0</v>
      </c>
      <c r="L55" s="13">
        <v>10215.26</v>
      </c>
      <c r="M55" s="13">
        <v>638192</v>
      </c>
      <c r="N55" s="14">
        <f t="shared" si="0"/>
        <v>15025021.639999997</v>
      </c>
      <c r="P55" s="13">
        <v>0</v>
      </c>
      <c r="Q55" s="13">
        <v>0</v>
      </c>
      <c r="R55" s="13">
        <v>0</v>
      </c>
      <c r="S55" s="13"/>
      <c r="T55" s="13"/>
      <c r="U55" s="13"/>
      <c r="V55" s="13">
        <v>-89380.01</v>
      </c>
      <c r="W55" s="14">
        <f t="shared" si="1"/>
        <v>-89380.01</v>
      </c>
      <c r="X55" s="16"/>
    </row>
    <row r="56" spans="1:24" s="15" customFormat="1" ht="12" customHeight="1" x14ac:dyDescent="0.3">
      <c r="A56" s="11">
        <v>50</v>
      </c>
      <c r="B56" s="17" t="s">
        <v>67</v>
      </c>
      <c r="C56" s="13">
        <v>8069147.6400000006</v>
      </c>
      <c r="D56" s="13">
        <v>924973.86</v>
      </c>
      <c r="E56" s="13">
        <v>49295.41</v>
      </c>
      <c r="F56" s="13">
        <v>35587.42</v>
      </c>
      <c r="G56" s="13">
        <v>11281.86</v>
      </c>
      <c r="H56" s="13">
        <v>33910.28</v>
      </c>
      <c r="I56" s="13">
        <v>41526.54</v>
      </c>
      <c r="J56" s="13">
        <v>8127.09</v>
      </c>
      <c r="K56" s="13">
        <v>0</v>
      </c>
      <c r="L56" s="13">
        <v>6770.03</v>
      </c>
      <c r="M56" s="13">
        <v>0</v>
      </c>
      <c r="N56" s="14">
        <f t="shared" si="0"/>
        <v>9180620.1299999971</v>
      </c>
      <c r="P56" s="13">
        <v>0</v>
      </c>
      <c r="Q56" s="13">
        <v>0</v>
      </c>
      <c r="R56" s="13">
        <v>0</v>
      </c>
      <c r="S56" s="13"/>
      <c r="T56" s="13"/>
      <c r="U56" s="13"/>
      <c r="V56" s="13">
        <v>-59235.41</v>
      </c>
      <c r="W56" s="14">
        <f t="shared" si="1"/>
        <v>-59235.41</v>
      </c>
      <c r="X56" s="16"/>
    </row>
    <row r="57" spans="1:24" s="15" customFormat="1" ht="12" customHeight="1" x14ac:dyDescent="0.3">
      <c r="A57" s="11">
        <v>51</v>
      </c>
      <c r="B57" s="17" t="s">
        <v>68</v>
      </c>
      <c r="C57" s="13">
        <v>15370161.869999999</v>
      </c>
      <c r="D57" s="13">
        <v>5910216.3700000001</v>
      </c>
      <c r="E57" s="13">
        <v>99128.43</v>
      </c>
      <c r="F57" s="13">
        <v>71562.98</v>
      </c>
      <c r="G57" s="13">
        <v>99470.89</v>
      </c>
      <c r="H57" s="13">
        <v>298247.83999999997</v>
      </c>
      <c r="I57" s="13">
        <v>365234.44</v>
      </c>
      <c r="J57" s="13">
        <v>16342.829999999998</v>
      </c>
      <c r="K57" s="13">
        <v>0</v>
      </c>
      <c r="L57" s="13">
        <v>13613.89</v>
      </c>
      <c r="M57" s="13">
        <v>972266</v>
      </c>
      <c r="N57" s="14">
        <f t="shared" si="0"/>
        <v>23216245.539999999</v>
      </c>
      <c r="P57" s="13">
        <v>0</v>
      </c>
      <c r="Q57" s="13">
        <v>0</v>
      </c>
      <c r="R57" s="13">
        <v>0</v>
      </c>
      <c r="S57" s="13"/>
      <c r="T57" s="13"/>
      <c r="U57" s="13"/>
      <c r="V57" s="13">
        <v>-119116.84</v>
      </c>
      <c r="W57" s="14">
        <f t="shared" si="1"/>
        <v>-119116.84</v>
      </c>
      <c r="X57" s="16"/>
    </row>
    <row r="58" spans="1:24" s="15" customFormat="1" ht="12" customHeight="1" x14ac:dyDescent="0.3">
      <c r="A58" s="11">
        <v>52</v>
      </c>
      <c r="B58" s="17" t="s">
        <v>69</v>
      </c>
      <c r="C58" s="13">
        <v>30808190.539999999</v>
      </c>
      <c r="D58" s="13">
        <v>6463212.9699999997</v>
      </c>
      <c r="E58" s="13">
        <v>208442.50999999998</v>
      </c>
      <c r="F58" s="13">
        <v>150479.21</v>
      </c>
      <c r="G58" s="13">
        <v>5186952.84</v>
      </c>
      <c r="H58" s="13">
        <v>934536.35000000009</v>
      </c>
      <c r="I58" s="13">
        <v>1144433.6600000001</v>
      </c>
      <c r="J58" s="13">
        <v>34364.94</v>
      </c>
      <c r="K58" s="13">
        <v>0</v>
      </c>
      <c r="L58" s="13">
        <v>28626.639999999999</v>
      </c>
      <c r="M58" s="13">
        <v>1048645</v>
      </c>
      <c r="N58" s="14">
        <f t="shared" si="0"/>
        <v>46007884.659999996</v>
      </c>
      <c r="P58" s="13">
        <v>0</v>
      </c>
      <c r="Q58" s="13">
        <v>0</v>
      </c>
      <c r="R58" s="13">
        <v>0</v>
      </c>
      <c r="S58" s="13"/>
      <c r="T58" s="13"/>
      <c r="U58" s="13"/>
      <c r="V58" s="13">
        <v>-250473.18</v>
      </c>
      <c r="W58" s="14">
        <f t="shared" si="1"/>
        <v>-250473.18</v>
      </c>
      <c r="X58" s="16"/>
    </row>
    <row r="59" spans="1:24" s="15" customFormat="1" ht="12" customHeight="1" x14ac:dyDescent="0.3">
      <c r="A59" s="11">
        <v>53</v>
      </c>
      <c r="B59" s="17" t="s">
        <v>70</v>
      </c>
      <c r="C59" s="13">
        <v>5278013.16</v>
      </c>
      <c r="D59" s="13">
        <v>675854.60000000009</v>
      </c>
      <c r="E59" s="13">
        <v>35688.21</v>
      </c>
      <c r="F59" s="13">
        <v>25764.1</v>
      </c>
      <c r="G59" s="13">
        <v>27659.77</v>
      </c>
      <c r="H59" s="13">
        <v>51256.159999999996</v>
      </c>
      <c r="I59" s="13">
        <v>62768.33</v>
      </c>
      <c r="J59" s="13">
        <v>5883.75</v>
      </c>
      <c r="K59" s="13">
        <v>0</v>
      </c>
      <c r="L59" s="13">
        <v>4901.28</v>
      </c>
      <c r="M59" s="13">
        <v>0</v>
      </c>
      <c r="N59" s="14">
        <f t="shared" si="0"/>
        <v>6167789.3599999994</v>
      </c>
      <c r="P59" s="13">
        <v>0</v>
      </c>
      <c r="Q59" s="13">
        <v>0</v>
      </c>
      <c r="R59" s="13">
        <v>0</v>
      </c>
      <c r="S59" s="13"/>
      <c r="T59" s="13"/>
      <c r="U59" s="13"/>
      <c r="V59" s="13">
        <v>-42884.43</v>
      </c>
      <c r="W59" s="14">
        <f t="shared" si="1"/>
        <v>-42884.43</v>
      </c>
      <c r="X59" s="16"/>
    </row>
    <row r="60" spans="1:24" s="15" customFormat="1" ht="12" customHeight="1" x14ac:dyDescent="0.3">
      <c r="A60" s="11">
        <v>54</v>
      </c>
      <c r="B60" s="17" t="s">
        <v>71</v>
      </c>
      <c r="C60" s="13">
        <v>10892456.76</v>
      </c>
      <c r="D60" s="13">
        <v>1937606.2799999998</v>
      </c>
      <c r="E60" s="13">
        <v>68104.789999999994</v>
      </c>
      <c r="F60" s="13">
        <v>49166.33</v>
      </c>
      <c r="G60" s="13">
        <v>99029.7</v>
      </c>
      <c r="H60" s="13">
        <v>183456.64000000001</v>
      </c>
      <c r="I60" s="13">
        <v>224661.08999999997</v>
      </c>
      <c r="J60" s="13">
        <v>11228.130000000001</v>
      </c>
      <c r="K60" s="13">
        <v>0</v>
      </c>
      <c r="L60" s="13">
        <v>9353.24</v>
      </c>
      <c r="M60" s="13">
        <v>0</v>
      </c>
      <c r="N60" s="14">
        <f t="shared" si="0"/>
        <v>13475062.959999999</v>
      </c>
      <c r="P60" s="13">
        <v>0</v>
      </c>
      <c r="Q60" s="13">
        <v>0</v>
      </c>
      <c r="R60" s="13">
        <v>0</v>
      </c>
      <c r="S60" s="13"/>
      <c r="T60" s="13"/>
      <c r="U60" s="13"/>
      <c r="V60" s="13">
        <v>-81837.55</v>
      </c>
      <c r="W60" s="14">
        <f t="shared" si="1"/>
        <v>-81837.55</v>
      </c>
      <c r="X60" s="16"/>
    </row>
    <row r="61" spans="1:24" s="15" customFormat="1" ht="12" customHeight="1" x14ac:dyDescent="0.3">
      <c r="A61" s="11">
        <v>55</v>
      </c>
      <c r="B61" s="17" t="s">
        <v>72</v>
      </c>
      <c r="C61" s="13">
        <v>6099188.9900000002</v>
      </c>
      <c r="D61" s="13">
        <v>784398.19</v>
      </c>
      <c r="E61" s="13">
        <v>47265.89</v>
      </c>
      <c r="F61" s="13">
        <v>34122.269999999997</v>
      </c>
      <c r="G61" s="13">
        <v>12670.509999999998</v>
      </c>
      <c r="H61" s="13">
        <v>37838.74</v>
      </c>
      <c r="I61" s="13">
        <v>46337.33</v>
      </c>
      <c r="J61" s="13">
        <v>7792.5</v>
      </c>
      <c r="K61" s="13">
        <v>0</v>
      </c>
      <c r="L61" s="13">
        <v>6491.3</v>
      </c>
      <c r="M61" s="13">
        <v>512358</v>
      </c>
      <c r="N61" s="14">
        <f t="shared" si="0"/>
        <v>7588463.7199999988</v>
      </c>
      <c r="P61" s="13">
        <v>0</v>
      </c>
      <c r="Q61" s="13">
        <v>0</v>
      </c>
      <c r="R61" s="13">
        <v>0</v>
      </c>
      <c r="S61" s="13"/>
      <c r="T61" s="13"/>
      <c r="U61" s="13"/>
      <c r="V61" s="13">
        <v>-56796.639999999999</v>
      </c>
      <c r="W61" s="14">
        <f t="shared" si="1"/>
        <v>-56796.639999999999</v>
      </c>
      <c r="X61" s="16"/>
    </row>
    <row r="62" spans="1:24" s="15" customFormat="1" ht="12" customHeight="1" x14ac:dyDescent="0.3">
      <c r="A62" s="11">
        <v>56</v>
      </c>
      <c r="B62" s="17" t="s">
        <v>73</v>
      </c>
      <c r="C62" s="13">
        <v>5000532.24</v>
      </c>
      <c r="D62" s="13">
        <v>452456.89999999997</v>
      </c>
      <c r="E62" s="13">
        <v>35880.79</v>
      </c>
      <c r="F62" s="13">
        <v>25903.129999999997</v>
      </c>
      <c r="G62" s="13">
        <v>868774.80999999994</v>
      </c>
      <c r="H62" s="13">
        <v>93146.35</v>
      </c>
      <c r="I62" s="13">
        <v>114067.06</v>
      </c>
      <c r="J62" s="13">
        <v>5915.49</v>
      </c>
      <c r="K62" s="13">
        <v>0</v>
      </c>
      <c r="L62" s="13">
        <v>4927.72</v>
      </c>
      <c r="M62" s="13">
        <v>0</v>
      </c>
      <c r="N62" s="14">
        <f t="shared" si="0"/>
        <v>6601604.4899999993</v>
      </c>
      <c r="P62" s="13">
        <v>0</v>
      </c>
      <c r="Q62" s="13">
        <v>0</v>
      </c>
      <c r="R62" s="13">
        <v>0</v>
      </c>
      <c r="S62" s="13"/>
      <c r="T62" s="13"/>
      <c r="U62" s="13"/>
      <c r="V62" s="13">
        <v>-43115.850000000006</v>
      </c>
      <c r="W62" s="14">
        <f t="shared" si="1"/>
        <v>-43115.850000000006</v>
      </c>
      <c r="X62" s="16"/>
    </row>
    <row r="63" spans="1:24" s="15" customFormat="1" ht="12" customHeight="1" x14ac:dyDescent="0.3">
      <c r="A63" s="11">
        <v>57</v>
      </c>
      <c r="B63" s="17" t="s">
        <v>74</v>
      </c>
      <c r="C63" s="13">
        <v>20941725.330000002</v>
      </c>
      <c r="D63" s="13">
        <v>4162337.94</v>
      </c>
      <c r="E63" s="13">
        <v>136265.53</v>
      </c>
      <c r="F63" s="13">
        <v>98373.05</v>
      </c>
      <c r="G63" s="13">
        <v>164738.28999999998</v>
      </c>
      <c r="H63" s="13">
        <v>494189.19</v>
      </c>
      <c r="I63" s="13">
        <v>605184.31999999995</v>
      </c>
      <c r="J63" s="13">
        <v>22465.439999999999</v>
      </c>
      <c r="K63" s="13">
        <v>0</v>
      </c>
      <c r="L63" s="13">
        <v>18714.150000000001</v>
      </c>
      <c r="M63" s="13">
        <v>526780</v>
      </c>
      <c r="N63" s="14">
        <f t="shared" si="0"/>
        <v>27170773.240000006</v>
      </c>
      <c r="P63" s="13">
        <v>0</v>
      </c>
      <c r="Q63" s="13">
        <v>0</v>
      </c>
      <c r="R63" s="13">
        <v>0</v>
      </c>
      <c r="S63" s="13"/>
      <c r="T63" s="13"/>
      <c r="U63" s="13"/>
      <c r="V63" s="13">
        <v>-163742.32</v>
      </c>
      <c r="W63" s="14">
        <f t="shared" si="1"/>
        <v>-163742.32</v>
      </c>
      <c r="X63" s="16"/>
    </row>
    <row r="64" spans="1:24" s="15" customFormat="1" ht="12" customHeight="1" x14ac:dyDescent="0.3">
      <c r="A64" s="11">
        <v>58</v>
      </c>
      <c r="B64" s="17" t="s">
        <v>75</v>
      </c>
      <c r="C64" s="13">
        <v>6615220.8799999999</v>
      </c>
      <c r="D64" s="13">
        <v>1027829.47</v>
      </c>
      <c r="E64" s="13">
        <v>58549.090000000004</v>
      </c>
      <c r="F64" s="13">
        <v>42267.86</v>
      </c>
      <c r="G64" s="13">
        <v>16824.47</v>
      </c>
      <c r="H64" s="13">
        <v>31118.1</v>
      </c>
      <c r="I64" s="13">
        <v>38107.24</v>
      </c>
      <c r="J64" s="13">
        <v>9652.7100000000009</v>
      </c>
      <c r="K64" s="13">
        <v>0</v>
      </c>
      <c r="L64" s="13">
        <v>8040.8899999999994</v>
      </c>
      <c r="M64" s="13">
        <v>0</v>
      </c>
      <c r="N64" s="14">
        <f t="shared" si="0"/>
        <v>7847610.709999999</v>
      </c>
      <c r="P64" s="13">
        <v>0</v>
      </c>
      <c r="Q64" s="13">
        <v>0</v>
      </c>
      <c r="R64" s="13">
        <v>0</v>
      </c>
      <c r="S64" s="13"/>
      <c r="T64" s="13"/>
      <c r="U64" s="13"/>
      <c r="V64" s="13">
        <v>-70355.009999999995</v>
      </c>
      <c r="W64" s="14">
        <f t="shared" si="1"/>
        <v>-70355.009999999995</v>
      </c>
      <c r="X64" s="16"/>
    </row>
    <row r="65" spans="1:24" s="15" customFormat="1" ht="12" customHeight="1" x14ac:dyDescent="0.3">
      <c r="A65" s="11">
        <v>59</v>
      </c>
      <c r="B65" s="17" t="s">
        <v>76</v>
      </c>
      <c r="C65" s="13">
        <v>52658878.780000001</v>
      </c>
      <c r="D65" s="13">
        <v>11530615.609999999</v>
      </c>
      <c r="E65" s="13">
        <v>369951.69</v>
      </c>
      <c r="F65" s="13">
        <v>267076.2</v>
      </c>
      <c r="G65" s="13">
        <v>9330073.8300000001</v>
      </c>
      <c r="H65" s="13">
        <v>1574787.22</v>
      </c>
      <c r="I65" s="13">
        <v>1928485.17</v>
      </c>
      <c r="J65" s="13">
        <v>60992.19</v>
      </c>
      <c r="K65" s="13">
        <v>0</v>
      </c>
      <c r="L65" s="13">
        <v>50807.66</v>
      </c>
      <c r="M65" s="13">
        <v>637850</v>
      </c>
      <c r="N65" s="14">
        <f t="shared" si="0"/>
        <v>78409518.349999994</v>
      </c>
      <c r="P65" s="13">
        <v>0</v>
      </c>
      <c r="Q65" s="13">
        <v>0</v>
      </c>
      <c r="R65" s="13">
        <v>0</v>
      </c>
      <c r="S65" s="13"/>
      <c r="T65" s="13"/>
      <c r="U65" s="13"/>
      <c r="V65" s="13">
        <v>-444549.33999999997</v>
      </c>
      <c r="W65" s="14">
        <f t="shared" si="1"/>
        <v>-444549.33999999997</v>
      </c>
      <c r="X65" s="16"/>
    </row>
    <row r="66" spans="1:24" s="15" customFormat="1" ht="12" customHeight="1" x14ac:dyDescent="0.3">
      <c r="A66" s="11">
        <v>60</v>
      </c>
      <c r="B66" s="17" t="s">
        <v>77</v>
      </c>
      <c r="C66" s="13">
        <v>6902365.2699999996</v>
      </c>
      <c r="D66" s="13">
        <v>1148259.27</v>
      </c>
      <c r="E66" s="13">
        <v>50254.720000000001</v>
      </c>
      <c r="F66" s="13">
        <v>36279.980000000003</v>
      </c>
      <c r="G66" s="13">
        <v>531808.21</v>
      </c>
      <c r="H66" s="13">
        <v>93546.73000000001</v>
      </c>
      <c r="I66" s="13">
        <v>114557.36</v>
      </c>
      <c r="J66" s="13">
        <v>8285.25</v>
      </c>
      <c r="K66" s="13">
        <v>0</v>
      </c>
      <c r="L66" s="13">
        <v>6901.7800000000007</v>
      </c>
      <c r="M66" s="13">
        <v>0</v>
      </c>
      <c r="N66" s="14">
        <f t="shared" si="0"/>
        <v>8892258.5699999984</v>
      </c>
      <c r="P66" s="13">
        <v>0</v>
      </c>
      <c r="Q66" s="13">
        <v>0</v>
      </c>
      <c r="R66" s="13">
        <v>0</v>
      </c>
      <c r="S66" s="13"/>
      <c r="T66" s="13"/>
      <c r="U66" s="13"/>
      <c r="V66" s="13">
        <v>-60388.160000000003</v>
      </c>
      <c r="W66" s="14">
        <f t="shared" si="1"/>
        <v>-60388.160000000003</v>
      </c>
      <c r="X66" s="16"/>
    </row>
    <row r="67" spans="1:24" s="15" customFormat="1" ht="12" customHeight="1" x14ac:dyDescent="0.3">
      <c r="A67" s="11">
        <v>61</v>
      </c>
      <c r="B67" s="17" t="s">
        <v>78</v>
      </c>
      <c r="C67" s="13">
        <v>25568534.149999999</v>
      </c>
      <c r="D67" s="13">
        <v>4771325.2799999993</v>
      </c>
      <c r="E67" s="13">
        <v>183479.01</v>
      </c>
      <c r="F67" s="13">
        <v>132457.51</v>
      </c>
      <c r="G67" s="13">
        <v>210018.8</v>
      </c>
      <c r="H67" s="13">
        <v>630876.81000000006</v>
      </c>
      <c r="I67" s="13">
        <v>772572.04</v>
      </c>
      <c r="J67" s="13">
        <v>30249.33</v>
      </c>
      <c r="K67" s="13">
        <v>0</v>
      </c>
      <c r="L67" s="13">
        <v>25198.260000000002</v>
      </c>
      <c r="M67" s="13">
        <v>0</v>
      </c>
      <c r="N67" s="14">
        <f t="shared" si="0"/>
        <v>32324711.190000001</v>
      </c>
      <c r="P67" s="13">
        <v>0</v>
      </c>
      <c r="Q67" s="13">
        <v>0</v>
      </c>
      <c r="R67" s="13">
        <v>0</v>
      </c>
      <c r="S67" s="13"/>
      <c r="T67" s="13"/>
      <c r="U67" s="13"/>
      <c r="V67" s="13">
        <v>-220476</v>
      </c>
      <c r="W67" s="14">
        <f t="shared" si="1"/>
        <v>-220476</v>
      </c>
      <c r="X67" s="16"/>
    </row>
    <row r="68" spans="1:24" s="15" customFormat="1" ht="12" customHeight="1" x14ac:dyDescent="0.3">
      <c r="A68" s="11">
        <v>62</v>
      </c>
      <c r="B68" s="17" t="s">
        <v>79</v>
      </c>
      <c r="C68" s="13">
        <v>9404461.9800000004</v>
      </c>
      <c r="D68" s="13">
        <v>1570270.69</v>
      </c>
      <c r="E68" s="13">
        <v>58908.5</v>
      </c>
      <c r="F68" s="13">
        <v>42527.329999999994</v>
      </c>
      <c r="G68" s="13">
        <v>65125.72</v>
      </c>
      <c r="H68" s="13">
        <v>120489.94</v>
      </c>
      <c r="I68" s="13">
        <v>147552.04</v>
      </c>
      <c r="J68" s="13">
        <v>9711.9600000000009</v>
      </c>
      <c r="K68" s="13">
        <v>220173.2</v>
      </c>
      <c r="L68" s="13">
        <v>8090.26</v>
      </c>
      <c r="M68" s="13">
        <v>237853</v>
      </c>
      <c r="N68" s="14">
        <f t="shared" si="0"/>
        <v>11885164.619999999</v>
      </c>
      <c r="P68" s="13">
        <v>0</v>
      </c>
      <c r="Q68" s="13">
        <v>0</v>
      </c>
      <c r="R68" s="13">
        <v>0</v>
      </c>
      <c r="S68" s="13"/>
      <c r="T68" s="13"/>
      <c r="U68" s="13"/>
      <c r="V68" s="13">
        <v>-70786.91</v>
      </c>
      <c r="W68" s="14">
        <f t="shared" si="1"/>
        <v>-70786.91</v>
      </c>
      <c r="X68" s="16"/>
    </row>
    <row r="69" spans="1:24" s="15" customFormat="1" ht="12" customHeight="1" x14ac:dyDescent="0.3">
      <c r="A69" s="11">
        <v>63</v>
      </c>
      <c r="B69" s="17" t="s">
        <v>80</v>
      </c>
      <c r="C69" s="13">
        <v>5150396.3900000006</v>
      </c>
      <c r="D69" s="13">
        <v>888933.42999999993</v>
      </c>
      <c r="E69" s="13">
        <v>41189.050000000003</v>
      </c>
      <c r="F69" s="13">
        <v>29735.279999999999</v>
      </c>
      <c r="G69" s="13">
        <v>8588.6200000000008</v>
      </c>
      <c r="H69" s="13">
        <v>25511.109999999997</v>
      </c>
      <c r="I69" s="13">
        <v>31240.93</v>
      </c>
      <c r="J69" s="13">
        <v>6790.6500000000005</v>
      </c>
      <c r="K69" s="13">
        <v>0</v>
      </c>
      <c r="L69" s="13">
        <v>5656.74</v>
      </c>
      <c r="M69" s="13">
        <v>115427</v>
      </c>
      <c r="N69" s="14">
        <f t="shared" si="0"/>
        <v>6303469.2000000011</v>
      </c>
      <c r="P69" s="13">
        <v>0</v>
      </c>
      <c r="Q69" s="13">
        <v>0</v>
      </c>
      <c r="R69" s="13">
        <v>0</v>
      </c>
      <c r="S69" s="13"/>
      <c r="T69" s="13"/>
      <c r="U69" s="13"/>
      <c r="V69" s="13">
        <v>-49494.47</v>
      </c>
      <c r="W69" s="14">
        <f t="shared" si="1"/>
        <v>-49494.47</v>
      </c>
      <c r="X69" s="16"/>
    </row>
    <row r="70" spans="1:24" s="15" customFormat="1" ht="12" customHeight="1" x14ac:dyDescent="0.3">
      <c r="A70" s="11">
        <v>64</v>
      </c>
      <c r="B70" s="17" t="s">
        <v>81</v>
      </c>
      <c r="C70" s="13">
        <v>13616382.640000001</v>
      </c>
      <c r="D70" s="13">
        <v>2545261.66</v>
      </c>
      <c r="E70" s="13">
        <v>89953.47</v>
      </c>
      <c r="F70" s="13">
        <v>64939.38</v>
      </c>
      <c r="G70" s="13">
        <v>4061730.98</v>
      </c>
      <c r="H70" s="13">
        <v>382602.64999999997</v>
      </c>
      <c r="I70" s="13">
        <v>468535.38999999996</v>
      </c>
      <c r="J70" s="13">
        <v>14830.199999999999</v>
      </c>
      <c r="K70" s="13">
        <v>0</v>
      </c>
      <c r="L70" s="13">
        <v>12353.85</v>
      </c>
      <c r="M70" s="13">
        <v>0</v>
      </c>
      <c r="N70" s="14">
        <f t="shared" si="0"/>
        <v>21256590.220000003</v>
      </c>
      <c r="P70" s="13">
        <v>0</v>
      </c>
      <c r="Q70" s="13">
        <v>0</v>
      </c>
      <c r="R70" s="13">
        <v>0</v>
      </c>
      <c r="S70" s="13"/>
      <c r="T70" s="13"/>
      <c r="U70" s="13"/>
      <c r="V70" s="13">
        <v>-108091.84</v>
      </c>
      <c r="W70" s="14">
        <f t="shared" si="1"/>
        <v>-108091.84</v>
      </c>
      <c r="X70" s="16"/>
    </row>
    <row r="71" spans="1:24" s="15" customFormat="1" ht="12" customHeight="1" x14ac:dyDescent="0.3">
      <c r="A71" s="11">
        <v>65</v>
      </c>
      <c r="B71" s="17" t="s">
        <v>82</v>
      </c>
      <c r="C71" s="13">
        <v>43495549.380000003</v>
      </c>
      <c r="D71" s="13">
        <v>20115220.880000003</v>
      </c>
      <c r="E71" s="13">
        <v>294515.25</v>
      </c>
      <c r="F71" s="13">
        <v>212616.97999999998</v>
      </c>
      <c r="G71" s="13">
        <v>285205.24</v>
      </c>
      <c r="H71" s="13">
        <v>857352.81</v>
      </c>
      <c r="I71" s="13">
        <v>1049914.6500000001</v>
      </c>
      <c r="J71" s="13">
        <v>48555.33</v>
      </c>
      <c r="K71" s="13">
        <v>0</v>
      </c>
      <c r="L71" s="13">
        <v>40447.53</v>
      </c>
      <c r="M71" s="13">
        <v>612664</v>
      </c>
      <c r="N71" s="14">
        <f t="shared" si="0"/>
        <v>67012042.050000004</v>
      </c>
      <c r="P71" s="13">
        <v>0</v>
      </c>
      <c r="Q71" s="13">
        <v>0</v>
      </c>
      <c r="R71" s="13">
        <v>0</v>
      </c>
      <c r="S71" s="13"/>
      <c r="T71" s="13"/>
      <c r="U71" s="13"/>
      <c r="V71" s="13">
        <v>-353901.78</v>
      </c>
      <c r="W71" s="14">
        <f t="shared" si="1"/>
        <v>-353901.78</v>
      </c>
      <c r="X71" s="16"/>
    </row>
    <row r="72" spans="1:24" s="15" customFormat="1" ht="12" customHeight="1" x14ac:dyDescent="0.3">
      <c r="A72" s="11">
        <v>66</v>
      </c>
      <c r="B72" s="17" t="s">
        <v>83</v>
      </c>
      <c r="C72" s="13">
        <v>8567274.1699999999</v>
      </c>
      <c r="D72" s="13">
        <v>1688600.2400000002</v>
      </c>
      <c r="E72" s="13">
        <v>62086.81</v>
      </c>
      <c r="F72" s="13">
        <v>44821.81</v>
      </c>
      <c r="G72" s="13">
        <v>1461917.2000000002</v>
      </c>
      <c r="H72" s="13">
        <v>178798.22</v>
      </c>
      <c r="I72" s="13">
        <v>218956.39</v>
      </c>
      <c r="J72" s="13">
        <v>10235.969999999999</v>
      </c>
      <c r="K72" s="13">
        <v>0</v>
      </c>
      <c r="L72" s="13">
        <v>8526.75</v>
      </c>
      <c r="M72" s="13">
        <v>0</v>
      </c>
      <c r="N72" s="14">
        <f t="shared" ref="N72:N132" si="2">C72+D72+E72+F72+G72+H72+I72+J72+K72+L72+M72</f>
        <v>12241217.560000002</v>
      </c>
      <c r="P72" s="13">
        <v>0</v>
      </c>
      <c r="Q72" s="13">
        <v>0</v>
      </c>
      <c r="R72" s="13">
        <v>0</v>
      </c>
      <c r="S72" s="13"/>
      <c r="T72" s="13"/>
      <c r="U72" s="13"/>
      <c r="V72" s="13">
        <v>-74606.09</v>
      </c>
      <c r="W72" s="14">
        <f t="shared" ref="W72:W131" si="3">S72+T72+U72+V72</f>
        <v>-74606.09</v>
      </c>
      <c r="X72" s="16"/>
    </row>
    <row r="73" spans="1:24" s="15" customFormat="1" ht="12" customHeight="1" x14ac:dyDescent="0.3">
      <c r="A73" s="11">
        <v>67</v>
      </c>
      <c r="B73" s="17" t="s">
        <v>84</v>
      </c>
      <c r="C73" s="13">
        <v>7203993.6000000006</v>
      </c>
      <c r="D73" s="13">
        <v>1246553.5</v>
      </c>
      <c r="E73" s="13">
        <v>45036.4</v>
      </c>
      <c r="F73" s="13">
        <v>32512.76</v>
      </c>
      <c r="G73" s="13">
        <v>332905.61</v>
      </c>
      <c r="H73" s="13">
        <v>80984.98000000001</v>
      </c>
      <c r="I73" s="13">
        <v>99174.239999999991</v>
      </c>
      <c r="J73" s="13">
        <v>7424.9400000000005</v>
      </c>
      <c r="K73" s="13">
        <v>0</v>
      </c>
      <c r="L73" s="13">
        <v>6185.1200000000008</v>
      </c>
      <c r="M73" s="13">
        <v>0</v>
      </c>
      <c r="N73" s="14">
        <f t="shared" si="2"/>
        <v>9054771.1500000004</v>
      </c>
      <c r="P73" s="13">
        <v>0</v>
      </c>
      <c r="Q73" s="13">
        <v>0</v>
      </c>
      <c r="R73" s="13">
        <v>0</v>
      </c>
      <c r="S73" s="13"/>
      <c r="T73" s="13"/>
      <c r="U73" s="13"/>
      <c r="V73" s="13">
        <v>-54117.600000000006</v>
      </c>
      <c r="W73" s="14">
        <f t="shared" si="3"/>
        <v>-54117.600000000006</v>
      </c>
      <c r="X73" s="16"/>
    </row>
    <row r="74" spans="1:24" s="15" customFormat="1" ht="12" customHeight="1" x14ac:dyDescent="0.3">
      <c r="A74" s="11">
        <v>68</v>
      </c>
      <c r="B74" s="17" t="s">
        <v>85</v>
      </c>
      <c r="C74" s="13">
        <v>15623388.35</v>
      </c>
      <c r="D74" s="13">
        <v>8837611.3599999994</v>
      </c>
      <c r="E74" s="13">
        <v>98034.209999999992</v>
      </c>
      <c r="F74" s="13">
        <v>70773.039999999994</v>
      </c>
      <c r="G74" s="13">
        <v>68827.48</v>
      </c>
      <c r="H74" s="13">
        <v>205346.18000000002</v>
      </c>
      <c r="I74" s="13">
        <v>251467.03</v>
      </c>
      <c r="J74" s="13">
        <v>16162.439999999999</v>
      </c>
      <c r="K74" s="13">
        <v>380513.77</v>
      </c>
      <c r="L74" s="13">
        <v>13463.61</v>
      </c>
      <c r="M74" s="13">
        <v>0</v>
      </c>
      <c r="N74" s="14">
        <f t="shared" si="2"/>
        <v>25565587.470000003</v>
      </c>
      <c r="P74" s="13">
        <v>0</v>
      </c>
      <c r="Q74" s="13">
        <v>0</v>
      </c>
      <c r="R74" s="13">
        <v>0</v>
      </c>
      <c r="S74" s="13"/>
      <c r="T74" s="13"/>
      <c r="U74" s="13"/>
      <c r="V74" s="13">
        <v>-117801.98999999999</v>
      </c>
      <c r="W74" s="14">
        <f t="shared" si="3"/>
        <v>-117801.98999999999</v>
      </c>
      <c r="X74" s="16"/>
    </row>
    <row r="75" spans="1:24" s="15" customFormat="1" ht="12" customHeight="1" x14ac:dyDescent="0.3">
      <c r="A75" s="11">
        <v>69</v>
      </c>
      <c r="B75" s="17" t="s">
        <v>86</v>
      </c>
      <c r="C75" s="13">
        <v>17606494.039999999</v>
      </c>
      <c r="D75" s="13">
        <v>3252760.59</v>
      </c>
      <c r="E75" s="13">
        <v>107189.51000000001</v>
      </c>
      <c r="F75" s="13">
        <v>77382.44</v>
      </c>
      <c r="G75" s="13">
        <v>179695.17999999996</v>
      </c>
      <c r="H75" s="13">
        <v>332794.03000000003</v>
      </c>
      <c r="I75" s="13">
        <v>407539.72</v>
      </c>
      <c r="J75" s="13">
        <v>17671.829999999998</v>
      </c>
      <c r="K75" s="13">
        <v>0</v>
      </c>
      <c r="L75" s="13">
        <v>14720.970000000001</v>
      </c>
      <c r="M75" s="13">
        <v>0</v>
      </c>
      <c r="N75" s="14">
        <f t="shared" si="2"/>
        <v>21996248.309999999</v>
      </c>
      <c r="P75" s="13">
        <v>0</v>
      </c>
      <c r="Q75" s="13">
        <v>0</v>
      </c>
      <c r="R75" s="13">
        <v>0</v>
      </c>
      <c r="S75" s="13"/>
      <c r="T75" s="13"/>
      <c r="U75" s="13"/>
      <c r="V75" s="13">
        <v>-128803.37</v>
      </c>
      <c r="W75" s="14">
        <f t="shared" si="3"/>
        <v>-128803.37</v>
      </c>
      <c r="X75" s="16"/>
    </row>
    <row r="76" spans="1:24" s="15" customFormat="1" ht="12" customHeight="1" x14ac:dyDescent="0.3">
      <c r="A76" s="11">
        <v>70</v>
      </c>
      <c r="B76" s="17" t="s">
        <v>87</v>
      </c>
      <c r="C76" s="13">
        <v>6570668.5800000001</v>
      </c>
      <c r="D76" s="13">
        <v>790005.83000000007</v>
      </c>
      <c r="E76" s="13">
        <v>37173.54</v>
      </c>
      <c r="F76" s="13">
        <v>26836.39</v>
      </c>
      <c r="G76" s="13">
        <v>26442.91</v>
      </c>
      <c r="H76" s="13">
        <v>79334.209999999992</v>
      </c>
      <c r="I76" s="13">
        <v>97152.72</v>
      </c>
      <c r="J76" s="13">
        <v>6128.64</v>
      </c>
      <c r="K76" s="13">
        <v>0</v>
      </c>
      <c r="L76" s="13">
        <v>5105.26</v>
      </c>
      <c r="M76" s="13">
        <v>0</v>
      </c>
      <c r="N76" s="14">
        <f t="shared" si="2"/>
        <v>7638848.0799999991</v>
      </c>
      <c r="P76" s="13">
        <v>0</v>
      </c>
      <c r="Q76" s="13">
        <v>0</v>
      </c>
      <c r="R76" s="13">
        <v>0</v>
      </c>
      <c r="S76" s="13"/>
      <c r="T76" s="13"/>
      <c r="U76" s="13"/>
      <c r="V76" s="13">
        <v>-44669.279999999999</v>
      </c>
      <c r="W76" s="14">
        <f t="shared" si="3"/>
        <v>-44669.279999999999</v>
      </c>
      <c r="X76" s="16"/>
    </row>
    <row r="77" spans="1:24" s="15" customFormat="1" ht="12" customHeight="1" x14ac:dyDescent="0.3">
      <c r="A77" s="11">
        <v>71</v>
      </c>
      <c r="B77" s="17" t="s">
        <v>88</v>
      </c>
      <c r="C77" s="13">
        <v>13995213.52</v>
      </c>
      <c r="D77" s="13">
        <v>2201815.27</v>
      </c>
      <c r="E77" s="13">
        <v>82023.59</v>
      </c>
      <c r="F77" s="13">
        <v>59214.62</v>
      </c>
      <c r="G77" s="13">
        <v>106385.47</v>
      </c>
      <c r="H77" s="13">
        <v>197009.21</v>
      </c>
      <c r="I77" s="13">
        <v>241257.58</v>
      </c>
      <c r="J77" s="13">
        <v>13522.829999999998</v>
      </c>
      <c r="K77" s="13">
        <v>0</v>
      </c>
      <c r="L77" s="13">
        <v>11264.78</v>
      </c>
      <c r="M77" s="13">
        <v>0</v>
      </c>
      <c r="N77" s="14">
        <f t="shared" si="2"/>
        <v>16907706.869999997</v>
      </c>
      <c r="P77" s="13">
        <v>0</v>
      </c>
      <c r="Q77" s="13">
        <v>0</v>
      </c>
      <c r="R77" s="13">
        <v>0</v>
      </c>
      <c r="S77" s="13"/>
      <c r="T77" s="13"/>
      <c r="U77" s="13"/>
      <c r="V77" s="13">
        <v>-98562.950000000012</v>
      </c>
      <c r="W77" s="14">
        <f t="shared" si="3"/>
        <v>-98562.950000000012</v>
      </c>
      <c r="X77" s="16"/>
    </row>
    <row r="78" spans="1:24" s="15" customFormat="1" ht="12" customHeight="1" x14ac:dyDescent="0.3">
      <c r="A78" s="11">
        <v>72</v>
      </c>
      <c r="B78" s="17" t="s">
        <v>89</v>
      </c>
      <c r="C78" s="13">
        <v>9152806.75</v>
      </c>
      <c r="D78" s="13">
        <v>2485726.02</v>
      </c>
      <c r="E78" s="13">
        <v>67940.680000000008</v>
      </c>
      <c r="F78" s="13">
        <v>49047.850000000006</v>
      </c>
      <c r="G78" s="13">
        <v>793924.62</v>
      </c>
      <c r="H78" s="13">
        <v>194858.30000000002</v>
      </c>
      <c r="I78" s="13">
        <v>238623.57</v>
      </c>
      <c r="J78" s="13">
        <v>11201.07</v>
      </c>
      <c r="K78" s="13">
        <v>0</v>
      </c>
      <c r="L78" s="13">
        <v>9330.69</v>
      </c>
      <c r="M78" s="13">
        <v>0</v>
      </c>
      <c r="N78" s="14">
        <f t="shared" si="2"/>
        <v>13003459.549999999</v>
      </c>
      <c r="P78" s="13">
        <v>0</v>
      </c>
      <c r="Q78" s="13">
        <v>0</v>
      </c>
      <c r="R78" s="13">
        <v>0</v>
      </c>
      <c r="S78" s="13"/>
      <c r="T78" s="13"/>
      <c r="U78" s="13"/>
      <c r="V78" s="13">
        <v>-81640.34</v>
      </c>
      <c r="W78" s="14">
        <f t="shared" si="3"/>
        <v>-81640.34</v>
      </c>
      <c r="X78" s="16"/>
    </row>
    <row r="79" spans="1:24" s="15" customFormat="1" ht="12" customHeight="1" x14ac:dyDescent="0.3">
      <c r="A79" s="11">
        <v>73</v>
      </c>
      <c r="B79" s="17" t="s">
        <v>90</v>
      </c>
      <c r="C79" s="13">
        <v>6382793.1400000006</v>
      </c>
      <c r="D79" s="13">
        <v>924227.27</v>
      </c>
      <c r="E79" s="13">
        <v>45810.909999999996</v>
      </c>
      <c r="F79" s="13">
        <v>33071.910000000003</v>
      </c>
      <c r="G79" s="13">
        <v>38369.590000000004</v>
      </c>
      <c r="H79" s="13">
        <v>70966.03</v>
      </c>
      <c r="I79" s="13">
        <v>86905.040000000008</v>
      </c>
      <c r="J79" s="13">
        <v>7552.62</v>
      </c>
      <c r="K79" s="13">
        <v>0</v>
      </c>
      <c r="L79" s="13">
        <v>6291.49</v>
      </c>
      <c r="M79" s="13">
        <v>0</v>
      </c>
      <c r="N79" s="14">
        <f t="shared" si="2"/>
        <v>7595988.0000000009</v>
      </c>
      <c r="P79" s="13">
        <v>0</v>
      </c>
      <c r="Q79" s="13">
        <v>0</v>
      </c>
      <c r="R79" s="13">
        <v>0</v>
      </c>
      <c r="S79" s="13"/>
      <c r="T79" s="13"/>
      <c r="U79" s="13"/>
      <c r="V79" s="13">
        <v>-55048.3</v>
      </c>
      <c r="W79" s="14">
        <f t="shared" si="3"/>
        <v>-55048.3</v>
      </c>
      <c r="X79" s="16"/>
    </row>
    <row r="80" spans="1:24" s="15" customFormat="1" ht="12" customHeight="1" x14ac:dyDescent="0.3">
      <c r="A80" s="11">
        <v>74</v>
      </c>
      <c r="B80" s="17" t="s">
        <v>91</v>
      </c>
      <c r="C80" s="13">
        <v>19476054.68</v>
      </c>
      <c r="D80" s="13">
        <v>3187781.2800000003</v>
      </c>
      <c r="E80" s="13">
        <v>128662.07</v>
      </c>
      <c r="F80" s="13">
        <v>92883.95</v>
      </c>
      <c r="G80" s="13">
        <v>96665.52</v>
      </c>
      <c r="H80" s="13">
        <v>283985.38</v>
      </c>
      <c r="I80" s="13">
        <v>347768.64</v>
      </c>
      <c r="J80" s="13">
        <v>21211.920000000002</v>
      </c>
      <c r="K80" s="13">
        <v>534416.87</v>
      </c>
      <c r="L80" s="13">
        <v>17669.93</v>
      </c>
      <c r="M80" s="13">
        <v>767824</v>
      </c>
      <c r="N80" s="14">
        <f t="shared" si="2"/>
        <v>24954924.240000002</v>
      </c>
      <c r="P80" s="13">
        <v>0</v>
      </c>
      <c r="Q80" s="13">
        <v>0</v>
      </c>
      <c r="R80" s="13">
        <v>0</v>
      </c>
      <c r="S80" s="13"/>
      <c r="T80" s="13"/>
      <c r="U80" s="13"/>
      <c r="V80" s="13">
        <v>-154605.69</v>
      </c>
      <c r="W80" s="14">
        <f t="shared" si="3"/>
        <v>-154605.69</v>
      </c>
      <c r="X80" s="16"/>
    </row>
    <row r="81" spans="1:25" s="15" customFormat="1" ht="12" customHeight="1" x14ac:dyDescent="0.3">
      <c r="A81" s="11">
        <v>75</v>
      </c>
      <c r="B81" s="17" t="s">
        <v>92</v>
      </c>
      <c r="C81" s="13">
        <v>10849048.789999999</v>
      </c>
      <c r="D81" s="13">
        <v>1649896.1</v>
      </c>
      <c r="E81" s="13">
        <v>75149.53</v>
      </c>
      <c r="F81" s="13">
        <v>54252.09</v>
      </c>
      <c r="G81" s="13">
        <v>733482.98</v>
      </c>
      <c r="H81" s="13">
        <v>189946.59999999998</v>
      </c>
      <c r="I81" s="13">
        <v>232608.71</v>
      </c>
      <c r="J81" s="13">
        <v>12389.550000000001</v>
      </c>
      <c r="K81" s="13">
        <v>0</v>
      </c>
      <c r="L81" s="13">
        <v>10320.74</v>
      </c>
      <c r="M81" s="13">
        <v>537780</v>
      </c>
      <c r="N81" s="14">
        <f t="shared" si="2"/>
        <v>14344875.09</v>
      </c>
      <c r="P81" s="13">
        <v>0</v>
      </c>
      <c r="Q81" s="13">
        <v>0</v>
      </c>
      <c r="R81" s="13">
        <v>0</v>
      </c>
      <c r="S81" s="13"/>
      <c r="T81" s="13"/>
      <c r="U81" s="13"/>
      <c r="V81" s="13">
        <v>-90302.81</v>
      </c>
      <c r="W81" s="14">
        <f t="shared" si="3"/>
        <v>-90302.81</v>
      </c>
      <c r="X81" s="16"/>
    </row>
    <row r="82" spans="1:25" s="15" customFormat="1" ht="12" customHeight="1" x14ac:dyDescent="0.3">
      <c r="A82" s="11">
        <v>76</v>
      </c>
      <c r="B82" s="17" t="s">
        <v>93</v>
      </c>
      <c r="C82" s="13">
        <v>9934294.6500000004</v>
      </c>
      <c r="D82" s="13">
        <v>2258187.7599999998</v>
      </c>
      <c r="E82" s="13">
        <v>66540.11</v>
      </c>
      <c r="F82" s="13">
        <v>48036.76</v>
      </c>
      <c r="G82" s="13">
        <v>954259.27</v>
      </c>
      <c r="H82" s="13">
        <v>198300.12999999998</v>
      </c>
      <c r="I82" s="13">
        <v>242838.43000000002</v>
      </c>
      <c r="J82" s="13">
        <v>10970.16</v>
      </c>
      <c r="K82" s="13">
        <v>0</v>
      </c>
      <c r="L82" s="13">
        <v>9138.34</v>
      </c>
      <c r="M82" s="13">
        <v>0</v>
      </c>
      <c r="N82" s="14">
        <f t="shared" si="2"/>
        <v>13722565.609999999</v>
      </c>
      <c r="P82" s="13">
        <v>0</v>
      </c>
      <c r="Q82" s="13">
        <v>0</v>
      </c>
      <c r="R82" s="13">
        <v>0</v>
      </c>
      <c r="S82" s="13"/>
      <c r="T82" s="13"/>
      <c r="U82" s="13"/>
      <c r="V82" s="13">
        <v>-79957.36</v>
      </c>
      <c r="W82" s="14">
        <f t="shared" si="3"/>
        <v>-79957.36</v>
      </c>
      <c r="X82" s="16"/>
    </row>
    <row r="83" spans="1:25" s="15" customFormat="1" ht="12" customHeight="1" x14ac:dyDescent="0.3">
      <c r="A83" s="11">
        <v>77</v>
      </c>
      <c r="B83" s="17" t="s">
        <v>94</v>
      </c>
      <c r="C83" s="13">
        <v>17267670.649999999</v>
      </c>
      <c r="D83" s="13">
        <v>3134075.04</v>
      </c>
      <c r="E83" s="13">
        <v>107149.01999999999</v>
      </c>
      <c r="F83" s="13">
        <v>77353.22</v>
      </c>
      <c r="G83" s="13">
        <v>1895509.01</v>
      </c>
      <c r="H83" s="13">
        <v>428487.05</v>
      </c>
      <c r="I83" s="13">
        <v>524725.43999999994</v>
      </c>
      <c r="J83" s="13">
        <v>17665.14</v>
      </c>
      <c r="K83" s="13">
        <v>0</v>
      </c>
      <c r="L83" s="13">
        <v>14715.41</v>
      </c>
      <c r="M83" s="13">
        <v>164415</v>
      </c>
      <c r="N83" s="14">
        <f t="shared" si="2"/>
        <v>23631764.98</v>
      </c>
      <c r="P83" s="13">
        <v>0</v>
      </c>
      <c r="Q83" s="13">
        <v>0</v>
      </c>
      <c r="R83" s="13">
        <v>0</v>
      </c>
      <c r="S83" s="13"/>
      <c r="T83" s="13"/>
      <c r="U83" s="13"/>
      <c r="V83" s="13">
        <v>-128754.72</v>
      </c>
      <c r="W83" s="14">
        <f t="shared" si="3"/>
        <v>-128754.72</v>
      </c>
      <c r="X83" s="16"/>
    </row>
    <row r="84" spans="1:25" s="15" customFormat="1" ht="12" customHeight="1" x14ac:dyDescent="0.3">
      <c r="A84" s="11">
        <v>78</v>
      </c>
      <c r="B84" s="17" t="s">
        <v>95</v>
      </c>
      <c r="C84" s="13">
        <v>91957627.549999997</v>
      </c>
      <c r="D84" s="13">
        <v>14940909.960000001</v>
      </c>
      <c r="E84" s="13">
        <v>760575.76</v>
      </c>
      <c r="F84" s="13">
        <v>549076.25</v>
      </c>
      <c r="G84" s="13">
        <v>465492.76</v>
      </c>
      <c r="H84" s="13">
        <v>1371500.15</v>
      </c>
      <c r="I84" s="13">
        <v>1679539.73</v>
      </c>
      <c r="J84" s="13">
        <v>125392.53</v>
      </c>
      <c r="K84" s="13">
        <v>0</v>
      </c>
      <c r="L84" s="13">
        <v>104454.38</v>
      </c>
      <c r="M84" s="13">
        <v>13882476.002729053</v>
      </c>
      <c r="N84" s="14">
        <f t="shared" si="2"/>
        <v>125837045.07272907</v>
      </c>
      <c r="P84" s="13">
        <v>0</v>
      </c>
      <c r="Q84" s="13">
        <v>0</v>
      </c>
      <c r="R84" s="13">
        <v>0</v>
      </c>
      <c r="S84" s="13"/>
      <c r="T84" s="13"/>
      <c r="U84" s="13"/>
      <c r="V84" s="13">
        <v>-913939.47</v>
      </c>
      <c r="W84" s="14">
        <f t="shared" si="3"/>
        <v>-913939.47</v>
      </c>
      <c r="X84" s="16"/>
      <c r="Y84" s="16"/>
    </row>
    <row r="85" spans="1:25" s="15" customFormat="1" ht="12" customHeight="1" x14ac:dyDescent="0.3">
      <c r="A85" s="11">
        <v>79</v>
      </c>
      <c r="B85" s="17" t="s">
        <v>96</v>
      </c>
      <c r="C85" s="13">
        <v>13730182.210000001</v>
      </c>
      <c r="D85" s="13">
        <v>2568174.25</v>
      </c>
      <c r="E85" s="13">
        <v>95785.079999999987</v>
      </c>
      <c r="F85" s="13">
        <v>69149.329999999987</v>
      </c>
      <c r="G85" s="13">
        <v>90118.95</v>
      </c>
      <c r="H85" s="13">
        <v>269929.73</v>
      </c>
      <c r="I85" s="13">
        <v>330556.08999999997</v>
      </c>
      <c r="J85" s="13">
        <v>15791.64</v>
      </c>
      <c r="K85" s="13">
        <v>0</v>
      </c>
      <c r="L85" s="13">
        <v>13154.73</v>
      </c>
      <c r="M85" s="13">
        <v>0</v>
      </c>
      <c r="N85" s="14">
        <f t="shared" si="2"/>
        <v>17182842.010000002</v>
      </c>
      <c r="P85" s="13">
        <v>0</v>
      </c>
      <c r="Q85" s="13">
        <v>0</v>
      </c>
      <c r="R85" s="13">
        <v>0</v>
      </c>
      <c r="S85" s="13"/>
      <c r="T85" s="13"/>
      <c r="U85" s="13"/>
      <c r="V85" s="13">
        <v>-115099.33000000002</v>
      </c>
      <c r="W85" s="14">
        <f t="shared" si="3"/>
        <v>-115099.33000000002</v>
      </c>
      <c r="X85" s="16"/>
    </row>
    <row r="86" spans="1:25" s="15" customFormat="1" ht="12" customHeight="1" x14ac:dyDescent="0.3">
      <c r="A86" s="11">
        <v>80</v>
      </c>
      <c r="B86" s="17" t="s">
        <v>97</v>
      </c>
      <c r="C86" s="13">
        <v>8528369.1300000008</v>
      </c>
      <c r="D86" s="13">
        <v>1562714.28</v>
      </c>
      <c r="E86" s="13">
        <v>60424.160000000003</v>
      </c>
      <c r="F86" s="13">
        <v>43621.520000000004</v>
      </c>
      <c r="G86" s="13">
        <v>92046.249999999985</v>
      </c>
      <c r="H86" s="13">
        <v>170055.14</v>
      </c>
      <c r="I86" s="13">
        <v>208249.60000000003</v>
      </c>
      <c r="J86" s="13">
        <v>9961.86</v>
      </c>
      <c r="K86" s="13">
        <v>0</v>
      </c>
      <c r="L86" s="13">
        <v>8298.41</v>
      </c>
      <c r="M86" s="13">
        <v>0</v>
      </c>
      <c r="N86" s="14">
        <f t="shared" si="2"/>
        <v>10683740.35</v>
      </c>
      <c r="P86" s="13">
        <v>0</v>
      </c>
      <c r="Q86" s="13">
        <v>0</v>
      </c>
      <c r="R86" s="13">
        <v>0</v>
      </c>
      <c r="S86" s="13"/>
      <c r="T86" s="13"/>
      <c r="U86" s="13"/>
      <c r="V86" s="13">
        <v>-72608.19</v>
      </c>
      <c r="W86" s="14">
        <f t="shared" si="3"/>
        <v>-72608.19</v>
      </c>
      <c r="X86" s="16"/>
    </row>
    <row r="87" spans="1:25" s="15" customFormat="1" ht="12" customHeight="1" x14ac:dyDescent="0.3">
      <c r="A87" s="11">
        <v>81</v>
      </c>
      <c r="B87" s="17" t="s">
        <v>98</v>
      </c>
      <c r="C87" s="13">
        <v>14127402.610000001</v>
      </c>
      <c r="D87" s="13">
        <v>3623871.9699999997</v>
      </c>
      <c r="E87" s="13">
        <v>93798.57</v>
      </c>
      <c r="F87" s="13">
        <v>67715.240000000005</v>
      </c>
      <c r="G87" s="13">
        <v>1846857.26</v>
      </c>
      <c r="H87" s="13">
        <v>351712.66000000003</v>
      </c>
      <c r="I87" s="13">
        <v>430707.49</v>
      </c>
      <c r="J87" s="13">
        <v>15464.130000000001</v>
      </c>
      <c r="K87" s="13">
        <v>0</v>
      </c>
      <c r="L87" s="13">
        <v>12881.91</v>
      </c>
      <c r="M87" s="13">
        <v>0</v>
      </c>
      <c r="N87" s="14">
        <f t="shared" si="2"/>
        <v>20570411.84</v>
      </c>
      <c r="P87" s="13">
        <v>0</v>
      </c>
      <c r="Q87" s="13">
        <v>0</v>
      </c>
      <c r="R87" s="13">
        <v>0</v>
      </c>
      <c r="S87" s="13"/>
      <c r="T87" s="13"/>
      <c r="U87" s="13"/>
      <c r="V87" s="13">
        <v>-112712.26000000001</v>
      </c>
      <c r="W87" s="14">
        <f t="shared" si="3"/>
        <v>-112712.26000000001</v>
      </c>
      <c r="X87" s="16"/>
    </row>
    <row r="88" spans="1:25" s="15" customFormat="1" ht="12" customHeight="1" x14ac:dyDescent="0.3">
      <c r="A88" s="11">
        <v>82</v>
      </c>
      <c r="B88" s="17" t="s">
        <v>99</v>
      </c>
      <c r="C88" s="13">
        <v>7391785.9100000001</v>
      </c>
      <c r="D88" s="13">
        <v>1105429.3</v>
      </c>
      <c r="E88" s="13">
        <v>49280.67</v>
      </c>
      <c r="F88" s="13">
        <v>35576.789999999994</v>
      </c>
      <c r="G88" s="13">
        <v>1405616.3900000001</v>
      </c>
      <c r="H88" s="13">
        <v>111205.17</v>
      </c>
      <c r="I88" s="13">
        <v>136181.9</v>
      </c>
      <c r="J88" s="13">
        <v>8124.66</v>
      </c>
      <c r="K88" s="13">
        <v>0</v>
      </c>
      <c r="L88" s="13">
        <v>6768.01</v>
      </c>
      <c r="M88" s="13">
        <v>0</v>
      </c>
      <c r="N88" s="14">
        <f t="shared" si="2"/>
        <v>10249968.800000001</v>
      </c>
      <c r="P88" s="13">
        <v>0</v>
      </c>
      <c r="Q88" s="13">
        <v>0</v>
      </c>
      <c r="R88" s="13">
        <v>0</v>
      </c>
      <c r="S88" s="13"/>
      <c r="T88" s="13"/>
      <c r="U88" s="13"/>
      <c r="V88" s="13">
        <v>-59217.7</v>
      </c>
      <c r="W88" s="14">
        <f t="shared" si="3"/>
        <v>-59217.7</v>
      </c>
      <c r="X88" s="16"/>
    </row>
    <row r="89" spans="1:25" s="15" customFormat="1" ht="12" customHeight="1" x14ac:dyDescent="0.3">
      <c r="A89" s="11">
        <v>83</v>
      </c>
      <c r="B89" s="17" t="s">
        <v>100</v>
      </c>
      <c r="C89" s="13">
        <v>8080767.0800000001</v>
      </c>
      <c r="D89" s="13">
        <v>1216611.55</v>
      </c>
      <c r="E89" s="13">
        <v>55654.81</v>
      </c>
      <c r="F89" s="13">
        <v>40178.42</v>
      </c>
      <c r="G89" s="13">
        <v>67219.789999999994</v>
      </c>
      <c r="H89" s="13">
        <v>124406.38999999998</v>
      </c>
      <c r="I89" s="13">
        <v>152348.12</v>
      </c>
      <c r="J89" s="13">
        <v>9175.5300000000007</v>
      </c>
      <c r="K89" s="13">
        <v>0</v>
      </c>
      <c r="L89" s="13">
        <v>7643.4000000000005</v>
      </c>
      <c r="M89" s="13">
        <v>0</v>
      </c>
      <c r="N89" s="14">
        <f t="shared" si="2"/>
        <v>9754005.0899999999</v>
      </c>
      <c r="P89" s="13">
        <v>0</v>
      </c>
      <c r="Q89" s="13">
        <v>0</v>
      </c>
      <c r="R89" s="13">
        <v>0</v>
      </c>
      <c r="S89" s="13"/>
      <c r="T89" s="13"/>
      <c r="U89" s="13"/>
      <c r="V89" s="13">
        <v>-66877.13</v>
      </c>
      <c r="W89" s="14">
        <f t="shared" si="3"/>
        <v>-66877.13</v>
      </c>
      <c r="X89" s="16"/>
    </row>
    <row r="90" spans="1:25" s="15" customFormat="1" ht="12" customHeight="1" x14ac:dyDescent="0.3">
      <c r="A90" s="11">
        <v>84</v>
      </c>
      <c r="B90" s="17" t="s">
        <v>101</v>
      </c>
      <c r="C90" s="13">
        <v>9669873.5100000016</v>
      </c>
      <c r="D90" s="13">
        <v>1456513.85</v>
      </c>
      <c r="E90" s="13">
        <v>65815.899999999994</v>
      </c>
      <c r="F90" s="13">
        <v>47513.93</v>
      </c>
      <c r="G90" s="13">
        <v>30015.829999999998</v>
      </c>
      <c r="H90" s="13">
        <v>55603.329999999994</v>
      </c>
      <c r="I90" s="13">
        <v>68091.850000000006</v>
      </c>
      <c r="J90" s="13">
        <v>10850.76</v>
      </c>
      <c r="K90" s="13">
        <v>102057.65</v>
      </c>
      <c r="L90" s="13">
        <v>9038.880000000001</v>
      </c>
      <c r="M90" s="13">
        <v>0</v>
      </c>
      <c r="N90" s="14">
        <f t="shared" si="2"/>
        <v>11515375.490000002</v>
      </c>
      <c r="P90" s="13">
        <v>0</v>
      </c>
      <c r="Q90" s="13">
        <v>0</v>
      </c>
      <c r="R90" s="13">
        <v>0</v>
      </c>
      <c r="S90" s="13"/>
      <c r="T90" s="13"/>
      <c r="U90" s="13"/>
      <c r="V90" s="13">
        <v>-79087.13</v>
      </c>
      <c r="W90" s="14">
        <f t="shared" si="3"/>
        <v>-79087.13</v>
      </c>
      <c r="X90" s="16"/>
    </row>
    <row r="91" spans="1:25" s="15" customFormat="1" ht="12" customHeight="1" x14ac:dyDescent="0.3">
      <c r="A91" s="11">
        <v>85</v>
      </c>
      <c r="B91" s="17" t="s">
        <v>102</v>
      </c>
      <c r="C91" s="13">
        <v>8112285.9800000004</v>
      </c>
      <c r="D91" s="13">
        <v>1520155.71</v>
      </c>
      <c r="E91" s="13">
        <v>65251.14</v>
      </c>
      <c r="F91" s="13">
        <v>47106.229999999996</v>
      </c>
      <c r="G91" s="13">
        <v>38151.03</v>
      </c>
      <c r="H91" s="13">
        <v>70686.12000000001</v>
      </c>
      <c r="I91" s="13">
        <v>86562.27</v>
      </c>
      <c r="J91" s="13">
        <v>10757.64</v>
      </c>
      <c r="K91" s="13">
        <v>0</v>
      </c>
      <c r="L91" s="13">
        <v>8961.33</v>
      </c>
      <c r="M91" s="13">
        <v>0</v>
      </c>
      <c r="N91" s="14">
        <f t="shared" si="2"/>
        <v>9959917.4500000011</v>
      </c>
      <c r="P91" s="13">
        <v>0</v>
      </c>
      <c r="Q91" s="13">
        <v>0</v>
      </c>
      <c r="R91" s="13">
        <v>0</v>
      </c>
      <c r="S91" s="13"/>
      <c r="T91" s="13"/>
      <c r="U91" s="13"/>
      <c r="V91" s="13">
        <v>-78408.490000000005</v>
      </c>
      <c r="W91" s="14">
        <f t="shared" si="3"/>
        <v>-78408.490000000005</v>
      </c>
      <c r="X91" s="16"/>
    </row>
    <row r="92" spans="1:25" s="15" customFormat="1" ht="12" customHeight="1" x14ac:dyDescent="0.3">
      <c r="A92" s="11">
        <v>86</v>
      </c>
      <c r="B92" s="17" t="s">
        <v>103</v>
      </c>
      <c r="C92" s="13">
        <v>9165857.0800000001</v>
      </c>
      <c r="D92" s="13">
        <v>1694012.38</v>
      </c>
      <c r="E92" s="13">
        <v>64817.97</v>
      </c>
      <c r="F92" s="13">
        <v>46793.509999999995</v>
      </c>
      <c r="G92" s="13">
        <v>55259.92</v>
      </c>
      <c r="H92" s="13">
        <v>164539.29</v>
      </c>
      <c r="I92" s="13">
        <v>201494.88999999998</v>
      </c>
      <c r="J92" s="13">
        <v>10686.24</v>
      </c>
      <c r="K92" s="13">
        <v>0</v>
      </c>
      <c r="L92" s="13">
        <v>8901.83</v>
      </c>
      <c r="M92" s="13">
        <v>0</v>
      </c>
      <c r="N92" s="14">
        <f t="shared" si="2"/>
        <v>11412363.110000001</v>
      </c>
      <c r="P92" s="13">
        <v>0</v>
      </c>
      <c r="Q92" s="13">
        <v>0</v>
      </c>
      <c r="R92" s="13">
        <v>0</v>
      </c>
      <c r="S92" s="13"/>
      <c r="T92" s="13"/>
      <c r="U92" s="13"/>
      <c r="V92" s="13">
        <v>-77887.959999999992</v>
      </c>
      <c r="W92" s="14">
        <f t="shared" si="3"/>
        <v>-77887.959999999992</v>
      </c>
      <c r="X92" s="16"/>
    </row>
    <row r="93" spans="1:25" s="15" customFormat="1" ht="12" customHeight="1" x14ac:dyDescent="0.3">
      <c r="A93" s="11">
        <v>87</v>
      </c>
      <c r="B93" s="17" t="s">
        <v>104</v>
      </c>
      <c r="C93" s="13">
        <v>14300352.600000001</v>
      </c>
      <c r="D93" s="13">
        <v>2494999.15</v>
      </c>
      <c r="E93" s="13">
        <v>92712.25</v>
      </c>
      <c r="F93" s="13">
        <v>66931</v>
      </c>
      <c r="G93" s="13">
        <v>147406.88</v>
      </c>
      <c r="H93" s="13">
        <v>272529.63</v>
      </c>
      <c r="I93" s="13">
        <v>333739.92000000004</v>
      </c>
      <c r="J93" s="13">
        <v>15285.03</v>
      </c>
      <c r="K93" s="13">
        <v>0</v>
      </c>
      <c r="L93" s="13">
        <v>12732.73</v>
      </c>
      <c r="M93" s="13">
        <v>37722</v>
      </c>
      <c r="N93" s="14">
        <f t="shared" si="2"/>
        <v>17774411.190000001</v>
      </c>
      <c r="P93" s="13">
        <v>0</v>
      </c>
      <c r="Q93" s="13">
        <v>0</v>
      </c>
      <c r="R93" s="13">
        <v>0</v>
      </c>
      <c r="S93" s="13"/>
      <c r="T93" s="13"/>
      <c r="U93" s="13"/>
      <c r="V93" s="13">
        <v>-111406.9</v>
      </c>
      <c r="W93" s="14">
        <f t="shared" si="3"/>
        <v>-111406.9</v>
      </c>
      <c r="X93" s="16"/>
    </row>
    <row r="94" spans="1:25" s="15" customFormat="1" ht="12" customHeight="1" x14ac:dyDescent="0.3">
      <c r="A94" s="11">
        <v>88</v>
      </c>
      <c r="B94" s="17" t="s">
        <v>105</v>
      </c>
      <c r="C94" s="13">
        <v>6261188.6799999997</v>
      </c>
      <c r="D94" s="13">
        <v>661800.12</v>
      </c>
      <c r="E94" s="13">
        <v>40448.36</v>
      </c>
      <c r="F94" s="13">
        <v>29200.560000000001</v>
      </c>
      <c r="G94" s="13">
        <v>8132.32</v>
      </c>
      <c r="H94" s="13">
        <v>15048.24</v>
      </c>
      <c r="I94" s="13">
        <v>18428.07</v>
      </c>
      <c r="J94" s="13">
        <v>6668.52</v>
      </c>
      <c r="K94" s="13">
        <v>27514.199999999997</v>
      </c>
      <c r="L94" s="13">
        <v>5555.01</v>
      </c>
      <c r="M94" s="13">
        <v>0</v>
      </c>
      <c r="N94" s="14">
        <f t="shared" si="2"/>
        <v>7073984.0800000001</v>
      </c>
      <c r="P94" s="13">
        <v>0</v>
      </c>
      <c r="Q94" s="13">
        <v>0</v>
      </c>
      <c r="R94" s="13">
        <v>0</v>
      </c>
      <c r="S94" s="13"/>
      <c r="T94" s="13"/>
      <c r="U94" s="13"/>
      <c r="V94" s="13">
        <v>-48604.43</v>
      </c>
      <c r="W94" s="14">
        <f t="shared" si="3"/>
        <v>-48604.43</v>
      </c>
      <c r="X94" s="16"/>
    </row>
    <row r="95" spans="1:25" s="15" customFormat="1" ht="12" customHeight="1" x14ac:dyDescent="0.3">
      <c r="A95" s="11">
        <v>89</v>
      </c>
      <c r="B95" s="17" t="s">
        <v>106</v>
      </c>
      <c r="C95" s="13">
        <v>171373137.40000001</v>
      </c>
      <c r="D95" s="13">
        <v>25427171.280000001</v>
      </c>
      <c r="E95" s="13">
        <v>1249637.6000000001</v>
      </c>
      <c r="F95" s="13">
        <v>902140.66999999993</v>
      </c>
      <c r="G95" s="13">
        <v>762702.21</v>
      </c>
      <c r="H95" s="13">
        <v>2251815.02</v>
      </c>
      <c r="I95" s="13">
        <v>2757573.74</v>
      </c>
      <c r="J95" s="13">
        <v>206021.84999999998</v>
      </c>
      <c r="K95" s="13">
        <v>0</v>
      </c>
      <c r="L95" s="13">
        <v>171620.13</v>
      </c>
      <c r="M95" s="13">
        <v>9484293</v>
      </c>
      <c r="N95" s="14">
        <f t="shared" si="2"/>
        <v>214586112.90000001</v>
      </c>
      <c r="P95" s="13">
        <v>0</v>
      </c>
      <c r="Q95" s="13">
        <v>0</v>
      </c>
      <c r="R95" s="13">
        <v>0</v>
      </c>
      <c r="S95" s="13"/>
      <c r="T95" s="13"/>
      <c r="U95" s="13"/>
      <c r="V95" s="13">
        <v>-1501616.51</v>
      </c>
      <c r="W95" s="14">
        <f t="shared" si="3"/>
        <v>-1501616.51</v>
      </c>
      <c r="X95" s="16"/>
    </row>
    <row r="96" spans="1:25" s="15" customFormat="1" ht="12" customHeight="1" x14ac:dyDescent="0.3">
      <c r="A96" s="11">
        <v>90</v>
      </c>
      <c r="B96" s="17" t="s">
        <v>107</v>
      </c>
      <c r="C96" s="13">
        <v>5571993.1799999997</v>
      </c>
      <c r="D96" s="13">
        <v>666904.97</v>
      </c>
      <c r="E96" s="13">
        <v>39058.850000000006</v>
      </c>
      <c r="F96" s="13">
        <v>28197.439999999999</v>
      </c>
      <c r="G96" s="13">
        <v>16007.89</v>
      </c>
      <c r="H96" s="13">
        <v>29627.010000000002</v>
      </c>
      <c r="I96" s="13">
        <v>36281.26</v>
      </c>
      <c r="J96" s="13">
        <v>6439.4400000000005</v>
      </c>
      <c r="K96" s="13">
        <v>0</v>
      </c>
      <c r="L96" s="13">
        <v>5364.18</v>
      </c>
      <c r="M96" s="13">
        <v>189110</v>
      </c>
      <c r="N96" s="14">
        <f t="shared" si="2"/>
        <v>6588984.2199999988</v>
      </c>
      <c r="P96" s="13">
        <v>0</v>
      </c>
      <c r="Q96" s="13">
        <v>0</v>
      </c>
      <c r="R96" s="13">
        <v>0</v>
      </c>
      <c r="S96" s="13"/>
      <c r="T96" s="13"/>
      <c r="U96" s="13"/>
      <c r="V96" s="13">
        <v>-46934.720000000001</v>
      </c>
      <c r="W96" s="14">
        <f t="shared" si="3"/>
        <v>-46934.720000000001</v>
      </c>
      <c r="X96" s="16"/>
    </row>
    <row r="97" spans="1:24" s="15" customFormat="1" ht="12" customHeight="1" x14ac:dyDescent="0.3">
      <c r="A97" s="11">
        <v>91</v>
      </c>
      <c r="B97" s="17" t="s">
        <v>108</v>
      </c>
      <c r="C97" s="13">
        <v>6527797.9400000004</v>
      </c>
      <c r="D97" s="13">
        <v>1223458.7200000002</v>
      </c>
      <c r="E97" s="13">
        <v>50867.79</v>
      </c>
      <c r="F97" s="13">
        <v>36722.559999999998</v>
      </c>
      <c r="G97" s="13">
        <v>29308.65</v>
      </c>
      <c r="H97" s="13">
        <v>87019.87000000001</v>
      </c>
      <c r="I97" s="13">
        <v>106564.57</v>
      </c>
      <c r="J97" s="13">
        <v>8386.32</v>
      </c>
      <c r="K97" s="13">
        <v>0</v>
      </c>
      <c r="L97" s="13">
        <v>6985.9699999999993</v>
      </c>
      <c r="M97" s="13">
        <v>0</v>
      </c>
      <c r="N97" s="14">
        <f t="shared" si="2"/>
        <v>8077112.3900000006</v>
      </c>
      <c r="P97" s="13">
        <v>0</v>
      </c>
      <c r="Q97" s="13">
        <v>0</v>
      </c>
      <c r="R97" s="13">
        <v>0</v>
      </c>
      <c r="S97" s="13"/>
      <c r="T97" s="13"/>
      <c r="U97" s="13"/>
      <c r="V97" s="13">
        <v>-61124.85</v>
      </c>
      <c r="W97" s="14">
        <f t="shared" si="3"/>
        <v>-61124.85</v>
      </c>
      <c r="X97" s="16"/>
    </row>
    <row r="98" spans="1:24" s="15" customFormat="1" ht="12" customHeight="1" x14ac:dyDescent="0.3">
      <c r="A98" s="11">
        <v>92</v>
      </c>
      <c r="B98" s="17" t="s">
        <v>109</v>
      </c>
      <c r="C98" s="13">
        <v>8554950.7899999991</v>
      </c>
      <c r="D98" s="13">
        <v>1718380.28</v>
      </c>
      <c r="E98" s="13">
        <v>64250.319999999992</v>
      </c>
      <c r="F98" s="13">
        <v>46383.69</v>
      </c>
      <c r="G98" s="13">
        <v>76159.73</v>
      </c>
      <c r="H98" s="13">
        <v>140654.96</v>
      </c>
      <c r="I98" s="13">
        <v>172246.15</v>
      </c>
      <c r="J98" s="13">
        <v>10592.64</v>
      </c>
      <c r="K98" s="13">
        <v>0</v>
      </c>
      <c r="L98" s="13">
        <v>8823.880000000001</v>
      </c>
      <c r="M98" s="13">
        <v>0</v>
      </c>
      <c r="N98" s="14">
        <f t="shared" si="2"/>
        <v>10792442.440000001</v>
      </c>
      <c r="P98" s="13">
        <v>0</v>
      </c>
      <c r="Q98" s="13">
        <v>0</v>
      </c>
      <c r="R98" s="13">
        <v>0</v>
      </c>
      <c r="S98" s="13"/>
      <c r="T98" s="13"/>
      <c r="U98" s="13"/>
      <c r="V98" s="13">
        <v>-77205.850000000006</v>
      </c>
      <c r="W98" s="14">
        <f t="shared" si="3"/>
        <v>-77205.850000000006</v>
      </c>
      <c r="X98" s="16"/>
    </row>
    <row r="99" spans="1:24" s="15" customFormat="1" ht="12" customHeight="1" x14ac:dyDescent="0.3">
      <c r="A99" s="11">
        <v>93</v>
      </c>
      <c r="B99" s="17" t="s">
        <v>110</v>
      </c>
      <c r="C99" s="13">
        <v>12722221.989999998</v>
      </c>
      <c r="D99" s="13">
        <v>2729258.01</v>
      </c>
      <c r="E99" s="13">
        <v>85441.22</v>
      </c>
      <c r="F99" s="13">
        <v>61681.88</v>
      </c>
      <c r="G99" s="13">
        <v>1854646.93</v>
      </c>
      <c r="H99" s="13">
        <v>317776.65000000002</v>
      </c>
      <c r="I99" s="13">
        <v>389149.44000000006</v>
      </c>
      <c r="J99" s="13">
        <v>14086.29</v>
      </c>
      <c r="K99" s="13">
        <v>0</v>
      </c>
      <c r="L99" s="13">
        <v>11734.150000000001</v>
      </c>
      <c r="M99" s="13">
        <v>0</v>
      </c>
      <c r="N99" s="14">
        <f t="shared" si="2"/>
        <v>18185996.559999999</v>
      </c>
      <c r="P99" s="13">
        <v>0</v>
      </c>
      <c r="Q99" s="13">
        <v>0</v>
      </c>
      <c r="R99" s="13">
        <v>0</v>
      </c>
      <c r="S99" s="13"/>
      <c r="T99" s="13"/>
      <c r="U99" s="13"/>
      <c r="V99" s="13">
        <v>-102669.73</v>
      </c>
      <c r="W99" s="14">
        <f t="shared" si="3"/>
        <v>-102669.73</v>
      </c>
      <c r="X99" s="16"/>
    </row>
    <row r="100" spans="1:24" s="15" customFormat="1" ht="12" customHeight="1" x14ac:dyDescent="0.3">
      <c r="A100" s="11">
        <v>94</v>
      </c>
      <c r="B100" s="17" t="s">
        <v>111</v>
      </c>
      <c r="C100" s="13">
        <v>14409954.58</v>
      </c>
      <c r="D100" s="13">
        <v>2756288.33</v>
      </c>
      <c r="E100" s="13">
        <v>101086.53</v>
      </c>
      <c r="F100" s="13">
        <v>72976.570000000007</v>
      </c>
      <c r="G100" s="13">
        <v>1473915.4500000002</v>
      </c>
      <c r="H100" s="13">
        <v>326246.09000000003</v>
      </c>
      <c r="I100" s="13">
        <v>399521.11</v>
      </c>
      <c r="J100" s="13">
        <v>16665.66</v>
      </c>
      <c r="K100" s="13">
        <v>0</v>
      </c>
      <c r="L100" s="13">
        <v>13882.810000000001</v>
      </c>
      <c r="M100" s="13">
        <v>0</v>
      </c>
      <c r="N100" s="14">
        <f t="shared" si="2"/>
        <v>19570537.129999999</v>
      </c>
      <c r="P100" s="13">
        <v>0</v>
      </c>
      <c r="Q100" s="13">
        <v>0</v>
      </c>
      <c r="R100" s="13">
        <v>0</v>
      </c>
      <c r="S100" s="13"/>
      <c r="T100" s="13"/>
      <c r="U100" s="13"/>
      <c r="V100" s="13">
        <v>-121469.77</v>
      </c>
      <c r="W100" s="14">
        <f t="shared" si="3"/>
        <v>-121469.77</v>
      </c>
      <c r="X100" s="16"/>
    </row>
    <row r="101" spans="1:24" s="15" customFormat="1" ht="12" customHeight="1" x14ac:dyDescent="0.3">
      <c r="A101" s="11">
        <v>96</v>
      </c>
      <c r="B101" s="17" t="s">
        <v>112</v>
      </c>
      <c r="C101" s="13">
        <v>19188876.120000001</v>
      </c>
      <c r="D101" s="13">
        <v>5028900.1400000006</v>
      </c>
      <c r="E101" s="13">
        <v>131042.13</v>
      </c>
      <c r="F101" s="13">
        <v>94602.19</v>
      </c>
      <c r="G101" s="13">
        <v>3325898.77</v>
      </c>
      <c r="H101" s="13">
        <v>556047.12</v>
      </c>
      <c r="I101" s="13">
        <v>680935.58</v>
      </c>
      <c r="J101" s="13">
        <v>21604.29</v>
      </c>
      <c r="K101" s="13">
        <v>0</v>
      </c>
      <c r="L101" s="13">
        <v>17996.78</v>
      </c>
      <c r="M101" s="13">
        <v>281677</v>
      </c>
      <c r="N101" s="14">
        <f t="shared" si="2"/>
        <v>29327580.120000001</v>
      </c>
      <c r="P101" s="13">
        <v>0</v>
      </c>
      <c r="Q101" s="13">
        <v>0</v>
      </c>
      <c r="R101" s="13">
        <v>0</v>
      </c>
      <c r="S101" s="13"/>
      <c r="T101" s="13"/>
      <c r="U101" s="13"/>
      <c r="V101" s="13">
        <v>-157465.66999999998</v>
      </c>
      <c r="W101" s="14">
        <f t="shared" si="3"/>
        <v>-157465.66999999998</v>
      </c>
      <c r="X101" s="16"/>
    </row>
    <row r="102" spans="1:24" s="15" customFormat="1" ht="12" customHeight="1" x14ac:dyDescent="0.3">
      <c r="A102" s="11">
        <v>97</v>
      </c>
      <c r="B102" s="17" t="s">
        <v>113</v>
      </c>
      <c r="C102" s="13">
        <v>29149937.140000001</v>
      </c>
      <c r="D102" s="13">
        <v>5033422.2200000007</v>
      </c>
      <c r="E102" s="13">
        <v>196773.39</v>
      </c>
      <c r="F102" s="13">
        <v>142055.01999999999</v>
      </c>
      <c r="G102" s="13">
        <v>198193.55000000002</v>
      </c>
      <c r="H102" s="13">
        <v>586796.66</v>
      </c>
      <c r="I102" s="13">
        <v>718591.46</v>
      </c>
      <c r="J102" s="13">
        <v>32441.100000000002</v>
      </c>
      <c r="K102" s="13">
        <v>0</v>
      </c>
      <c r="L102" s="13">
        <v>27024.059999999998</v>
      </c>
      <c r="M102" s="13">
        <v>0</v>
      </c>
      <c r="N102" s="14">
        <f t="shared" si="2"/>
        <v>36085234.600000001</v>
      </c>
      <c r="P102" s="13">
        <v>0</v>
      </c>
      <c r="Q102" s="13">
        <v>0</v>
      </c>
      <c r="R102" s="13">
        <v>0</v>
      </c>
      <c r="S102" s="13"/>
      <c r="T102" s="13"/>
      <c r="U102" s="13"/>
      <c r="V102" s="13">
        <v>-236451.09999999998</v>
      </c>
      <c r="W102" s="14">
        <f t="shared" si="3"/>
        <v>-236451.09999999998</v>
      </c>
      <c r="X102" s="16"/>
    </row>
    <row r="103" spans="1:24" s="15" customFormat="1" ht="12" customHeight="1" x14ac:dyDescent="0.3">
      <c r="A103" s="11">
        <v>98</v>
      </c>
      <c r="B103" s="17" t="s">
        <v>114</v>
      </c>
      <c r="C103" s="13">
        <v>7034631.6099999994</v>
      </c>
      <c r="D103" s="13">
        <v>823003.81</v>
      </c>
      <c r="E103" s="13">
        <v>52503.229999999996</v>
      </c>
      <c r="F103" s="13">
        <v>37903.229999999996</v>
      </c>
      <c r="G103" s="13">
        <v>25847.73</v>
      </c>
      <c r="H103" s="13">
        <v>47648.759999999995</v>
      </c>
      <c r="I103" s="13">
        <v>58350.7</v>
      </c>
      <c r="J103" s="13">
        <v>8655.9600000000009</v>
      </c>
      <c r="K103" s="13">
        <v>0</v>
      </c>
      <c r="L103" s="13">
        <v>7210.58</v>
      </c>
      <c r="M103" s="13">
        <v>107888</v>
      </c>
      <c r="N103" s="14">
        <f t="shared" si="2"/>
        <v>8203643.6100000013</v>
      </c>
      <c r="P103" s="13">
        <v>0</v>
      </c>
      <c r="Q103" s="13">
        <v>0</v>
      </c>
      <c r="R103" s="13">
        <v>0</v>
      </c>
      <c r="S103" s="13"/>
      <c r="T103" s="13"/>
      <c r="U103" s="13"/>
      <c r="V103" s="13">
        <v>-63090.06</v>
      </c>
      <c r="W103" s="14">
        <f t="shared" si="3"/>
        <v>-63090.06</v>
      </c>
      <c r="X103" s="16"/>
    </row>
    <row r="104" spans="1:24" s="15" customFormat="1" ht="12" customHeight="1" x14ac:dyDescent="0.3">
      <c r="A104" s="11">
        <v>99</v>
      </c>
      <c r="B104" s="17" t="s">
        <v>115</v>
      </c>
      <c r="C104" s="13">
        <v>22091359.280000001</v>
      </c>
      <c r="D104" s="13">
        <v>7433675.1099999994</v>
      </c>
      <c r="E104" s="13">
        <v>143947.64000000001</v>
      </c>
      <c r="F104" s="13">
        <v>103918.95000000001</v>
      </c>
      <c r="G104" s="13">
        <v>292751.96999999997</v>
      </c>
      <c r="H104" s="13">
        <v>541753.72</v>
      </c>
      <c r="I104" s="13">
        <v>663431.87</v>
      </c>
      <c r="J104" s="13">
        <v>23731.98</v>
      </c>
      <c r="K104" s="13">
        <v>0</v>
      </c>
      <c r="L104" s="13">
        <v>19769.18</v>
      </c>
      <c r="M104" s="13">
        <v>1229498</v>
      </c>
      <c r="N104" s="14">
        <f t="shared" si="2"/>
        <v>32543837.699999999</v>
      </c>
      <c r="P104" s="13">
        <v>0</v>
      </c>
      <c r="Q104" s="13">
        <v>0</v>
      </c>
      <c r="R104" s="13">
        <v>0</v>
      </c>
      <c r="S104" s="13"/>
      <c r="T104" s="13"/>
      <c r="U104" s="13"/>
      <c r="V104" s="13">
        <v>-172973.47</v>
      </c>
      <c r="W104" s="14">
        <f t="shared" si="3"/>
        <v>-172973.47</v>
      </c>
      <c r="X104" s="16"/>
    </row>
    <row r="105" spans="1:24" s="15" customFormat="1" ht="12" customHeight="1" x14ac:dyDescent="0.3">
      <c r="A105" s="11">
        <v>100</v>
      </c>
      <c r="B105" s="17" t="s">
        <v>116</v>
      </c>
      <c r="C105" s="13">
        <v>11444733.060000001</v>
      </c>
      <c r="D105" s="13">
        <v>3494415.8000000003</v>
      </c>
      <c r="E105" s="13">
        <v>78863.709999999992</v>
      </c>
      <c r="F105" s="13">
        <v>56933.439999999995</v>
      </c>
      <c r="G105" s="13">
        <v>1459444.18</v>
      </c>
      <c r="H105" s="13">
        <v>254539.66</v>
      </c>
      <c r="I105" s="13">
        <v>311709.39</v>
      </c>
      <c r="J105" s="13">
        <v>13001.880000000001</v>
      </c>
      <c r="K105" s="13">
        <v>0</v>
      </c>
      <c r="L105" s="13">
        <v>10830.810000000001</v>
      </c>
      <c r="M105" s="13">
        <v>479100</v>
      </c>
      <c r="N105" s="14">
        <f t="shared" si="2"/>
        <v>17603571.93</v>
      </c>
      <c r="P105" s="13">
        <v>0</v>
      </c>
      <c r="Q105" s="13">
        <v>0</v>
      </c>
      <c r="R105" s="13">
        <v>0</v>
      </c>
      <c r="S105" s="13"/>
      <c r="T105" s="13"/>
      <c r="U105" s="13"/>
      <c r="V105" s="13">
        <v>-94765.91</v>
      </c>
      <c r="W105" s="14">
        <f t="shared" si="3"/>
        <v>-94765.91</v>
      </c>
      <c r="X105" s="16"/>
    </row>
    <row r="106" spans="1:24" s="15" customFormat="1" ht="12" customHeight="1" x14ac:dyDescent="0.3">
      <c r="A106" s="11">
        <v>101</v>
      </c>
      <c r="B106" s="17" t="s">
        <v>117</v>
      </c>
      <c r="C106" s="13">
        <v>480655280.19</v>
      </c>
      <c r="D106" s="13">
        <v>60927598.320000008</v>
      </c>
      <c r="E106" s="13">
        <v>3679787.0300000003</v>
      </c>
      <c r="F106" s="13">
        <v>2656518.83</v>
      </c>
      <c r="G106" s="13">
        <v>1302732.6100000001</v>
      </c>
      <c r="H106" s="13">
        <v>3776367.6100000003</v>
      </c>
      <c r="I106" s="13">
        <v>4624541.46</v>
      </c>
      <c r="J106" s="13">
        <v>606669.17999999993</v>
      </c>
      <c r="K106" s="13">
        <v>0</v>
      </c>
      <c r="L106" s="13">
        <v>505367.07999999996</v>
      </c>
      <c r="M106" s="13">
        <v>23801224</v>
      </c>
      <c r="N106" s="14">
        <f t="shared" si="2"/>
        <v>582536086.31000006</v>
      </c>
      <c r="P106" s="13">
        <v>0</v>
      </c>
      <c r="Q106" s="13">
        <v>0</v>
      </c>
      <c r="R106" s="13">
        <v>0</v>
      </c>
      <c r="S106" s="13"/>
      <c r="T106" s="13"/>
      <c r="U106" s="13"/>
      <c r="V106" s="13">
        <v>-4421785.2</v>
      </c>
      <c r="W106" s="14">
        <f t="shared" si="3"/>
        <v>-4421785.2</v>
      </c>
      <c r="X106" s="16"/>
    </row>
    <row r="107" spans="1:24" s="15" customFormat="1" ht="12" customHeight="1" x14ac:dyDescent="0.3">
      <c r="A107" s="11">
        <v>102</v>
      </c>
      <c r="B107" s="17" t="s">
        <v>118</v>
      </c>
      <c r="C107" s="13">
        <v>14217137.35</v>
      </c>
      <c r="D107" s="13">
        <v>2548090.3200000003</v>
      </c>
      <c r="E107" s="13">
        <v>94722.150000000009</v>
      </c>
      <c r="F107" s="13">
        <v>68381.98000000001</v>
      </c>
      <c r="G107" s="13">
        <v>143908.57999999999</v>
      </c>
      <c r="H107" s="13">
        <v>266555.38</v>
      </c>
      <c r="I107" s="13">
        <v>326423.82</v>
      </c>
      <c r="J107" s="13">
        <v>15616.380000000001</v>
      </c>
      <c r="K107" s="13">
        <v>0</v>
      </c>
      <c r="L107" s="13">
        <v>13008.76</v>
      </c>
      <c r="M107" s="13">
        <v>10969</v>
      </c>
      <c r="N107" s="14">
        <f t="shared" si="2"/>
        <v>17704813.719999999</v>
      </c>
      <c r="P107" s="13">
        <v>0</v>
      </c>
      <c r="Q107" s="13">
        <v>0</v>
      </c>
      <c r="R107" s="13">
        <v>0</v>
      </c>
      <c r="S107" s="13"/>
      <c r="T107" s="13"/>
      <c r="U107" s="13"/>
      <c r="V107" s="13">
        <v>-113822.09</v>
      </c>
      <c r="W107" s="14">
        <f t="shared" si="3"/>
        <v>-113822.09</v>
      </c>
      <c r="X107" s="16"/>
    </row>
    <row r="108" spans="1:24" s="15" customFormat="1" ht="12" customHeight="1" x14ac:dyDescent="0.3">
      <c r="A108" s="11">
        <v>103</v>
      </c>
      <c r="B108" s="17" t="s">
        <v>119</v>
      </c>
      <c r="C108" s="13">
        <v>10511246</v>
      </c>
      <c r="D108" s="13">
        <v>1695788.94</v>
      </c>
      <c r="E108" s="13">
        <v>68879.149999999994</v>
      </c>
      <c r="F108" s="13">
        <v>49725.369999999995</v>
      </c>
      <c r="G108" s="13">
        <v>106070.79</v>
      </c>
      <c r="H108" s="13">
        <v>196563.37999999998</v>
      </c>
      <c r="I108" s="13">
        <v>240711.59999999998</v>
      </c>
      <c r="J108" s="13">
        <v>11355.78</v>
      </c>
      <c r="K108" s="13">
        <v>0</v>
      </c>
      <c r="L108" s="13">
        <v>9459.58</v>
      </c>
      <c r="M108" s="13">
        <v>353291</v>
      </c>
      <c r="N108" s="14">
        <f t="shared" si="2"/>
        <v>13243091.589999998</v>
      </c>
      <c r="P108" s="13">
        <v>0</v>
      </c>
      <c r="Q108" s="13">
        <v>0</v>
      </c>
      <c r="R108" s="13">
        <v>0</v>
      </c>
      <c r="S108" s="13"/>
      <c r="T108" s="13"/>
      <c r="U108" s="13"/>
      <c r="V108" s="13">
        <v>-82768.05</v>
      </c>
      <c r="W108" s="14">
        <f t="shared" si="3"/>
        <v>-82768.05</v>
      </c>
      <c r="X108" s="16"/>
    </row>
    <row r="109" spans="1:24" s="15" customFormat="1" ht="12" customHeight="1" x14ac:dyDescent="0.3">
      <c r="A109" s="11">
        <v>104</v>
      </c>
      <c r="B109" s="17" t="s">
        <v>120</v>
      </c>
      <c r="C109" s="13">
        <v>8295887.1699999999</v>
      </c>
      <c r="D109" s="13">
        <v>1432620.5</v>
      </c>
      <c r="E109" s="13">
        <v>57599.57</v>
      </c>
      <c r="F109" s="13">
        <v>41582.39</v>
      </c>
      <c r="G109" s="13">
        <v>35708.6</v>
      </c>
      <c r="H109" s="13">
        <v>107175.05</v>
      </c>
      <c r="I109" s="13">
        <v>131246.62</v>
      </c>
      <c r="J109" s="13">
        <v>9496.17</v>
      </c>
      <c r="K109" s="13">
        <v>0</v>
      </c>
      <c r="L109" s="13">
        <v>7910.4900000000007</v>
      </c>
      <c r="M109" s="13">
        <v>185840</v>
      </c>
      <c r="N109" s="14">
        <f t="shared" si="2"/>
        <v>10305066.560000001</v>
      </c>
      <c r="P109" s="13">
        <v>0</v>
      </c>
      <c r="Q109" s="13">
        <v>0</v>
      </c>
      <c r="R109" s="13">
        <v>0</v>
      </c>
      <c r="S109" s="13"/>
      <c r="T109" s="13"/>
      <c r="U109" s="13"/>
      <c r="V109" s="13">
        <v>-69214.040000000008</v>
      </c>
      <c r="W109" s="14">
        <f t="shared" si="3"/>
        <v>-69214.040000000008</v>
      </c>
      <c r="X109" s="16"/>
    </row>
    <row r="110" spans="1:24" s="15" customFormat="1" ht="12" customHeight="1" x14ac:dyDescent="0.3">
      <c r="A110" s="11">
        <v>105</v>
      </c>
      <c r="B110" s="17" t="s">
        <v>121</v>
      </c>
      <c r="C110" s="13">
        <v>7275494.6000000006</v>
      </c>
      <c r="D110" s="13">
        <v>1150058.46</v>
      </c>
      <c r="E110" s="13">
        <v>51601.240000000005</v>
      </c>
      <c r="F110" s="13">
        <v>37252.06</v>
      </c>
      <c r="G110" s="13">
        <v>34518.33</v>
      </c>
      <c r="H110" s="13">
        <v>103028.3</v>
      </c>
      <c r="I110" s="13">
        <v>126168.51</v>
      </c>
      <c r="J110" s="13">
        <v>8507.25</v>
      </c>
      <c r="K110" s="13">
        <v>0</v>
      </c>
      <c r="L110" s="13">
        <v>7086.7000000000007</v>
      </c>
      <c r="M110" s="13">
        <v>0</v>
      </c>
      <c r="N110" s="14">
        <f t="shared" si="2"/>
        <v>8793715.4500000011</v>
      </c>
      <c r="P110" s="13">
        <v>0</v>
      </c>
      <c r="Q110" s="13">
        <v>0</v>
      </c>
      <c r="R110" s="13">
        <v>0</v>
      </c>
      <c r="S110" s="13"/>
      <c r="T110" s="13"/>
      <c r="U110" s="13"/>
      <c r="V110" s="13">
        <v>-62006.2</v>
      </c>
      <c r="W110" s="14">
        <f t="shared" si="3"/>
        <v>-62006.2</v>
      </c>
      <c r="X110" s="16"/>
    </row>
    <row r="111" spans="1:24" s="15" customFormat="1" ht="12" customHeight="1" x14ac:dyDescent="0.3">
      <c r="A111" s="11">
        <v>106</v>
      </c>
      <c r="B111" s="17" t="s">
        <v>122</v>
      </c>
      <c r="C111" s="13">
        <v>18852398.539999999</v>
      </c>
      <c r="D111" s="13">
        <v>3547235.06</v>
      </c>
      <c r="E111" s="13">
        <v>115383.44</v>
      </c>
      <c r="F111" s="13">
        <v>83297.829999999987</v>
      </c>
      <c r="G111" s="13">
        <v>238802.45</v>
      </c>
      <c r="H111" s="13">
        <v>441189.16000000003</v>
      </c>
      <c r="I111" s="13">
        <v>540280.47</v>
      </c>
      <c r="J111" s="13">
        <v>19022.73</v>
      </c>
      <c r="K111" s="13">
        <v>0</v>
      </c>
      <c r="L111" s="13">
        <v>15846.29</v>
      </c>
      <c r="M111" s="13">
        <v>752510</v>
      </c>
      <c r="N111" s="14">
        <f t="shared" si="2"/>
        <v>24605965.969999995</v>
      </c>
      <c r="P111" s="13">
        <v>0</v>
      </c>
      <c r="Q111" s="13">
        <v>0</v>
      </c>
      <c r="R111" s="13">
        <v>0</v>
      </c>
      <c r="S111" s="13"/>
      <c r="T111" s="13"/>
      <c r="U111" s="13"/>
      <c r="V111" s="13">
        <v>-138649.56</v>
      </c>
      <c r="W111" s="14">
        <f t="shared" si="3"/>
        <v>-138649.56</v>
      </c>
      <c r="X111" s="16"/>
    </row>
    <row r="112" spans="1:24" s="15" customFormat="1" ht="12" customHeight="1" x14ac:dyDescent="0.3">
      <c r="A112" s="11">
        <v>107</v>
      </c>
      <c r="B112" s="17" t="s">
        <v>123</v>
      </c>
      <c r="C112" s="13">
        <v>19056656.16</v>
      </c>
      <c r="D112" s="13">
        <v>3559833.74</v>
      </c>
      <c r="E112" s="13">
        <v>112153.76999999999</v>
      </c>
      <c r="F112" s="13">
        <v>80966.25</v>
      </c>
      <c r="G112" s="13">
        <v>232388.58000000002</v>
      </c>
      <c r="H112" s="13">
        <v>429568.72</v>
      </c>
      <c r="I112" s="13">
        <v>526050.07000000007</v>
      </c>
      <c r="J112" s="13">
        <v>18490.260000000002</v>
      </c>
      <c r="K112" s="13">
        <v>0</v>
      </c>
      <c r="L112" s="13">
        <v>15402.74</v>
      </c>
      <c r="M112" s="13">
        <v>0</v>
      </c>
      <c r="N112" s="14">
        <f t="shared" si="2"/>
        <v>24031510.289999995</v>
      </c>
      <c r="P112" s="13">
        <v>0</v>
      </c>
      <c r="Q112" s="13">
        <v>0</v>
      </c>
      <c r="R112" s="13">
        <v>0</v>
      </c>
      <c r="S112" s="13"/>
      <c r="T112" s="13"/>
      <c r="U112" s="13"/>
      <c r="V112" s="13">
        <v>-134768.65</v>
      </c>
      <c r="W112" s="14">
        <f t="shared" si="3"/>
        <v>-134768.65</v>
      </c>
      <c r="X112" s="16"/>
    </row>
    <row r="113" spans="1:24" s="15" customFormat="1" ht="12" customHeight="1" x14ac:dyDescent="0.3">
      <c r="A113" s="11">
        <v>108</v>
      </c>
      <c r="B113" s="17" t="s">
        <v>124</v>
      </c>
      <c r="C113" s="13">
        <v>32452398.590000004</v>
      </c>
      <c r="D113" s="13">
        <v>5992620.7300000004</v>
      </c>
      <c r="E113" s="13">
        <v>214580.77</v>
      </c>
      <c r="F113" s="13">
        <v>154910.54999999999</v>
      </c>
      <c r="G113" s="13">
        <v>236194.33</v>
      </c>
      <c r="H113" s="13">
        <v>705396.57000000007</v>
      </c>
      <c r="I113" s="13">
        <v>863828.97</v>
      </c>
      <c r="J113" s="13">
        <v>35376.93</v>
      </c>
      <c r="K113" s="13">
        <v>0</v>
      </c>
      <c r="L113" s="13">
        <v>29469.65</v>
      </c>
      <c r="M113" s="13">
        <v>0</v>
      </c>
      <c r="N113" s="14">
        <f t="shared" si="2"/>
        <v>40684777.090000004</v>
      </c>
      <c r="P113" s="13">
        <v>0</v>
      </c>
      <c r="Q113" s="13">
        <v>0</v>
      </c>
      <c r="R113" s="13">
        <v>0</v>
      </c>
      <c r="S113" s="13"/>
      <c r="T113" s="13"/>
      <c r="U113" s="13"/>
      <c r="V113" s="13">
        <v>-257849.18</v>
      </c>
      <c r="W113" s="14">
        <f t="shared" si="3"/>
        <v>-257849.18</v>
      </c>
      <c r="X113" s="16"/>
    </row>
    <row r="114" spans="1:24" s="15" customFormat="1" ht="12" customHeight="1" x14ac:dyDescent="0.3">
      <c r="A114" s="11">
        <v>109</v>
      </c>
      <c r="B114" s="17" t="s">
        <v>125</v>
      </c>
      <c r="C114" s="13">
        <v>13151223.960000001</v>
      </c>
      <c r="D114" s="13">
        <v>2196294.38</v>
      </c>
      <c r="E114" s="13">
        <v>83113.119999999995</v>
      </c>
      <c r="F114" s="13">
        <v>60001.180000000008</v>
      </c>
      <c r="G114" s="13">
        <v>1222680.0799999998</v>
      </c>
      <c r="H114" s="13">
        <v>266870.24</v>
      </c>
      <c r="I114" s="13">
        <v>326809.43</v>
      </c>
      <c r="J114" s="13">
        <v>13702.47</v>
      </c>
      <c r="K114" s="13">
        <v>0</v>
      </c>
      <c r="L114" s="13">
        <v>11414.42</v>
      </c>
      <c r="M114" s="13">
        <v>481969</v>
      </c>
      <c r="N114" s="14">
        <f t="shared" si="2"/>
        <v>17814078.279999997</v>
      </c>
      <c r="P114" s="13">
        <v>0</v>
      </c>
      <c r="Q114" s="13">
        <v>0</v>
      </c>
      <c r="R114" s="13">
        <v>0</v>
      </c>
      <c r="S114" s="13"/>
      <c r="T114" s="13"/>
      <c r="U114" s="13"/>
      <c r="V114" s="13">
        <v>-99872.19</v>
      </c>
      <c r="W114" s="14">
        <f t="shared" si="3"/>
        <v>-99872.19</v>
      </c>
      <c r="X114" s="16"/>
    </row>
    <row r="115" spans="1:24" s="15" customFormat="1" ht="12" customHeight="1" x14ac:dyDescent="0.3">
      <c r="A115" s="11">
        <v>110</v>
      </c>
      <c r="B115" s="17" t="s">
        <v>126</v>
      </c>
      <c r="C115" s="13">
        <v>7173077.0600000005</v>
      </c>
      <c r="D115" s="13">
        <v>764228.87</v>
      </c>
      <c r="E115" s="13">
        <v>45143.19</v>
      </c>
      <c r="F115" s="13">
        <v>32589.850000000002</v>
      </c>
      <c r="G115" s="13">
        <v>26805.420000000002</v>
      </c>
      <c r="H115" s="13">
        <v>49483.44</v>
      </c>
      <c r="I115" s="13">
        <v>60597.440000000002</v>
      </c>
      <c r="J115" s="13">
        <v>7442.5499999999993</v>
      </c>
      <c r="K115" s="13">
        <v>0</v>
      </c>
      <c r="L115" s="13">
        <v>6199.7800000000007</v>
      </c>
      <c r="M115" s="13">
        <v>0</v>
      </c>
      <c r="N115" s="14">
        <f t="shared" si="2"/>
        <v>8165567.6000000015</v>
      </c>
      <c r="P115" s="13">
        <v>0</v>
      </c>
      <c r="Q115" s="13">
        <v>0</v>
      </c>
      <c r="R115" s="13">
        <v>0</v>
      </c>
      <c r="S115" s="13"/>
      <c r="T115" s="13"/>
      <c r="U115" s="13"/>
      <c r="V115" s="13">
        <v>-54245.93</v>
      </c>
      <c r="W115" s="14">
        <f t="shared" si="3"/>
        <v>-54245.93</v>
      </c>
      <c r="X115" s="16"/>
    </row>
    <row r="116" spans="1:24" s="15" customFormat="1" ht="12" customHeight="1" x14ac:dyDescent="0.3">
      <c r="A116" s="11">
        <v>111</v>
      </c>
      <c r="B116" s="17" t="s">
        <v>127</v>
      </c>
      <c r="C116" s="13">
        <v>11470566.34</v>
      </c>
      <c r="D116" s="13">
        <v>2236639.2199999997</v>
      </c>
      <c r="E116" s="13">
        <v>82519.259999999995</v>
      </c>
      <c r="F116" s="13">
        <v>59572.45</v>
      </c>
      <c r="G116" s="13">
        <v>2320891.13</v>
      </c>
      <c r="H116" s="13">
        <v>304756.68</v>
      </c>
      <c r="I116" s="13">
        <v>373205.17000000004</v>
      </c>
      <c r="J116" s="13">
        <v>13604.550000000001</v>
      </c>
      <c r="K116" s="13">
        <v>0</v>
      </c>
      <c r="L116" s="13">
        <v>11332.85</v>
      </c>
      <c r="M116" s="13">
        <v>962514</v>
      </c>
      <c r="N116" s="14">
        <f t="shared" si="2"/>
        <v>17835601.650000002</v>
      </c>
      <c r="P116" s="13">
        <v>0</v>
      </c>
      <c r="Q116" s="13">
        <v>0</v>
      </c>
      <c r="R116" s="13">
        <v>0</v>
      </c>
      <c r="S116" s="13"/>
      <c r="T116" s="13"/>
      <c r="U116" s="13"/>
      <c r="V116" s="13">
        <v>-99158.56</v>
      </c>
      <c r="W116" s="14">
        <f t="shared" si="3"/>
        <v>-99158.56</v>
      </c>
      <c r="X116" s="16"/>
    </row>
    <row r="117" spans="1:24" s="15" customFormat="1" ht="12" customHeight="1" x14ac:dyDescent="0.3">
      <c r="A117" s="11">
        <v>112</v>
      </c>
      <c r="B117" s="17" t="s">
        <v>128</v>
      </c>
      <c r="C117" s="13">
        <v>10118726.23</v>
      </c>
      <c r="D117" s="13">
        <v>1552159.8199999998</v>
      </c>
      <c r="E117" s="13">
        <v>79933.37999999999</v>
      </c>
      <c r="F117" s="13">
        <v>57705.66</v>
      </c>
      <c r="G117" s="13">
        <v>2465402.2599999998</v>
      </c>
      <c r="H117" s="13">
        <v>259239.06</v>
      </c>
      <c r="I117" s="13">
        <v>317464.27</v>
      </c>
      <c r="J117" s="13">
        <v>13178.25</v>
      </c>
      <c r="K117" s="13">
        <v>0</v>
      </c>
      <c r="L117" s="13">
        <v>10977.73</v>
      </c>
      <c r="M117" s="13">
        <v>930856</v>
      </c>
      <c r="N117" s="14">
        <f t="shared" si="2"/>
        <v>15805642.660000002</v>
      </c>
      <c r="P117" s="13">
        <v>0</v>
      </c>
      <c r="Q117" s="13">
        <v>0</v>
      </c>
      <c r="R117" s="13">
        <v>0</v>
      </c>
      <c r="S117" s="13"/>
      <c r="T117" s="13"/>
      <c r="U117" s="13"/>
      <c r="V117" s="13">
        <v>-96051.26999999999</v>
      </c>
      <c r="W117" s="14">
        <f t="shared" si="3"/>
        <v>-96051.26999999999</v>
      </c>
      <c r="X117" s="16"/>
    </row>
    <row r="118" spans="1:24" s="15" customFormat="1" ht="12" customHeight="1" x14ac:dyDescent="0.3">
      <c r="A118" s="11">
        <v>113</v>
      </c>
      <c r="B118" s="17" t="s">
        <v>129</v>
      </c>
      <c r="C118" s="13">
        <v>4256237.16</v>
      </c>
      <c r="D118" s="13">
        <v>262834.53000000003</v>
      </c>
      <c r="E118" s="13">
        <v>42092.93</v>
      </c>
      <c r="F118" s="13">
        <v>30387.800000000003</v>
      </c>
      <c r="G118" s="13">
        <v>327206.73</v>
      </c>
      <c r="H118" s="13">
        <v>56086.950000000012</v>
      </c>
      <c r="I118" s="13">
        <v>68684.11</v>
      </c>
      <c r="J118" s="13">
        <v>6939.66</v>
      </c>
      <c r="K118" s="13">
        <v>0</v>
      </c>
      <c r="L118" s="13">
        <v>5780.8700000000008</v>
      </c>
      <c r="M118" s="13">
        <v>0</v>
      </c>
      <c r="N118" s="14">
        <f t="shared" si="2"/>
        <v>5056250.7400000012</v>
      </c>
      <c r="P118" s="13">
        <v>0</v>
      </c>
      <c r="Q118" s="13">
        <v>0</v>
      </c>
      <c r="R118" s="13">
        <v>0</v>
      </c>
      <c r="S118" s="13"/>
      <c r="T118" s="13"/>
      <c r="U118" s="13"/>
      <c r="V118" s="13">
        <v>-50580.600000000006</v>
      </c>
      <c r="W118" s="14">
        <f t="shared" si="3"/>
        <v>-50580.600000000006</v>
      </c>
      <c r="X118" s="16"/>
    </row>
    <row r="119" spans="1:24" s="15" customFormat="1" ht="12" customHeight="1" x14ac:dyDescent="0.3">
      <c r="A119" s="11">
        <v>114</v>
      </c>
      <c r="B119" s="17" t="s">
        <v>130</v>
      </c>
      <c r="C119" s="13">
        <v>7588702.9299999997</v>
      </c>
      <c r="D119" s="13">
        <v>1414080.8900000001</v>
      </c>
      <c r="E119" s="13">
        <v>61482.5</v>
      </c>
      <c r="F119" s="13">
        <v>44385.55</v>
      </c>
      <c r="G119" s="13">
        <v>83382.84</v>
      </c>
      <c r="H119" s="13">
        <v>154204.69</v>
      </c>
      <c r="I119" s="13">
        <v>188839.13</v>
      </c>
      <c r="J119" s="13">
        <v>10136.34</v>
      </c>
      <c r="K119" s="13">
        <v>0</v>
      </c>
      <c r="L119" s="13">
        <v>8443.75</v>
      </c>
      <c r="M119" s="13">
        <v>1653645</v>
      </c>
      <c r="N119" s="14">
        <f t="shared" si="2"/>
        <v>11207303.620000001</v>
      </c>
      <c r="P119" s="13">
        <v>0</v>
      </c>
      <c r="Q119" s="13">
        <v>0</v>
      </c>
      <c r="R119" s="13">
        <v>0</v>
      </c>
      <c r="S119" s="13"/>
      <c r="T119" s="13"/>
      <c r="U119" s="13"/>
      <c r="V119" s="13">
        <v>-73879.92</v>
      </c>
      <c r="W119" s="14">
        <f t="shared" si="3"/>
        <v>-73879.92</v>
      </c>
      <c r="X119" s="16"/>
    </row>
    <row r="120" spans="1:24" s="15" customFormat="1" ht="12" customHeight="1" x14ac:dyDescent="0.3">
      <c r="A120" s="11">
        <v>115</v>
      </c>
      <c r="B120" s="17" t="s">
        <v>131</v>
      </c>
      <c r="C120" s="13">
        <v>6447651.46</v>
      </c>
      <c r="D120" s="13">
        <v>1036043.1</v>
      </c>
      <c r="E120" s="13">
        <v>51959.39</v>
      </c>
      <c r="F120" s="13">
        <v>37510.61</v>
      </c>
      <c r="G120" s="13">
        <v>555562.67000000004</v>
      </c>
      <c r="H120" s="13">
        <v>97779.41</v>
      </c>
      <c r="I120" s="13">
        <v>119740.70999999999</v>
      </c>
      <c r="J120" s="13">
        <v>8566.2899999999991</v>
      </c>
      <c r="K120" s="13">
        <v>0</v>
      </c>
      <c r="L120" s="13">
        <v>7135.8899999999994</v>
      </c>
      <c r="M120" s="13">
        <v>0</v>
      </c>
      <c r="N120" s="14">
        <f t="shared" si="2"/>
        <v>8361949.5299999993</v>
      </c>
      <c r="P120" s="13">
        <v>0</v>
      </c>
      <c r="Q120" s="13">
        <v>0</v>
      </c>
      <c r="R120" s="13">
        <v>0</v>
      </c>
      <c r="S120" s="13"/>
      <c r="T120" s="13"/>
      <c r="U120" s="13"/>
      <c r="V120" s="13">
        <v>-62436.56</v>
      </c>
      <c r="W120" s="14">
        <f t="shared" si="3"/>
        <v>-62436.56</v>
      </c>
      <c r="X120" s="16"/>
    </row>
    <row r="121" spans="1:24" s="15" customFormat="1" ht="12" customHeight="1" x14ac:dyDescent="0.3">
      <c r="A121" s="11">
        <v>116</v>
      </c>
      <c r="B121" s="17" t="s">
        <v>132</v>
      </c>
      <c r="C121" s="13">
        <v>5992510.96</v>
      </c>
      <c r="D121" s="13">
        <v>1054477.17</v>
      </c>
      <c r="E121" s="13">
        <v>52123.18</v>
      </c>
      <c r="F121" s="13">
        <v>37628.859999999993</v>
      </c>
      <c r="G121" s="13">
        <v>46395.69000000001</v>
      </c>
      <c r="H121" s="13">
        <v>85453.2</v>
      </c>
      <c r="I121" s="13">
        <v>104646.01999999999</v>
      </c>
      <c r="J121" s="13">
        <v>8593.2899999999991</v>
      </c>
      <c r="K121" s="13">
        <v>0</v>
      </c>
      <c r="L121" s="13">
        <v>7158.38</v>
      </c>
      <c r="M121" s="13">
        <v>393556</v>
      </c>
      <c r="N121" s="14">
        <f t="shared" si="2"/>
        <v>7782542.75</v>
      </c>
      <c r="P121" s="13">
        <v>0</v>
      </c>
      <c r="Q121" s="13">
        <v>0</v>
      </c>
      <c r="R121" s="13">
        <v>0</v>
      </c>
      <c r="S121" s="13"/>
      <c r="T121" s="13"/>
      <c r="U121" s="13"/>
      <c r="V121" s="13">
        <v>-62633.37999999999</v>
      </c>
      <c r="W121" s="14">
        <f t="shared" si="3"/>
        <v>-62633.37999999999</v>
      </c>
      <c r="X121" s="16"/>
    </row>
    <row r="122" spans="1:24" s="15" customFormat="1" ht="12" customHeight="1" x14ac:dyDescent="0.3">
      <c r="A122" s="11">
        <v>117</v>
      </c>
      <c r="B122" s="17" t="s">
        <v>133</v>
      </c>
      <c r="C122" s="13">
        <v>6166902.0399999991</v>
      </c>
      <c r="D122" s="13">
        <v>1015460.7999999999</v>
      </c>
      <c r="E122" s="13">
        <v>55168.6</v>
      </c>
      <c r="F122" s="13">
        <v>39827.42</v>
      </c>
      <c r="G122" s="13">
        <v>29837.760000000002</v>
      </c>
      <c r="H122" s="13">
        <v>55131.320000000007</v>
      </c>
      <c r="I122" s="13">
        <v>67513.83</v>
      </c>
      <c r="J122" s="13">
        <v>9095.4000000000015</v>
      </c>
      <c r="K122" s="13">
        <v>0</v>
      </c>
      <c r="L122" s="13">
        <v>7576.6299999999992</v>
      </c>
      <c r="M122" s="13">
        <v>0</v>
      </c>
      <c r="N122" s="14">
        <f t="shared" si="2"/>
        <v>7446513.7999999989</v>
      </c>
      <c r="P122" s="13">
        <v>0</v>
      </c>
      <c r="Q122" s="13">
        <v>0</v>
      </c>
      <c r="R122" s="13">
        <v>0</v>
      </c>
      <c r="S122" s="13"/>
      <c r="T122" s="13"/>
      <c r="U122" s="13"/>
      <c r="V122" s="13">
        <v>-66292.88</v>
      </c>
      <c r="W122" s="14">
        <f t="shared" si="3"/>
        <v>-66292.88</v>
      </c>
      <c r="X122" s="16"/>
    </row>
    <row r="123" spans="1:24" s="15" customFormat="1" ht="12" customHeight="1" x14ac:dyDescent="0.3">
      <c r="A123" s="11">
        <v>118</v>
      </c>
      <c r="B123" s="17" t="s">
        <v>134</v>
      </c>
      <c r="C123" s="13">
        <v>3980797.25</v>
      </c>
      <c r="D123" s="13">
        <v>335683.17</v>
      </c>
      <c r="E123" s="13">
        <v>38982.25</v>
      </c>
      <c r="F123" s="13">
        <v>28142.14</v>
      </c>
      <c r="G123" s="13">
        <v>234371.59000000003</v>
      </c>
      <c r="H123" s="13">
        <v>40024.5</v>
      </c>
      <c r="I123" s="13">
        <v>49014.03</v>
      </c>
      <c r="J123" s="13">
        <v>6426.8099999999995</v>
      </c>
      <c r="K123" s="13">
        <v>0</v>
      </c>
      <c r="L123" s="13">
        <v>5353.67</v>
      </c>
      <c r="M123" s="13">
        <v>0</v>
      </c>
      <c r="N123" s="14">
        <f t="shared" si="2"/>
        <v>4718795.4099999992</v>
      </c>
      <c r="P123" s="13">
        <v>0</v>
      </c>
      <c r="Q123" s="13">
        <v>0</v>
      </c>
      <c r="R123" s="13">
        <v>0</v>
      </c>
      <c r="S123" s="13"/>
      <c r="T123" s="13"/>
      <c r="U123" s="13"/>
      <c r="V123" s="13">
        <v>-46842.69</v>
      </c>
      <c r="W123" s="14">
        <f t="shared" si="3"/>
        <v>-46842.69</v>
      </c>
      <c r="X123" s="16"/>
    </row>
    <row r="124" spans="1:24" s="15" customFormat="1" ht="12" customHeight="1" x14ac:dyDescent="0.3">
      <c r="A124" s="11">
        <v>119</v>
      </c>
      <c r="B124" s="17" t="s">
        <v>135</v>
      </c>
      <c r="C124" s="13">
        <v>5533075.3300000001</v>
      </c>
      <c r="D124" s="13">
        <v>188054.97</v>
      </c>
      <c r="E124" s="13">
        <v>60867.5</v>
      </c>
      <c r="F124" s="13">
        <v>43941.58</v>
      </c>
      <c r="G124" s="13">
        <v>210259.42999999996</v>
      </c>
      <c r="H124" s="13">
        <v>33090.539999999994</v>
      </c>
      <c r="I124" s="13">
        <v>40522.69</v>
      </c>
      <c r="J124" s="13">
        <v>10034.94</v>
      </c>
      <c r="K124" s="13">
        <v>0</v>
      </c>
      <c r="L124" s="13">
        <v>8359.2900000000009</v>
      </c>
      <c r="M124" s="13">
        <v>0</v>
      </c>
      <c r="N124" s="14">
        <f t="shared" si="2"/>
        <v>6128206.2700000005</v>
      </c>
      <c r="P124" s="13">
        <v>0</v>
      </c>
      <c r="Q124" s="13">
        <v>0</v>
      </c>
      <c r="R124" s="13">
        <v>0</v>
      </c>
      <c r="S124" s="13"/>
      <c r="T124" s="13"/>
      <c r="U124" s="13"/>
      <c r="V124" s="13">
        <v>-73140.91</v>
      </c>
      <c r="W124" s="14">
        <f t="shared" si="3"/>
        <v>-73140.91</v>
      </c>
      <c r="X124" s="16"/>
    </row>
    <row r="125" spans="1:24" s="15" customFormat="1" ht="12" customHeight="1" x14ac:dyDescent="0.3">
      <c r="A125" s="11">
        <v>120</v>
      </c>
      <c r="B125" s="17" t="s">
        <v>136</v>
      </c>
      <c r="C125" s="13">
        <v>3708861.48</v>
      </c>
      <c r="D125" s="13">
        <v>592258.42999999993</v>
      </c>
      <c r="E125" s="13">
        <v>39248.590000000004</v>
      </c>
      <c r="F125" s="13">
        <v>28334.41</v>
      </c>
      <c r="G125" s="13">
        <v>117151.17000000001</v>
      </c>
      <c r="H125" s="13">
        <v>28434.130000000005</v>
      </c>
      <c r="I125" s="13">
        <v>34820.450000000004</v>
      </c>
      <c r="J125" s="13">
        <v>6470.73</v>
      </c>
      <c r="K125" s="13">
        <v>0</v>
      </c>
      <c r="L125" s="13">
        <v>5390.25</v>
      </c>
      <c r="M125" s="13">
        <v>0</v>
      </c>
      <c r="N125" s="14">
        <f t="shared" si="2"/>
        <v>4560969.6400000006</v>
      </c>
      <c r="P125" s="13">
        <v>0</v>
      </c>
      <c r="Q125" s="13">
        <v>0</v>
      </c>
      <c r="R125" s="13">
        <v>0</v>
      </c>
      <c r="S125" s="13"/>
      <c r="T125" s="13"/>
      <c r="U125" s="13"/>
      <c r="V125" s="13">
        <v>-47162.740000000005</v>
      </c>
      <c r="W125" s="14">
        <f t="shared" si="3"/>
        <v>-47162.740000000005</v>
      </c>
      <c r="X125" s="16"/>
    </row>
    <row r="126" spans="1:24" s="15" customFormat="1" ht="12" customHeight="1" x14ac:dyDescent="0.3">
      <c r="A126" s="11">
        <v>121</v>
      </c>
      <c r="B126" s="17" t="s">
        <v>137</v>
      </c>
      <c r="C126" s="13">
        <v>4338984.38</v>
      </c>
      <c r="D126" s="13">
        <v>414374.08999999997</v>
      </c>
      <c r="E126" s="13">
        <v>41490.559999999998</v>
      </c>
      <c r="F126" s="13">
        <v>29952.949999999997</v>
      </c>
      <c r="G126" s="13">
        <v>338046.47000000003</v>
      </c>
      <c r="H126" s="13">
        <v>57510.6</v>
      </c>
      <c r="I126" s="13">
        <v>70427.510000000009</v>
      </c>
      <c r="J126" s="13">
        <v>6840.36</v>
      </c>
      <c r="K126" s="13">
        <v>0</v>
      </c>
      <c r="L126" s="13">
        <v>5698.1399999999994</v>
      </c>
      <c r="M126" s="13">
        <v>0</v>
      </c>
      <c r="N126" s="14">
        <f t="shared" si="2"/>
        <v>5303325.0599999987</v>
      </c>
      <c r="P126" s="13">
        <v>0</v>
      </c>
      <c r="Q126" s="13">
        <v>0</v>
      </c>
      <c r="R126" s="13">
        <v>0</v>
      </c>
      <c r="S126" s="13"/>
      <c r="T126" s="13"/>
      <c r="U126" s="13"/>
      <c r="V126" s="13">
        <v>-49856.79</v>
      </c>
      <c r="W126" s="14">
        <f t="shared" si="3"/>
        <v>-49856.79</v>
      </c>
      <c r="X126" s="16"/>
    </row>
    <row r="127" spans="1:24" s="15" customFormat="1" ht="12" customHeight="1" x14ac:dyDescent="0.3">
      <c r="A127" s="11">
        <v>122</v>
      </c>
      <c r="B127" s="17" t="s">
        <v>138</v>
      </c>
      <c r="C127" s="13">
        <v>7268595.2000000002</v>
      </c>
      <c r="D127" s="13">
        <v>1452281.9300000002</v>
      </c>
      <c r="E127" s="13">
        <v>62748.260000000009</v>
      </c>
      <c r="F127" s="13">
        <v>45299.34</v>
      </c>
      <c r="G127" s="13">
        <v>33610.509999999995</v>
      </c>
      <c r="H127" s="13">
        <v>100510.88</v>
      </c>
      <c r="I127" s="13">
        <v>123085.68</v>
      </c>
      <c r="J127" s="13">
        <v>10345.02</v>
      </c>
      <c r="K127" s="13">
        <v>0</v>
      </c>
      <c r="L127" s="13">
        <v>8617.58</v>
      </c>
      <c r="M127" s="13">
        <v>0</v>
      </c>
      <c r="N127" s="14">
        <f t="shared" si="2"/>
        <v>9105094.4000000004</v>
      </c>
      <c r="P127" s="13">
        <v>0</v>
      </c>
      <c r="Q127" s="13">
        <v>0</v>
      </c>
      <c r="R127" s="13">
        <v>0</v>
      </c>
      <c r="S127" s="13"/>
      <c r="T127" s="13"/>
      <c r="U127" s="13"/>
      <c r="V127" s="13">
        <v>-75400.92</v>
      </c>
      <c r="W127" s="14">
        <f t="shared" si="3"/>
        <v>-75400.92</v>
      </c>
      <c r="X127" s="16"/>
    </row>
    <row r="128" spans="1:24" s="15" customFormat="1" ht="12" customHeight="1" x14ac:dyDescent="0.3">
      <c r="A128" s="11">
        <v>123</v>
      </c>
      <c r="B128" s="17" t="s">
        <v>139</v>
      </c>
      <c r="C128" s="13">
        <v>5258263.0299999993</v>
      </c>
      <c r="D128" s="13">
        <v>865923.42999999993</v>
      </c>
      <c r="E128" s="13">
        <v>47357.939999999995</v>
      </c>
      <c r="F128" s="13">
        <v>34188.720000000001</v>
      </c>
      <c r="G128" s="13">
        <v>23251.57</v>
      </c>
      <c r="H128" s="13">
        <v>69664.13</v>
      </c>
      <c r="I128" s="13">
        <v>85310.71</v>
      </c>
      <c r="J128" s="13">
        <v>7807.68</v>
      </c>
      <c r="K128" s="13">
        <v>0</v>
      </c>
      <c r="L128" s="13">
        <v>6503.94</v>
      </c>
      <c r="M128" s="13">
        <v>0</v>
      </c>
      <c r="N128" s="14">
        <f t="shared" si="2"/>
        <v>6398271.1499999994</v>
      </c>
      <c r="P128" s="13">
        <v>0</v>
      </c>
      <c r="Q128" s="13">
        <v>0</v>
      </c>
      <c r="R128" s="13">
        <v>0</v>
      </c>
      <c r="S128" s="13"/>
      <c r="T128" s="13"/>
      <c r="U128" s="13"/>
      <c r="V128" s="13">
        <v>-56907.270000000004</v>
      </c>
      <c r="W128" s="14">
        <f t="shared" si="3"/>
        <v>-56907.270000000004</v>
      </c>
      <c r="X128" s="16"/>
    </row>
    <row r="129" spans="1:24" s="15" customFormat="1" ht="12" customHeight="1" x14ac:dyDescent="0.3">
      <c r="A129" s="11">
        <v>124</v>
      </c>
      <c r="B129" s="17" t="s">
        <v>140</v>
      </c>
      <c r="C129" s="13">
        <v>7612450.9300000006</v>
      </c>
      <c r="D129" s="13">
        <v>1302596.3599999999</v>
      </c>
      <c r="E129" s="13">
        <v>62434.45</v>
      </c>
      <c r="F129" s="13">
        <v>45072.800000000003</v>
      </c>
      <c r="G129" s="13">
        <v>84326.709999999992</v>
      </c>
      <c r="H129" s="13">
        <v>155916.68000000002</v>
      </c>
      <c r="I129" s="13">
        <v>190935.63</v>
      </c>
      <c r="J129" s="13">
        <v>10293.27</v>
      </c>
      <c r="K129" s="13">
        <v>0</v>
      </c>
      <c r="L129" s="13">
        <v>8574.49</v>
      </c>
      <c r="M129" s="13">
        <v>0</v>
      </c>
      <c r="N129" s="14">
        <f t="shared" si="2"/>
        <v>9472601.3200000022</v>
      </c>
      <c r="P129" s="13">
        <v>0</v>
      </c>
      <c r="Q129" s="13">
        <v>0</v>
      </c>
      <c r="R129" s="13">
        <v>0</v>
      </c>
      <c r="S129" s="13"/>
      <c r="T129" s="13"/>
      <c r="U129" s="13"/>
      <c r="V129" s="13">
        <v>-75023.839999999997</v>
      </c>
      <c r="W129" s="14">
        <f t="shared" si="3"/>
        <v>-75023.839999999997</v>
      </c>
      <c r="X129" s="16"/>
    </row>
    <row r="130" spans="1:24" s="15" customFormat="1" ht="12" customHeight="1" x14ac:dyDescent="0.3">
      <c r="A130" s="11">
        <v>125</v>
      </c>
      <c r="B130" s="17" t="s">
        <v>141</v>
      </c>
      <c r="C130" s="13">
        <v>4792556.8899999997</v>
      </c>
      <c r="D130" s="13">
        <v>625333.82999999996</v>
      </c>
      <c r="E130" s="13">
        <v>35776.380000000005</v>
      </c>
      <c r="F130" s="13">
        <v>25827.75</v>
      </c>
      <c r="G130" s="13">
        <v>41619.680000000008</v>
      </c>
      <c r="H130" s="13">
        <v>76779.78</v>
      </c>
      <c r="I130" s="13">
        <v>94024.549999999988</v>
      </c>
      <c r="J130" s="13">
        <v>5898.2699999999995</v>
      </c>
      <c r="K130" s="13">
        <v>0</v>
      </c>
      <c r="L130" s="13">
        <v>4913.369999999999</v>
      </c>
      <c r="M130" s="13">
        <v>0</v>
      </c>
      <c r="N130" s="14">
        <f t="shared" si="2"/>
        <v>5702730.4999999991</v>
      </c>
      <c r="P130" s="13">
        <v>0</v>
      </c>
      <c r="Q130" s="13">
        <v>0</v>
      </c>
      <c r="R130" s="13">
        <v>0</v>
      </c>
      <c r="S130" s="13"/>
      <c r="T130" s="13"/>
      <c r="U130" s="13"/>
      <c r="V130" s="13">
        <v>-42990.39</v>
      </c>
      <c r="W130" s="14">
        <f t="shared" si="3"/>
        <v>-42990.39</v>
      </c>
      <c r="X130" s="16"/>
    </row>
    <row r="131" spans="1:24" s="15" customFormat="1" ht="12" customHeight="1" x14ac:dyDescent="0.3">
      <c r="A131" s="18" t="s">
        <v>142</v>
      </c>
      <c r="B131" s="19" t="s">
        <v>143</v>
      </c>
      <c r="C131" s="13">
        <v>232576.05000000002</v>
      </c>
      <c r="D131" s="13">
        <v>118288.68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20">
        <f t="shared" si="2"/>
        <v>350864.73</v>
      </c>
      <c r="P131" s="13">
        <v>0</v>
      </c>
      <c r="Q131" s="13">
        <v>0</v>
      </c>
      <c r="R131" s="13">
        <v>0</v>
      </c>
      <c r="S131" s="13"/>
      <c r="T131" s="13"/>
      <c r="U131" s="13"/>
      <c r="V131" s="13">
        <v>0</v>
      </c>
      <c r="W131" s="14">
        <f t="shared" si="3"/>
        <v>0</v>
      </c>
      <c r="X131" s="16"/>
    </row>
    <row r="132" spans="1:24" s="38" customFormat="1" ht="13.5" thickBot="1" x14ac:dyDescent="0.35">
      <c r="A132" s="21"/>
      <c r="B132" s="22" t="s">
        <v>144</v>
      </c>
      <c r="C132" s="39">
        <f>SUM(C7:C131)</f>
        <v>2254771911.1199989</v>
      </c>
      <c r="D132" s="39">
        <f t="shared" ref="D132:M132" si="4">SUM(D7:D131)</f>
        <v>419553181.9200002</v>
      </c>
      <c r="E132" s="39">
        <f t="shared" si="4"/>
        <v>16140477.199999997</v>
      </c>
      <c r="F132" s="39">
        <f t="shared" si="4"/>
        <v>11652163.130000003</v>
      </c>
      <c r="G132" s="39">
        <f t="shared" si="4"/>
        <v>79694998.470000014</v>
      </c>
      <c r="H132" s="39">
        <f t="shared" si="4"/>
        <v>36048642.800000012</v>
      </c>
      <c r="I132" s="39">
        <f t="shared" si="4"/>
        <v>44145184.999999993</v>
      </c>
      <c r="J132" s="39">
        <f t="shared" si="4"/>
        <v>2661004.1999999988</v>
      </c>
      <c r="K132" s="39">
        <f t="shared" si="4"/>
        <v>2022436.82</v>
      </c>
      <c r="L132" s="39">
        <f t="shared" si="4"/>
        <v>2216667.4000000004</v>
      </c>
      <c r="M132" s="39">
        <f t="shared" si="4"/>
        <v>69789428.002729058</v>
      </c>
      <c r="N132" s="24">
        <f t="shared" si="2"/>
        <v>2938696096.0627279</v>
      </c>
      <c r="P132" s="23">
        <f t="shared" ref="P132:W132" si="5">SUM(P7:P131)</f>
        <v>0</v>
      </c>
      <c r="Q132" s="23">
        <f t="shared" si="5"/>
        <v>0</v>
      </c>
      <c r="R132" s="23">
        <f t="shared" si="5"/>
        <v>0</v>
      </c>
      <c r="S132" s="23"/>
      <c r="T132" s="23"/>
      <c r="U132" s="23"/>
      <c r="V132" s="23">
        <f t="shared" si="5"/>
        <v>-19395068.68</v>
      </c>
      <c r="W132" s="25">
        <f t="shared" si="5"/>
        <v>-19395068.68</v>
      </c>
      <c r="X132" s="40"/>
    </row>
    <row r="133" spans="1:24" s="1" customFormat="1" ht="14.25" x14ac:dyDescent="0.3">
      <c r="B133" s="55" t="s">
        <v>145</v>
      </c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</row>
    <row r="134" spans="1:24" x14ac:dyDescent="0.3">
      <c r="M134" s="27"/>
      <c r="V134" s="27"/>
      <c r="W134" s="27"/>
    </row>
    <row r="135" spans="1:24" ht="12" x14ac:dyDescent="0.3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"/>
      <c r="N135" s="2"/>
      <c r="W135" s="27"/>
    </row>
    <row r="137" spans="1:24" x14ac:dyDescent="0.3">
      <c r="B137" s="29" t="s">
        <v>146</v>
      </c>
    </row>
    <row r="138" spans="1:24" ht="12" customHeight="1" x14ac:dyDescent="0.3">
      <c r="B138" s="56" t="s">
        <v>147</v>
      </c>
      <c r="C138" s="56"/>
    </row>
    <row r="139" spans="1:24" ht="12" customHeight="1" x14ac:dyDescent="0.3">
      <c r="B139" s="31" t="s">
        <v>148</v>
      </c>
      <c r="C139" s="32"/>
    </row>
    <row r="140" spans="1:24" ht="12" customHeight="1" x14ac:dyDescent="0.3">
      <c r="B140" s="31" t="s">
        <v>149</v>
      </c>
      <c r="C140" s="33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</row>
    <row r="141" spans="1:24" ht="12" customHeight="1" x14ac:dyDescent="0.3">
      <c r="B141" s="31" t="s">
        <v>150</v>
      </c>
      <c r="C141" s="33"/>
    </row>
    <row r="142" spans="1:24" ht="12" customHeight="1" x14ac:dyDescent="0.3">
      <c r="B142" s="31" t="s">
        <v>151</v>
      </c>
      <c r="C142" s="30"/>
    </row>
    <row r="143" spans="1:24" ht="12" customHeight="1" x14ac:dyDescent="0.3">
      <c r="B143" s="31" t="s">
        <v>152</v>
      </c>
      <c r="C143" s="30"/>
    </row>
    <row r="144" spans="1:24" ht="12" customHeight="1" x14ac:dyDescent="0.3">
      <c r="B144" s="31" t="s">
        <v>153</v>
      </c>
      <c r="C144" s="30"/>
    </row>
    <row r="145" spans="2:6" ht="12" customHeight="1" x14ac:dyDescent="0.3">
      <c r="B145" s="31" t="s">
        <v>154</v>
      </c>
      <c r="C145" s="30"/>
    </row>
    <row r="146" spans="2:6" ht="12" customHeight="1" x14ac:dyDescent="0.3">
      <c r="B146" s="35" t="s">
        <v>155</v>
      </c>
      <c r="C146" s="36"/>
    </row>
    <row r="147" spans="2:6" ht="12" customHeight="1" x14ac:dyDescent="0.3">
      <c r="B147" s="31" t="s">
        <v>156</v>
      </c>
      <c r="C147" s="30"/>
    </row>
    <row r="148" spans="2:6" ht="12" customHeight="1" x14ac:dyDescent="0.3">
      <c r="B148" s="49" t="s">
        <v>157</v>
      </c>
      <c r="C148" s="49"/>
      <c r="D148" s="49"/>
      <c r="E148" s="49"/>
      <c r="F148" s="37"/>
    </row>
  </sheetData>
  <mergeCells count="23">
    <mergeCell ref="B148:E148"/>
    <mergeCell ref="N5:N6"/>
    <mergeCell ref="S5:U5"/>
    <mergeCell ref="V5:V6"/>
    <mergeCell ref="W5:W6"/>
    <mergeCell ref="B133:M133"/>
    <mergeCell ref="B138:C138"/>
    <mergeCell ref="H5:H6"/>
    <mergeCell ref="I5:I6"/>
    <mergeCell ref="J5:J6"/>
    <mergeCell ref="K5:K6"/>
    <mergeCell ref="L5:L6"/>
    <mergeCell ref="M5:M6"/>
    <mergeCell ref="B1:M1"/>
    <mergeCell ref="B2:M2"/>
    <mergeCell ref="B3:M3"/>
    <mergeCell ref="A5:A6"/>
    <mergeCell ref="B5:B6"/>
    <mergeCell ref="C5:C6"/>
    <mergeCell ref="D5:D6"/>
    <mergeCell ref="E5:E6"/>
    <mergeCell ref="F5:F6"/>
    <mergeCell ref="G5:G6"/>
  </mergeCells>
  <conditionalFormatting sqref="E149:E1048576 E134:E147">
    <cfRule type="cellIs" dxfId="0" priority="1" operator="lessThan">
      <formula>0</formula>
    </cfRule>
  </conditionalFormatting>
  <pageMargins left="0.31496062992125984" right="0.21" top="0.55118110236220474" bottom="0.51181102362204722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Hector Urbieta Aguilar</cp:lastModifiedBy>
  <dcterms:created xsi:type="dcterms:W3CDTF">2024-06-26T19:54:23Z</dcterms:created>
  <dcterms:modified xsi:type="dcterms:W3CDTF">2024-07-01T18:07:01Z</dcterms:modified>
</cp:coreProperties>
</file>