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09-2023 " sheetId="1" r:id="rId1"/>
  </sheets>
  <calcPr calcId="145621"/>
</workbook>
</file>

<file path=xl/calcChain.xml><?xml version="1.0" encoding="utf-8"?>
<calcChain xmlns="http://schemas.openxmlformats.org/spreadsheetml/2006/main">
  <c r="R132" i="1" l="1"/>
  <c r="O132" i="1"/>
  <c r="N132" i="1"/>
  <c r="M132" i="1"/>
  <c r="L132" i="1"/>
  <c r="K132" i="1"/>
  <c r="J132" i="1"/>
  <c r="I132" i="1"/>
  <c r="H132" i="1"/>
  <c r="G132" i="1"/>
  <c r="F132" i="1"/>
  <c r="D132" i="1"/>
  <c r="C132" i="1"/>
  <c r="S131" i="1"/>
  <c r="E131" i="1"/>
  <c r="P131" i="1" s="1"/>
  <c r="S130" i="1"/>
  <c r="E130" i="1"/>
  <c r="P130" i="1" s="1"/>
  <c r="S129" i="1"/>
  <c r="E129" i="1"/>
  <c r="P129" i="1" s="1"/>
  <c r="S128" i="1"/>
  <c r="E128" i="1"/>
  <c r="P128" i="1" s="1"/>
  <c r="S127" i="1"/>
  <c r="E127" i="1"/>
  <c r="P127" i="1" s="1"/>
  <c r="S126" i="1"/>
  <c r="E126" i="1"/>
  <c r="P126" i="1" s="1"/>
  <c r="S125" i="1"/>
  <c r="E125" i="1"/>
  <c r="P125" i="1" s="1"/>
  <c r="S124" i="1"/>
  <c r="E124" i="1"/>
  <c r="P124" i="1" s="1"/>
  <c r="S123" i="1"/>
  <c r="E123" i="1"/>
  <c r="P123" i="1" s="1"/>
  <c r="S122" i="1"/>
  <c r="E122" i="1"/>
  <c r="P122" i="1" s="1"/>
  <c r="S121" i="1"/>
  <c r="E121" i="1"/>
  <c r="P121" i="1" s="1"/>
  <c r="S120" i="1"/>
  <c r="E120" i="1"/>
  <c r="P120" i="1" s="1"/>
  <c r="S119" i="1"/>
  <c r="E119" i="1"/>
  <c r="P119" i="1" s="1"/>
  <c r="S118" i="1"/>
  <c r="E118" i="1"/>
  <c r="P118" i="1" s="1"/>
  <c r="S117" i="1"/>
  <c r="E117" i="1"/>
  <c r="P117" i="1" s="1"/>
  <c r="S116" i="1"/>
  <c r="E116" i="1"/>
  <c r="P116" i="1" s="1"/>
  <c r="S115" i="1"/>
  <c r="E115" i="1"/>
  <c r="P115" i="1" s="1"/>
  <c r="S114" i="1"/>
  <c r="E114" i="1"/>
  <c r="P114" i="1" s="1"/>
  <c r="S113" i="1"/>
  <c r="E113" i="1"/>
  <c r="P113" i="1" s="1"/>
  <c r="S112" i="1"/>
  <c r="E112" i="1"/>
  <c r="P112" i="1" s="1"/>
  <c r="S111" i="1"/>
  <c r="E111" i="1"/>
  <c r="P111" i="1" s="1"/>
  <c r="S110" i="1"/>
  <c r="E110" i="1"/>
  <c r="P110" i="1" s="1"/>
  <c r="S109" i="1"/>
  <c r="E109" i="1"/>
  <c r="P109" i="1" s="1"/>
  <c r="S108" i="1"/>
  <c r="E108" i="1"/>
  <c r="P108" i="1" s="1"/>
  <c r="S107" i="1"/>
  <c r="E107" i="1"/>
  <c r="P107" i="1" s="1"/>
  <c r="S106" i="1"/>
  <c r="E106" i="1"/>
  <c r="P106" i="1" s="1"/>
  <c r="S105" i="1"/>
  <c r="E105" i="1"/>
  <c r="P105" i="1" s="1"/>
  <c r="S104" i="1"/>
  <c r="E104" i="1"/>
  <c r="P104" i="1" s="1"/>
  <c r="S103" i="1"/>
  <c r="E103" i="1"/>
  <c r="P103" i="1" s="1"/>
  <c r="S102" i="1"/>
  <c r="E102" i="1"/>
  <c r="P102" i="1" s="1"/>
  <c r="S101" i="1"/>
  <c r="E101" i="1"/>
  <c r="P101" i="1" s="1"/>
  <c r="S100" i="1"/>
  <c r="E100" i="1"/>
  <c r="P100" i="1" s="1"/>
  <c r="S99" i="1"/>
  <c r="E99" i="1"/>
  <c r="P99" i="1" s="1"/>
  <c r="S98" i="1"/>
  <c r="E98" i="1"/>
  <c r="P98" i="1" s="1"/>
  <c r="S97" i="1"/>
  <c r="E97" i="1"/>
  <c r="P97" i="1" s="1"/>
  <c r="S96" i="1"/>
  <c r="E96" i="1"/>
  <c r="P96" i="1" s="1"/>
  <c r="S95" i="1"/>
  <c r="E95" i="1"/>
  <c r="P95" i="1" s="1"/>
  <c r="S94" i="1"/>
  <c r="E94" i="1"/>
  <c r="P94" i="1" s="1"/>
  <c r="S93" i="1"/>
  <c r="E93" i="1"/>
  <c r="P93" i="1" s="1"/>
  <c r="S92" i="1"/>
  <c r="E92" i="1"/>
  <c r="P92" i="1" s="1"/>
  <c r="S91" i="1"/>
  <c r="E91" i="1"/>
  <c r="P91" i="1" s="1"/>
  <c r="S90" i="1"/>
  <c r="E90" i="1"/>
  <c r="P90" i="1" s="1"/>
  <c r="S89" i="1"/>
  <c r="E89" i="1"/>
  <c r="P89" i="1" s="1"/>
  <c r="S88" i="1"/>
  <c r="E88" i="1"/>
  <c r="P88" i="1" s="1"/>
  <c r="S87" i="1"/>
  <c r="E87" i="1"/>
  <c r="P87" i="1" s="1"/>
  <c r="S86" i="1"/>
  <c r="E86" i="1"/>
  <c r="P86" i="1" s="1"/>
  <c r="S85" i="1"/>
  <c r="E85" i="1"/>
  <c r="P85" i="1" s="1"/>
  <c r="S84" i="1"/>
  <c r="E84" i="1"/>
  <c r="P84" i="1" s="1"/>
  <c r="S83" i="1"/>
  <c r="E83" i="1"/>
  <c r="P83" i="1" s="1"/>
  <c r="S82" i="1"/>
  <c r="E82" i="1"/>
  <c r="P82" i="1" s="1"/>
  <c r="S81" i="1"/>
  <c r="E81" i="1"/>
  <c r="P81" i="1" s="1"/>
  <c r="S80" i="1"/>
  <c r="E80" i="1"/>
  <c r="P80" i="1" s="1"/>
  <c r="S79" i="1"/>
  <c r="E79" i="1"/>
  <c r="P79" i="1" s="1"/>
  <c r="S78" i="1"/>
  <c r="E78" i="1"/>
  <c r="P78" i="1" s="1"/>
  <c r="S77" i="1"/>
  <c r="E77" i="1"/>
  <c r="P77" i="1" s="1"/>
  <c r="S76" i="1"/>
  <c r="E76" i="1"/>
  <c r="P76" i="1" s="1"/>
  <c r="S75" i="1"/>
  <c r="E75" i="1"/>
  <c r="P75" i="1" s="1"/>
  <c r="S74" i="1"/>
  <c r="E74" i="1"/>
  <c r="P74" i="1" s="1"/>
  <c r="S73" i="1"/>
  <c r="E73" i="1"/>
  <c r="P73" i="1" s="1"/>
  <c r="S72" i="1"/>
  <c r="E72" i="1"/>
  <c r="P72" i="1" s="1"/>
  <c r="S71" i="1"/>
  <c r="E71" i="1"/>
  <c r="P71" i="1" s="1"/>
  <c r="S70" i="1"/>
  <c r="E70" i="1"/>
  <c r="P70" i="1" s="1"/>
  <c r="S69" i="1"/>
  <c r="E69" i="1"/>
  <c r="P69" i="1" s="1"/>
  <c r="S68" i="1"/>
  <c r="E68" i="1"/>
  <c r="P68" i="1" s="1"/>
  <c r="S67" i="1"/>
  <c r="E67" i="1"/>
  <c r="P67" i="1" s="1"/>
  <c r="S66" i="1"/>
  <c r="E66" i="1"/>
  <c r="P66" i="1" s="1"/>
  <c r="S65" i="1"/>
  <c r="E65" i="1"/>
  <c r="P65" i="1" s="1"/>
  <c r="S64" i="1"/>
  <c r="E64" i="1"/>
  <c r="P64" i="1" s="1"/>
  <c r="S63" i="1"/>
  <c r="E63" i="1"/>
  <c r="P63" i="1" s="1"/>
  <c r="S62" i="1"/>
  <c r="E62" i="1"/>
  <c r="P62" i="1" s="1"/>
  <c r="S61" i="1"/>
  <c r="E61" i="1"/>
  <c r="P61" i="1" s="1"/>
  <c r="S60" i="1"/>
  <c r="E60" i="1"/>
  <c r="P60" i="1" s="1"/>
  <c r="S59" i="1"/>
  <c r="E59" i="1"/>
  <c r="P59" i="1" s="1"/>
  <c r="S58" i="1"/>
  <c r="E58" i="1"/>
  <c r="P58" i="1" s="1"/>
  <c r="S57" i="1"/>
  <c r="E57" i="1"/>
  <c r="P57" i="1" s="1"/>
  <c r="S56" i="1"/>
  <c r="E56" i="1"/>
  <c r="P56" i="1" s="1"/>
  <c r="S55" i="1"/>
  <c r="E55" i="1"/>
  <c r="P55" i="1" s="1"/>
  <c r="S54" i="1"/>
  <c r="E54" i="1"/>
  <c r="P54" i="1" s="1"/>
  <c r="S53" i="1"/>
  <c r="E53" i="1"/>
  <c r="P53" i="1" s="1"/>
  <c r="S52" i="1"/>
  <c r="E52" i="1"/>
  <c r="P52" i="1" s="1"/>
  <c r="S51" i="1"/>
  <c r="E51" i="1"/>
  <c r="P51" i="1" s="1"/>
  <c r="S50" i="1"/>
  <c r="E50" i="1"/>
  <c r="P50" i="1" s="1"/>
  <c r="S49" i="1"/>
  <c r="E49" i="1"/>
  <c r="P49" i="1" s="1"/>
  <c r="S48" i="1"/>
  <c r="E48" i="1"/>
  <c r="P48" i="1" s="1"/>
  <c r="S47" i="1"/>
  <c r="E47" i="1"/>
  <c r="P47" i="1" s="1"/>
  <c r="S46" i="1"/>
  <c r="E46" i="1"/>
  <c r="P46" i="1" s="1"/>
  <c r="S45" i="1"/>
  <c r="E45" i="1"/>
  <c r="P45" i="1" s="1"/>
  <c r="S44" i="1"/>
  <c r="E44" i="1"/>
  <c r="P44" i="1" s="1"/>
  <c r="S43" i="1"/>
  <c r="E43" i="1"/>
  <c r="P43" i="1" s="1"/>
  <c r="S42" i="1"/>
  <c r="E42" i="1"/>
  <c r="P42" i="1" s="1"/>
  <c r="S41" i="1"/>
  <c r="E41" i="1"/>
  <c r="P41" i="1" s="1"/>
  <c r="S40" i="1"/>
  <c r="E40" i="1"/>
  <c r="P40" i="1" s="1"/>
  <c r="S39" i="1"/>
  <c r="E39" i="1"/>
  <c r="P39" i="1" s="1"/>
  <c r="S38" i="1"/>
  <c r="E38" i="1"/>
  <c r="P38" i="1" s="1"/>
  <c r="S37" i="1"/>
  <c r="E37" i="1"/>
  <c r="P37" i="1" s="1"/>
  <c r="S36" i="1"/>
  <c r="E36" i="1"/>
  <c r="P36" i="1" s="1"/>
  <c r="S35" i="1"/>
  <c r="E35" i="1"/>
  <c r="P35" i="1" s="1"/>
  <c r="S34" i="1"/>
  <c r="E34" i="1"/>
  <c r="P34" i="1" s="1"/>
  <c r="S33" i="1"/>
  <c r="E33" i="1"/>
  <c r="P33" i="1" s="1"/>
  <c r="S32" i="1"/>
  <c r="E32" i="1"/>
  <c r="P32" i="1" s="1"/>
  <c r="S31" i="1"/>
  <c r="E31" i="1"/>
  <c r="P31" i="1" s="1"/>
  <c r="S30" i="1"/>
  <c r="E30" i="1"/>
  <c r="P30" i="1" s="1"/>
  <c r="S29" i="1"/>
  <c r="E29" i="1"/>
  <c r="P29" i="1" s="1"/>
  <c r="S28" i="1"/>
  <c r="E28" i="1"/>
  <c r="P28" i="1" s="1"/>
  <c r="S27" i="1"/>
  <c r="E27" i="1"/>
  <c r="P27" i="1" s="1"/>
  <c r="S26" i="1"/>
  <c r="E26" i="1"/>
  <c r="P26" i="1" s="1"/>
  <c r="S25" i="1"/>
  <c r="E25" i="1"/>
  <c r="P25" i="1" s="1"/>
  <c r="S24" i="1"/>
  <c r="E24" i="1"/>
  <c r="P24" i="1" s="1"/>
  <c r="S23" i="1"/>
  <c r="E23" i="1"/>
  <c r="P23" i="1" s="1"/>
  <c r="S22" i="1"/>
  <c r="E22" i="1"/>
  <c r="P22" i="1" s="1"/>
  <c r="S21" i="1"/>
  <c r="E21" i="1"/>
  <c r="P21" i="1" s="1"/>
  <c r="S20" i="1"/>
  <c r="E20" i="1"/>
  <c r="P20" i="1" s="1"/>
  <c r="S19" i="1"/>
  <c r="E19" i="1"/>
  <c r="P19" i="1" s="1"/>
  <c r="S18" i="1"/>
  <c r="E18" i="1"/>
  <c r="P18" i="1" s="1"/>
  <c r="S17" i="1"/>
  <c r="E17" i="1"/>
  <c r="P17" i="1" s="1"/>
  <c r="S16" i="1"/>
  <c r="E16" i="1"/>
  <c r="P16" i="1" s="1"/>
  <c r="S15" i="1"/>
  <c r="E15" i="1"/>
  <c r="P15" i="1" s="1"/>
  <c r="S14" i="1"/>
  <c r="E14" i="1"/>
  <c r="P14" i="1" s="1"/>
  <c r="S13" i="1"/>
  <c r="E13" i="1"/>
  <c r="P13" i="1" s="1"/>
  <c r="S12" i="1"/>
  <c r="E12" i="1"/>
  <c r="P12" i="1" s="1"/>
  <c r="S11" i="1"/>
  <c r="E11" i="1"/>
  <c r="P11" i="1" s="1"/>
  <c r="S10" i="1"/>
  <c r="E10" i="1"/>
  <c r="P10" i="1" s="1"/>
  <c r="S9" i="1"/>
  <c r="E9" i="1"/>
  <c r="P9" i="1" s="1"/>
  <c r="S8" i="1"/>
  <c r="E8" i="1"/>
  <c r="P8" i="1" s="1"/>
  <c r="S7" i="1"/>
  <c r="S132" i="1" s="1"/>
  <c r="E7" i="1"/>
  <c r="P7" i="1" s="1"/>
  <c r="P132" i="1" l="1"/>
  <c r="E132" i="1"/>
</calcChain>
</file>

<file path=xl/sharedStrings.xml><?xml version="1.0" encoding="utf-8"?>
<sst xmlns="http://schemas.openxmlformats.org/spreadsheetml/2006/main" count="163" uniqueCount="162">
  <si>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</si>
  <si>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Septiembre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</si>
  <si>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</si>
  <si>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FEIEF</t>
  </si>
  <si>
    <t>Cve.</t>
  </si>
  <si>
    <t>Municipio</t>
  </si>
  <si>
    <t xml:space="preserve">FGP </t>
  </si>
  <si>
    <t>Compensación</t>
  </si>
  <si>
    <t>FGP Neto</t>
  </si>
  <si>
    <t>FFM</t>
  </si>
  <si>
    <t>ISAN</t>
  </si>
  <si>
    <t>IEPS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</si>
  <si>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</si>
  <si>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</si>
  <si>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</si>
  <si>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</si>
  <si>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</si>
  <si>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</si>
  <si>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</si>
  <si>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</si>
  <si>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</si>
  <si>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 xml:space="preserve">Créditos firmes 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</si>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</sst>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3" applyFont="1" applyFill="1" applyBorder="1" applyAlignment="1" applyProtection="1">
      <alignment vertical="center" wrapText="1"/>
    </xf>
    <xf numFmtId="3" fontId="14" fillId="2" borderId="3" xfId="3" applyNumberFormat="1" applyFont="1" applyFill="1" applyBorder="1" applyAlignment="1" applyProtection="1">
      <alignment vertical="center" wrapText="1"/>
    </xf>
    <xf numFmtId="3" fontId="12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4" fillId="2" borderId="3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2" fillId="4" borderId="4" xfId="0" applyNumberFormat="1" applyFont="1" applyFill="1" applyBorder="1" applyAlignment="1">
      <alignment horizontal="right" vertical="center"/>
    </xf>
    <xf numFmtId="3" fontId="16" fillId="4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tabSelected="1" workbookViewId="0">
      <pane xSplit="2" ySplit="6" topLeftCell="C107" activePane="bottomRight" state="frozen"/>
      <selection pane="topRight" activeCell="D1" sqref="D1"/>
      <selection pane="bottomLeft" activeCell="A6" sqref="A6"/>
      <selection pane="bottomRight" activeCell="A112" sqref="A112"/>
    </sheetView>
  </sheetViews>
  <sheetFormatPr baseColWidth="10" defaultRowHeight="11.25" x14ac:dyDescent="0.3"/>
  <cols>
    <col min="1" max="1" width="4.42578125" style="25" bestFit="1" customWidth="1"/>
    <col min="2" max="2" width="24.42578125" style="25" bestFit="1" customWidth="1"/>
    <col min="3" max="3" width="10.85546875" style="25" customWidth="1"/>
    <col min="4" max="4" width="11.85546875" style="25" customWidth="1"/>
    <col min="5" max="6" width="10.85546875" style="25" customWidth="1"/>
    <col min="7" max="7" width="11.28515625" style="25" customWidth="1"/>
    <col min="8" max="8" width="8.85546875" style="25" customWidth="1"/>
    <col min="9" max="11" width="11.28515625" style="25" customWidth="1"/>
    <col min="12" max="12" width="9.5703125" style="25" customWidth="1"/>
    <col min="13" max="13" width="8.85546875" style="25" customWidth="1"/>
    <col min="14" max="14" width="7.85546875" style="25" customWidth="1"/>
    <col min="15" max="15" width="10.140625" style="25" customWidth="1"/>
    <col min="16" max="16" width="14.85546875" style="25" customWidth="1"/>
    <col min="17" max="17" width="0.85546875" style="25" customWidth="1"/>
    <col min="18" max="18" width="18.28515625" style="25" bestFit="1" customWidth="1"/>
    <col min="19" max="19" width="11.42578125" style="25"/>
    <col min="20" max="20" width="12.7109375" style="25" bestFit="1" customWidth="1"/>
    <col min="21" max="16384" width="11.42578125" style="25"/>
  </cols>
  <sheetData>
    <row r="1" spans="1:21" s="1" customFormat="1" ht="15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"/>
    </row>
    <row r="2" spans="1:21" s="1" customFormat="1" ht="14.25" x14ac:dyDescent="0.3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"/>
    </row>
    <row r="3" spans="1:21" s="1" customFormat="1" ht="14.25" x14ac:dyDescent="0.3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"/>
    </row>
    <row r="4" spans="1:21" s="1" customFormat="1" ht="12.75" customHeight="1" x14ac:dyDescent="0.3">
      <c r="G4" s="5"/>
      <c r="H4" s="6"/>
      <c r="P4" s="7"/>
      <c r="R4" s="8" t="s">
        <v>3</v>
      </c>
    </row>
    <row r="5" spans="1:21" s="1" customFormat="1" ht="14.25" x14ac:dyDescent="0.3">
      <c r="A5" s="40" t="s">
        <v>4</v>
      </c>
      <c r="B5" s="40" t="s">
        <v>5</v>
      </c>
      <c r="C5" s="42" t="s">
        <v>6</v>
      </c>
      <c r="D5" s="9" t="s">
        <v>7</v>
      </c>
      <c r="E5" s="42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42" t="s">
        <v>13</v>
      </c>
      <c r="K5" s="42" t="s">
        <v>14</v>
      </c>
      <c r="L5" s="42" t="s">
        <v>15</v>
      </c>
      <c r="M5" s="42" t="s">
        <v>16</v>
      </c>
      <c r="N5" s="42" t="s">
        <v>17</v>
      </c>
      <c r="O5" s="42" t="s">
        <v>18</v>
      </c>
      <c r="P5" s="43" t="s">
        <v>19</v>
      </c>
      <c r="R5" s="48" t="s">
        <v>20</v>
      </c>
      <c r="S5" s="43" t="s">
        <v>19</v>
      </c>
    </row>
    <row r="6" spans="1:21" s="8" customFormat="1" ht="14.25" x14ac:dyDescent="0.3">
      <c r="A6" s="41"/>
      <c r="B6" s="41"/>
      <c r="C6" s="41"/>
      <c r="D6" s="10" t="s">
        <v>21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4"/>
      <c r="R6" s="49"/>
      <c r="S6" s="44"/>
    </row>
    <row r="7" spans="1:21" s="15" customFormat="1" ht="12" customHeight="1" x14ac:dyDescent="0.3">
      <c r="A7" s="11">
        <v>1</v>
      </c>
      <c r="B7" s="12" t="s">
        <v>22</v>
      </c>
      <c r="C7" s="13">
        <v>1935519.44</v>
      </c>
      <c r="D7" s="13">
        <v>0</v>
      </c>
      <c r="E7" s="13">
        <f>C7+D7</f>
        <v>1935519.44</v>
      </c>
      <c r="F7" s="13">
        <v>263519.15999999997</v>
      </c>
      <c r="G7" s="13">
        <v>14427.22</v>
      </c>
      <c r="H7" s="13">
        <v>13381.92</v>
      </c>
      <c r="I7" s="13">
        <v>7277.38</v>
      </c>
      <c r="J7" s="13">
        <v>33835.08</v>
      </c>
      <c r="K7" s="13">
        <v>45116.47</v>
      </c>
      <c r="L7" s="13">
        <v>2801.57</v>
      </c>
      <c r="M7" s="13">
        <v>0</v>
      </c>
      <c r="N7" s="13">
        <v>1020.87</v>
      </c>
      <c r="O7" s="13">
        <v>107410</v>
      </c>
      <c r="P7" s="14">
        <f>E7+F7+G7+H7+I7+J7+K7+L7+M7+N7+O7</f>
        <v>2424309.1100000003</v>
      </c>
      <c r="R7" s="13">
        <v>-15870.55</v>
      </c>
      <c r="S7" s="14">
        <f t="shared" ref="S7:S38" si="0">SUM(R7:R7)</f>
        <v>-15870.55</v>
      </c>
      <c r="T7" s="16"/>
      <c r="U7" s="16"/>
    </row>
    <row r="8" spans="1:21" s="15" customFormat="1" ht="12" customHeight="1" x14ac:dyDescent="0.3">
      <c r="A8" s="11">
        <v>2</v>
      </c>
      <c r="B8" s="12" t="s">
        <v>23</v>
      </c>
      <c r="C8" s="13">
        <v>1836059.67</v>
      </c>
      <c r="D8" s="13">
        <v>0</v>
      </c>
      <c r="E8" s="13">
        <f t="shared" ref="E8:E71" si="1">C8+D8</f>
        <v>1836059.67</v>
      </c>
      <c r="F8" s="13">
        <v>307331</v>
      </c>
      <c r="G8" s="13">
        <v>17036.150000000001</v>
      </c>
      <c r="H8" s="13">
        <v>15801.82</v>
      </c>
      <c r="I8" s="13">
        <v>8568.74</v>
      </c>
      <c r="J8" s="13">
        <v>39836.5</v>
      </c>
      <c r="K8" s="13">
        <v>53118.89</v>
      </c>
      <c r="L8" s="13">
        <v>3308.19</v>
      </c>
      <c r="M8" s="13">
        <v>0</v>
      </c>
      <c r="N8" s="13">
        <v>1205.48</v>
      </c>
      <c r="O8" s="13">
        <v>0</v>
      </c>
      <c r="P8" s="14">
        <f t="shared" ref="P8:P71" si="2">E8+F8+G8+H8+I8+J8+K8+L8+M8+N8+O8</f>
        <v>2282266.44</v>
      </c>
      <c r="R8" s="13">
        <v>-18740.48</v>
      </c>
      <c r="S8" s="14">
        <f t="shared" si="0"/>
        <v>-18740.48</v>
      </c>
      <c r="T8" s="16"/>
      <c r="U8" s="16"/>
    </row>
    <row r="9" spans="1:21" s="15" customFormat="1" ht="12" customHeight="1" x14ac:dyDescent="0.3">
      <c r="A9" s="11">
        <v>3</v>
      </c>
      <c r="B9" s="12" t="s">
        <v>24</v>
      </c>
      <c r="C9" s="13">
        <v>2641863.9500000002</v>
      </c>
      <c r="D9" s="13">
        <v>0</v>
      </c>
      <c r="E9" s="13">
        <f t="shared" si="1"/>
        <v>2641863.9500000002</v>
      </c>
      <c r="F9" s="13">
        <v>395075.64</v>
      </c>
      <c r="G9" s="13">
        <v>17521.8</v>
      </c>
      <c r="H9" s="13">
        <v>16252.28</v>
      </c>
      <c r="I9" s="13">
        <v>17718.55</v>
      </c>
      <c r="J9" s="13">
        <v>50944.15</v>
      </c>
      <c r="K9" s="13">
        <v>67930.080000000002</v>
      </c>
      <c r="L9" s="13">
        <v>3402.5</v>
      </c>
      <c r="M9" s="13">
        <v>0</v>
      </c>
      <c r="N9" s="13">
        <v>1239.8499999999999</v>
      </c>
      <c r="O9" s="13">
        <v>83293</v>
      </c>
      <c r="P9" s="14">
        <f t="shared" si="2"/>
        <v>3295241.8</v>
      </c>
      <c r="R9" s="13">
        <v>-19274.71</v>
      </c>
      <c r="S9" s="14">
        <f t="shared" si="0"/>
        <v>-19274.71</v>
      </c>
      <c r="T9" s="16"/>
      <c r="U9" s="16"/>
    </row>
    <row r="10" spans="1:21" s="15" customFormat="1" ht="12" customHeight="1" x14ac:dyDescent="0.3">
      <c r="A10" s="11">
        <v>4</v>
      </c>
      <c r="B10" s="17" t="s">
        <v>25</v>
      </c>
      <c r="C10" s="13">
        <v>2912151.08</v>
      </c>
      <c r="D10" s="13">
        <v>0</v>
      </c>
      <c r="E10" s="13">
        <f t="shared" si="1"/>
        <v>2912151.08</v>
      </c>
      <c r="F10" s="13">
        <v>443916.61</v>
      </c>
      <c r="G10" s="13">
        <v>19268.29</v>
      </c>
      <c r="H10" s="13">
        <v>17872.240000000002</v>
      </c>
      <c r="I10" s="13">
        <v>224227.4</v>
      </c>
      <c r="J10" s="13">
        <v>69499.78</v>
      </c>
      <c r="K10" s="13">
        <v>92672.58</v>
      </c>
      <c r="L10" s="13">
        <v>3741.65</v>
      </c>
      <c r="M10" s="13">
        <v>0</v>
      </c>
      <c r="N10" s="13">
        <v>1363.43</v>
      </c>
      <c r="O10" s="13">
        <v>0</v>
      </c>
      <c r="P10" s="14">
        <f t="shared" si="2"/>
        <v>3784713.06</v>
      </c>
      <c r="R10" s="13">
        <v>-21195.93</v>
      </c>
      <c r="S10" s="14">
        <f t="shared" si="0"/>
        <v>-21195.93</v>
      </c>
      <c r="T10" s="16"/>
      <c r="U10" s="16"/>
    </row>
    <row r="11" spans="1:21" s="15" customFormat="1" ht="12" customHeight="1" x14ac:dyDescent="0.3">
      <c r="A11" s="11">
        <v>5</v>
      </c>
      <c r="B11" s="12" t="s">
        <v>26</v>
      </c>
      <c r="C11" s="13">
        <v>2100387.41</v>
      </c>
      <c r="D11" s="13">
        <v>0</v>
      </c>
      <c r="E11" s="13">
        <f t="shared" si="1"/>
        <v>2100387.41</v>
      </c>
      <c r="F11" s="13">
        <v>395019.11</v>
      </c>
      <c r="G11" s="13">
        <v>16555.169999999998</v>
      </c>
      <c r="H11" s="13">
        <v>15355.69</v>
      </c>
      <c r="I11" s="13">
        <v>136479.60999999999</v>
      </c>
      <c r="J11" s="13">
        <v>47410.6</v>
      </c>
      <c r="K11" s="13">
        <v>63218.37</v>
      </c>
      <c r="L11" s="13">
        <v>3214.79</v>
      </c>
      <c r="M11" s="13">
        <v>241707.83</v>
      </c>
      <c r="N11" s="13">
        <v>1171.45</v>
      </c>
      <c r="O11" s="13">
        <v>0</v>
      </c>
      <c r="P11" s="14">
        <f t="shared" si="2"/>
        <v>3020520.0300000003</v>
      </c>
      <c r="R11" s="13">
        <v>-18211.38</v>
      </c>
      <c r="S11" s="14">
        <f t="shared" si="0"/>
        <v>-18211.38</v>
      </c>
      <c r="T11" s="16"/>
      <c r="U11" s="16"/>
    </row>
    <row r="12" spans="1:21" s="15" customFormat="1" ht="12" customHeight="1" x14ac:dyDescent="0.3">
      <c r="A12" s="11">
        <v>6</v>
      </c>
      <c r="B12" s="12" t="s">
        <v>27</v>
      </c>
      <c r="C12" s="13">
        <v>3125058.49</v>
      </c>
      <c r="D12" s="13">
        <v>0</v>
      </c>
      <c r="E12" s="13">
        <f t="shared" si="1"/>
        <v>3125058.49</v>
      </c>
      <c r="F12" s="13">
        <v>688135.97</v>
      </c>
      <c r="G12" s="13">
        <v>19621.07</v>
      </c>
      <c r="H12" s="13">
        <v>18199.45</v>
      </c>
      <c r="I12" s="13">
        <v>20890.63</v>
      </c>
      <c r="J12" s="13">
        <v>60073.05</v>
      </c>
      <c r="K12" s="13">
        <v>80102.759999999995</v>
      </c>
      <c r="L12" s="13">
        <v>3810.15</v>
      </c>
      <c r="M12" s="13">
        <v>0</v>
      </c>
      <c r="N12" s="13">
        <v>1388.39</v>
      </c>
      <c r="O12" s="13">
        <v>0</v>
      </c>
      <c r="P12" s="14">
        <f t="shared" si="2"/>
        <v>4017279.9599999995</v>
      </c>
      <c r="R12" s="13">
        <v>-21584</v>
      </c>
      <c r="S12" s="14">
        <f t="shared" si="0"/>
        <v>-21584</v>
      </c>
      <c r="T12" s="16"/>
      <c r="U12" s="16"/>
    </row>
    <row r="13" spans="1:21" s="15" customFormat="1" ht="12" customHeight="1" x14ac:dyDescent="0.3">
      <c r="A13" s="11">
        <v>7</v>
      </c>
      <c r="B13" s="12" t="s">
        <v>28</v>
      </c>
      <c r="C13" s="13">
        <v>1729269.55</v>
      </c>
      <c r="D13" s="13">
        <v>0</v>
      </c>
      <c r="E13" s="13">
        <f t="shared" si="1"/>
        <v>1729269.55</v>
      </c>
      <c r="F13" s="13">
        <v>208758.53</v>
      </c>
      <c r="G13" s="13">
        <v>17760.11</v>
      </c>
      <c r="H13" s="13">
        <v>16473.330000000002</v>
      </c>
      <c r="I13" s="13">
        <v>109726.93</v>
      </c>
      <c r="J13" s="13">
        <v>22195.57</v>
      </c>
      <c r="K13" s="13">
        <v>29596.080000000002</v>
      </c>
      <c r="L13" s="13">
        <v>3448.78</v>
      </c>
      <c r="M13" s="13">
        <v>0</v>
      </c>
      <c r="N13" s="13">
        <v>1256.71</v>
      </c>
      <c r="O13" s="13">
        <v>0</v>
      </c>
      <c r="P13" s="14">
        <f t="shared" si="2"/>
        <v>2138485.59</v>
      </c>
      <c r="R13" s="13">
        <v>-19536.87</v>
      </c>
      <c r="S13" s="14">
        <f t="shared" si="0"/>
        <v>-19536.87</v>
      </c>
      <c r="T13" s="16"/>
      <c r="U13" s="16"/>
    </row>
    <row r="14" spans="1:21" s="15" customFormat="1" ht="12" customHeight="1" x14ac:dyDescent="0.3">
      <c r="A14" s="11">
        <v>8</v>
      </c>
      <c r="B14" s="12" t="s">
        <v>29</v>
      </c>
      <c r="C14" s="13">
        <v>2229092.86</v>
      </c>
      <c r="D14" s="13">
        <v>0</v>
      </c>
      <c r="E14" s="13">
        <f t="shared" si="1"/>
        <v>2229092.86</v>
      </c>
      <c r="F14" s="13">
        <v>354130.37</v>
      </c>
      <c r="G14" s="13">
        <v>18979.72</v>
      </c>
      <c r="H14" s="13">
        <v>17604.57</v>
      </c>
      <c r="I14" s="13">
        <v>21146.02</v>
      </c>
      <c r="J14" s="13">
        <v>60733.279999999999</v>
      </c>
      <c r="K14" s="13">
        <v>80983.13</v>
      </c>
      <c r="L14" s="13">
        <v>3685.61</v>
      </c>
      <c r="M14" s="13">
        <v>0</v>
      </c>
      <c r="N14" s="13">
        <v>1343.01</v>
      </c>
      <c r="O14" s="13">
        <v>0</v>
      </c>
      <c r="P14" s="14">
        <f t="shared" si="2"/>
        <v>2787698.5699999994</v>
      </c>
      <c r="R14" s="13">
        <v>-20878.48</v>
      </c>
      <c r="S14" s="14">
        <f t="shared" si="0"/>
        <v>-20878.48</v>
      </c>
      <c r="T14" s="16"/>
      <c r="U14" s="16"/>
    </row>
    <row r="15" spans="1:21" s="15" customFormat="1" ht="12" customHeight="1" x14ac:dyDescent="0.3">
      <c r="A15" s="11">
        <v>9</v>
      </c>
      <c r="B15" s="12" t="s">
        <v>30</v>
      </c>
      <c r="C15" s="13">
        <v>4266771.08</v>
      </c>
      <c r="D15" s="13">
        <v>0</v>
      </c>
      <c r="E15" s="13">
        <f t="shared" si="1"/>
        <v>4266771.08</v>
      </c>
      <c r="F15" s="13">
        <v>622251.46</v>
      </c>
      <c r="G15" s="13">
        <v>26918.41</v>
      </c>
      <c r="H15" s="13">
        <v>24968.080000000002</v>
      </c>
      <c r="I15" s="13">
        <v>16636.38</v>
      </c>
      <c r="J15" s="13">
        <v>76718.759999999995</v>
      </c>
      <c r="K15" s="13">
        <v>102298.53</v>
      </c>
      <c r="L15" s="13">
        <v>5227.2</v>
      </c>
      <c r="M15" s="13">
        <v>0</v>
      </c>
      <c r="N15" s="13">
        <v>1904.75</v>
      </c>
      <c r="O15" s="13">
        <v>0</v>
      </c>
      <c r="P15" s="14">
        <f t="shared" si="2"/>
        <v>5143694.6500000004</v>
      </c>
      <c r="R15" s="13">
        <v>-29611.38</v>
      </c>
      <c r="S15" s="14">
        <f t="shared" si="0"/>
        <v>-29611.38</v>
      </c>
      <c r="T15" s="16"/>
      <c r="U15" s="16"/>
    </row>
    <row r="16" spans="1:21" s="15" customFormat="1" ht="12" customHeight="1" x14ac:dyDescent="0.3">
      <c r="A16" s="11">
        <v>10</v>
      </c>
      <c r="B16" s="12" t="s">
        <v>31</v>
      </c>
      <c r="C16" s="13">
        <v>1242418.53</v>
      </c>
      <c r="D16" s="13">
        <v>0</v>
      </c>
      <c r="E16" s="13">
        <f t="shared" si="1"/>
        <v>1242418.53</v>
      </c>
      <c r="F16" s="13">
        <v>156263.70000000001</v>
      </c>
      <c r="G16" s="13">
        <v>11197.23</v>
      </c>
      <c r="H16" s="13">
        <v>10385.959999999999</v>
      </c>
      <c r="I16" s="13">
        <v>4944.3</v>
      </c>
      <c r="J16" s="13">
        <v>14156.32</v>
      </c>
      <c r="K16" s="13">
        <v>18876.349999999999</v>
      </c>
      <c r="L16" s="13">
        <v>2174.35</v>
      </c>
      <c r="M16" s="13">
        <v>0</v>
      </c>
      <c r="N16" s="13">
        <v>792.32</v>
      </c>
      <c r="O16" s="13">
        <v>0</v>
      </c>
      <c r="P16" s="14">
        <f t="shared" si="2"/>
        <v>1461209.0600000003</v>
      </c>
      <c r="R16" s="13">
        <v>-12317.43</v>
      </c>
      <c r="S16" s="14">
        <f t="shared" si="0"/>
        <v>-12317.43</v>
      </c>
      <c r="T16" s="16"/>
      <c r="U16" s="16"/>
    </row>
    <row r="17" spans="1:21" s="15" customFormat="1" ht="12" customHeight="1" x14ac:dyDescent="0.3">
      <c r="A17" s="11">
        <v>11</v>
      </c>
      <c r="B17" s="12" t="s">
        <v>32</v>
      </c>
      <c r="C17" s="13">
        <v>2454572.38</v>
      </c>
      <c r="D17" s="13">
        <v>0</v>
      </c>
      <c r="E17" s="13">
        <f t="shared" si="1"/>
        <v>2454572.38</v>
      </c>
      <c r="F17" s="13">
        <v>376632.85</v>
      </c>
      <c r="G17" s="13">
        <v>15044.8</v>
      </c>
      <c r="H17" s="13">
        <v>13954.75</v>
      </c>
      <c r="I17" s="13">
        <v>13346.12</v>
      </c>
      <c r="J17" s="13">
        <v>38328.720000000001</v>
      </c>
      <c r="K17" s="13">
        <v>51108.38</v>
      </c>
      <c r="L17" s="13">
        <v>2921.5</v>
      </c>
      <c r="M17" s="13">
        <v>0</v>
      </c>
      <c r="N17" s="13">
        <v>1064.57</v>
      </c>
      <c r="O17" s="13">
        <v>0</v>
      </c>
      <c r="P17" s="14">
        <f t="shared" si="2"/>
        <v>2966974.07</v>
      </c>
      <c r="R17" s="13">
        <v>-16549.91</v>
      </c>
      <c r="S17" s="14">
        <f t="shared" si="0"/>
        <v>-16549.91</v>
      </c>
      <c r="T17" s="16"/>
      <c r="U17" s="16"/>
    </row>
    <row r="18" spans="1:21" s="15" customFormat="1" ht="12" customHeight="1" x14ac:dyDescent="0.3">
      <c r="A18" s="11">
        <v>12</v>
      </c>
      <c r="B18" s="12" t="s">
        <v>33</v>
      </c>
      <c r="C18" s="13">
        <v>4120957.75</v>
      </c>
      <c r="D18" s="13">
        <v>0</v>
      </c>
      <c r="E18" s="13">
        <f t="shared" si="1"/>
        <v>4120957.75</v>
      </c>
      <c r="F18" s="13">
        <v>1470297.17</v>
      </c>
      <c r="G18" s="13">
        <v>44298.49</v>
      </c>
      <c r="H18" s="13">
        <v>41088.92</v>
      </c>
      <c r="I18" s="13">
        <v>26139.360000000001</v>
      </c>
      <c r="J18" s="13">
        <v>121524.86</v>
      </c>
      <c r="K18" s="13">
        <v>162044</v>
      </c>
      <c r="L18" s="13">
        <v>8602.18</v>
      </c>
      <c r="M18" s="13">
        <v>0</v>
      </c>
      <c r="N18" s="13">
        <v>3134.57</v>
      </c>
      <c r="O18" s="13">
        <v>307083</v>
      </c>
      <c r="P18" s="14">
        <f t="shared" si="2"/>
        <v>6305170.3000000007</v>
      </c>
      <c r="R18" s="13">
        <v>-48730.2</v>
      </c>
      <c r="S18" s="14">
        <f t="shared" si="0"/>
        <v>-48730.2</v>
      </c>
      <c r="T18" s="16"/>
      <c r="U18" s="16"/>
    </row>
    <row r="19" spans="1:21" s="15" customFormat="1" ht="12" customHeight="1" x14ac:dyDescent="0.3">
      <c r="A19" s="11">
        <v>13</v>
      </c>
      <c r="B19" s="17" t="s">
        <v>34</v>
      </c>
      <c r="C19" s="13">
        <v>2500450.87</v>
      </c>
      <c r="D19" s="13">
        <v>0</v>
      </c>
      <c r="E19" s="13">
        <f t="shared" si="1"/>
        <v>2500450.87</v>
      </c>
      <c r="F19" s="13">
        <v>467901.84</v>
      </c>
      <c r="G19" s="13">
        <v>20361.14</v>
      </c>
      <c r="H19" s="13">
        <v>18885.91</v>
      </c>
      <c r="I19" s="13">
        <v>24570.639999999999</v>
      </c>
      <c r="J19" s="13">
        <v>70629</v>
      </c>
      <c r="K19" s="13">
        <v>94178.31</v>
      </c>
      <c r="L19" s="13">
        <v>3953.86</v>
      </c>
      <c r="M19" s="13">
        <v>0</v>
      </c>
      <c r="N19" s="13">
        <v>1440.76</v>
      </c>
      <c r="O19" s="13">
        <v>0</v>
      </c>
      <c r="P19" s="14">
        <f t="shared" si="2"/>
        <v>3202372.33</v>
      </c>
      <c r="R19" s="13">
        <v>-22398.11</v>
      </c>
      <c r="S19" s="14">
        <f t="shared" si="0"/>
        <v>-22398.11</v>
      </c>
      <c r="T19" s="16"/>
      <c r="U19" s="16"/>
    </row>
    <row r="20" spans="1:21" s="15" customFormat="1" ht="12" customHeight="1" x14ac:dyDescent="0.3">
      <c r="A20" s="11">
        <v>14</v>
      </c>
      <c r="B20" s="12" t="s">
        <v>35</v>
      </c>
      <c r="C20" s="13">
        <v>2376398.3200000003</v>
      </c>
      <c r="D20" s="13">
        <v>0</v>
      </c>
      <c r="E20" s="13">
        <f t="shared" si="1"/>
        <v>2376398.3200000003</v>
      </c>
      <c r="F20" s="13">
        <v>335837</v>
      </c>
      <c r="G20" s="13">
        <v>16042.37</v>
      </c>
      <c r="H20" s="13">
        <v>14880.04</v>
      </c>
      <c r="I20" s="13">
        <v>139166.45000000001</v>
      </c>
      <c r="J20" s="13">
        <v>46563.39</v>
      </c>
      <c r="K20" s="13">
        <v>62088.68</v>
      </c>
      <c r="L20" s="13">
        <v>3115.21</v>
      </c>
      <c r="M20" s="13">
        <v>0</v>
      </c>
      <c r="N20" s="13">
        <v>1135.1600000000001</v>
      </c>
      <c r="O20" s="13">
        <v>0</v>
      </c>
      <c r="P20" s="14">
        <f t="shared" si="2"/>
        <v>2995226.620000001</v>
      </c>
      <c r="R20" s="13">
        <v>-17647.28</v>
      </c>
      <c r="S20" s="14">
        <f t="shared" si="0"/>
        <v>-17647.28</v>
      </c>
      <c r="T20" s="16"/>
      <c r="U20" s="16"/>
    </row>
    <row r="21" spans="1:21" s="15" customFormat="1" ht="12" customHeight="1" x14ac:dyDescent="0.3">
      <c r="A21" s="11">
        <v>15</v>
      </c>
      <c r="B21" s="12" t="s">
        <v>36</v>
      </c>
      <c r="C21" s="13">
        <v>3520589.98</v>
      </c>
      <c r="D21" s="13">
        <v>0</v>
      </c>
      <c r="E21" s="13">
        <f t="shared" si="1"/>
        <v>3520589.98</v>
      </c>
      <c r="F21" s="13">
        <v>618965.15</v>
      </c>
      <c r="G21" s="13">
        <v>25742.85</v>
      </c>
      <c r="H21" s="13">
        <v>23877.7</v>
      </c>
      <c r="I21" s="13">
        <v>20266.990000000002</v>
      </c>
      <c r="J21" s="13">
        <v>93463.83</v>
      </c>
      <c r="K21" s="13">
        <v>124626.79</v>
      </c>
      <c r="L21" s="13">
        <v>4998.92</v>
      </c>
      <c r="M21" s="13">
        <v>0</v>
      </c>
      <c r="N21" s="13">
        <v>1821.57</v>
      </c>
      <c r="O21" s="13">
        <v>0</v>
      </c>
      <c r="P21" s="14">
        <f t="shared" si="2"/>
        <v>4434353.78</v>
      </c>
      <c r="R21" s="13">
        <v>-28318.22</v>
      </c>
      <c r="S21" s="14">
        <f t="shared" si="0"/>
        <v>-28318.22</v>
      </c>
      <c r="T21" s="16"/>
      <c r="U21" s="16"/>
    </row>
    <row r="22" spans="1:21" s="15" customFormat="1" ht="12" customHeight="1" x14ac:dyDescent="0.3">
      <c r="A22" s="11">
        <v>16</v>
      </c>
      <c r="B22" s="12" t="s">
        <v>37</v>
      </c>
      <c r="C22" s="13">
        <v>2266237.27</v>
      </c>
      <c r="D22" s="13">
        <v>0</v>
      </c>
      <c r="E22" s="13">
        <f t="shared" si="1"/>
        <v>2266237.27</v>
      </c>
      <c r="F22" s="13">
        <v>292693.46000000002</v>
      </c>
      <c r="G22" s="13">
        <v>15811.07</v>
      </c>
      <c r="H22" s="13">
        <v>14665.5</v>
      </c>
      <c r="I22" s="13">
        <v>11607.63</v>
      </c>
      <c r="J22" s="13">
        <v>33372.910000000003</v>
      </c>
      <c r="K22" s="13">
        <v>44500.19</v>
      </c>
      <c r="L22" s="13">
        <v>3070.3</v>
      </c>
      <c r="M22" s="13">
        <v>0</v>
      </c>
      <c r="N22" s="13">
        <v>1118.8</v>
      </c>
      <c r="O22" s="13">
        <v>0</v>
      </c>
      <c r="P22" s="14">
        <f t="shared" si="2"/>
        <v>2683077.1299999994</v>
      </c>
      <c r="R22" s="13">
        <v>-17392.84</v>
      </c>
      <c r="S22" s="14">
        <f t="shared" si="0"/>
        <v>-17392.84</v>
      </c>
      <c r="T22" s="16"/>
      <c r="U22" s="16"/>
    </row>
    <row r="23" spans="1:21" s="15" customFormat="1" ht="12" customHeight="1" x14ac:dyDescent="0.3">
      <c r="A23" s="11">
        <v>17</v>
      </c>
      <c r="B23" s="12" t="s">
        <v>38</v>
      </c>
      <c r="C23" s="13">
        <v>6222393.4499999993</v>
      </c>
      <c r="D23" s="13">
        <v>0</v>
      </c>
      <c r="E23" s="13">
        <f t="shared" si="1"/>
        <v>6222393.4499999993</v>
      </c>
      <c r="F23" s="13">
        <v>1051210.29</v>
      </c>
      <c r="G23" s="13">
        <v>45979.51</v>
      </c>
      <c r="H23" s="13">
        <v>42648.14</v>
      </c>
      <c r="I23" s="13">
        <v>35633.040000000001</v>
      </c>
      <c r="J23" s="13">
        <v>165158.54999999999</v>
      </c>
      <c r="K23" s="13">
        <v>220226.14</v>
      </c>
      <c r="L23" s="13">
        <v>8928.61</v>
      </c>
      <c r="M23" s="13">
        <v>0</v>
      </c>
      <c r="N23" s="13">
        <v>3253.52</v>
      </c>
      <c r="O23" s="13">
        <v>150907</v>
      </c>
      <c r="P23" s="14">
        <f t="shared" si="2"/>
        <v>7946338.2499999981</v>
      </c>
      <c r="R23" s="13">
        <v>-50579.4</v>
      </c>
      <c r="S23" s="14">
        <f t="shared" si="0"/>
        <v>-50579.4</v>
      </c>
      <c r="T23" s="16"/>
      <c r="U23" s="16"/>
    </row>
    <row r="24" spans="1:21" s="15" customFormat="1" ht="12" customHeight="1" x14ac:dyDescent="0.3">
      <c r="A24" s="11">
        <v>18</v>
      </c>
      <c r="B24" s="12" t="s">
        <v>39</v>
      </c>
      <c r="C24" s="13">
        <v>1671162.83</v>
      </c>
      <c r="D24" s="13">
        <v>0</v>
      </c>
      <c r="E24" s="13">
        <f t="shared" si="1"/>
        <v>1671162.83</v>
      </c>
      <c r="F24" s="13">
        <v>235412.88</v>
      </c>
      <c r="G24" s="13">
        <v>12718.75</v>
      </c>
      <c r="H24" s="13">
        <v>11797.23</v>
      </c>
      <c r="I24" s="13">
        <v>6515.14</v>
      </c>
      <c r="J24" s="13">
        <v>18736.11</v>
      </c>
      <c r="K24" s="13">
        <v>24983.16</v>
      </c>
      <c r="L24" s="13">
        <v>2469.81</v>
      </c>
      <c r="M24" s="13">
        <v>0</v>
      </c>
      <c r="N24" s="13">
        <v>899.98</v>
      </c>
      <c r="O24" s="13">
        <v>0</v>
      </c>
      <c r="P24" s="14">
        <f t="shared" si="2"/>
        <v>1984695.89</v>
      </c>
      <c r="R24" s="13">
        <v>-13991.15</v>
      </c>
      <c r="S24" s="14">
        <f t="shared" si="0"/>
        <v>-13991.15</v>
      </c>
      <c r="T24" s="16"/>
      <c r="U24" s="16"/>
    </row>
    <row r="25" spans="1:21" s="15" customFormat="1" ht="12" customHeight="1" x14ac:dyDescent="0.3">
      <c r="A25" s="11">
        <v>19</v>
      </c>
      <c r="B25" s="12" t="s">
        <v>40</v>
      </c>
      <c r="C25" s="13">
        <v>14106199.92</v>
      </c>
      <c r="D25" s="13">
        <v>0</v>
      </c>
      <c r="E25" s="13">
        <f t="shared" si="1"/>
        <v>14106199.92</v>
      </c>
      <c r="F25" s="13">
        <v>2187641.5499999998</v>
      </c>
      <c r="G25" s="13">
        <v>128088.19</v>
      </c>
      <c r="H25" s="13">
        <v>118807.77</v>
      </c>
      <c r="I25" s="13">
        <v>67208</v>
      </c>
      <c r="J25" s="13">
        <v>309162.14</v>
      </c>
      <c r="K25" s="13">
        <v>412243.8</v>
      </c>
      <c r="L25" s="13">
        <v>24873.03</v>
      </c>
      <c r="M25" s="13">
        <v>0</v>
      </c>
      <c r="N25" s="13">
        <v>9063.56</v>
      </c>
      <c r="O25" s="13">
        <v>27496</v>
      </c>
      <c r="P25" s="14">
        <f t="shared" si="2"/>
        <v>17390783.959999997</v>
      </c>
      <c r="R25" s="13">
        <v>-140902.39000000001</v>
      </c>
      <c r="S25" s="14">
        <f t="shared" si="0"/>
        <v>-140902.39000000001</v>
      </c>
      <c r="T25" s="16"/>
      <c r="U25" s="16"/>
    </row>
    <row r="26" spans="1:21" s="15" customFormat="1" ht="12" customHeight="1" x14ac:dyDescent="0.3">
      <c r="A26" s="11">
        <v>20</v>
      </c>
      <c r="B26" s="12" t="s">
        <v>41</v>
      </c>
      <c r="C26" s="13">
        <v>3532180.17</v>
      </c>
      <c r="D26" s="13">
        <v>0</v>
      </c>
      <c r="E26" s="13">
        <f t="shared" si="1"/>
        <v>3532180.17</v>
      </c>
      <c r="F26" s="13">
        <v>918506.54</v>
      </c>
      <c r="G26" s="13">
        <v>25718.57</v>
      </c>
      <c r="H26" s="13">
        <v>23855.18</v>
      </c>
      <c r="I26" s="13">
        <v>33361.370000000003</v>
      </c>
      <c r="J26" s="13">
        <v>95613.83</v>
      </c>
      <c r="K26" s="13">
        <v>127493.64</v>
      </c>
      <c r="L26" s="13">
        <v>4994.21</v>
      </c>
      <c r="M26" s="13">
        <v>0</v>
      </c>
      <c r="N26" s="13">
        <v>1819.85</v>
      </c>
      <c r="O26" s="13">
        <v>0</v>
      </c>
      <c r="P26" s="14">
        <f t="shared" si="2"/>
        <v>4763543.3599999994</v>
      </c>
      <c r="R26" s="13">
        <v>-28291.51</v>
      </c>
      <c r="S26" s="14">
        <f t="shared" si="0"/>
        <v>-28291.51</v>
      </c>
      <c r="T26" s="16"/>
      <c r="U26" s="16"/>
    </row>
    <row r="27" spans="1:21" s="15" customFormat="1" ht="12" customHeight="1" x14ac:dyDescent="0.3">
      <c r="A27" s="11">
        <v>21</v>
      </c>
      <c r="B27" s="17" t="s">
        <v>42</v>
      </c>
      <c r="C27" s="13">
        <v>2208537.5700000003</v>
      </c>
      <c r="D27" s="13">
        <v>0</v>
      </c>
      <c r="E27" s="13">
        <f t="shared" si="1"/>
        <v>2208537.5700000003</v>
      </c>
      <c r="F27" s="13">
        <v>365992.74</v>
      </c>
      <c r="G27" s="13">
        <v>16823.66</v>
      </c>
      <c r="H27" s="13">
        <v>15604.73</v>
      </c>
      <c r="I27" s="13">
        <v>8975.19</v>
      </c>
      <c r="J27" s="13">
        <v>41758.370000000003</v>
      </c>
      <c r="K27" s="13">
        <v>55681.56</v>
      </c>
      <c r="L27" s="13">
        <v>3266.93</v>
      </c>
      <c r="M27" s="13">
        <v>0</v>
      </c>
      <c r="N27" s="13">
        <v>1190.45</v>
      </c>
      <c r="O27" s="13">
        <v>0</v>
      </c>
      <c r="P27" s="14">
        <f t="shared" si="2"/>
        <v>2717831.2000000011</v>
      </c>
      <c r="R27" s="13">
        <v>-18506.73</v>
      </c>
      <c r="S27" s="14">
        <f t="shared" si="0"/>
        <v>-18506.73</v>
      </c>
      <c r="T27" s="16"/>
      <c r="U27" s="16"/>
    </row>
    <row r="28" spans="1:21" s="15" customFormat="1" ht="12" customHeight="1" x14ac:dyDescent="0.3">
      <c r="A28" s="11">
        <v>22</v>
      </c>
      <c r="B28" s="17" t="s">
        <v>43</v>
      </c>
      <c r="C28" s="13">
        <v>1604540.5899999999</v>
      </c>
      <c r="D28" s="13">
        <v>0</v>
      </c>
      <c r="E28" s="13">
        <f t="shared" si="1"/>
        <v>1604540.5899999999</v>
      </c>
      <c r="F28" s="13">
        <v>318659.68</v>
      </c>
      <c r="G28" s="13">
        <v>13428.94</v>
      </c>
      <c r="H28" s="13">
        <v>12455.97</v>
      </c>
      <c r="I28" s="13">
        <v>379482.61</v>
      </c>
      <c r="J28" s="13">
        <v>45238.559999999998</v>
      </c>
      <c r="K28" s="13">
        <v>60322.12</v>
      </c>
      <c r="L28" s="13">
        <v>2607.7199999999998</v>
      </c>
      <c r="M28" s="13">
        <v>0</v>
      </c>
      <c r="N28" s="13">
        <v>950.24</v>
      </c>
      <c r="O28" s="13">
        <v>0</v>
      </c>
      <c r="P28" s="14">
        <f t="shared" si="2"/>
        <v>2437686.4300000002</v>
      </c>
      <c r="R28" s="13">
        <v>-14772.4</v>
      </c>
      <c r="S28" s="14">
        <f t="shared" si="0"/>
        <v>-14772.4</v>
      </c>
      <c r="T28" s="16"/>
      <c r="U28" s="16"/>
    </row>
    <row r="29" spans="1:21" s="15" customFormat="1" ht="12" customHeight="1" x14ac:dyDescent="0.3">
      <c r="A29" s="11">
        <v>23</v>
      </c>
      <c r="B29" s="17" t="s">
        <v>44</v>
      </c>
      <c r="C29" s="13">
        <v>5411252.4900000002</v>
      </c>
      <c r="D29" s="13">
        <v>0</v>
      </c>
      <c r="E29" s="13">
        <f t="shared" si="1"/>
        <v>5411252.4900000002</v>
      </c>
      <c r="F29" s="13">
        <v>963441.97</v>
      </c>
      <c r="G29" s="13">
        <v>40225.160000000003</v>
      </c>
      <c r="H29" s="13">
        <v>37310.71</v>
      </c>
      <c r="I29" s="13">
        <v>1088034.8899999999</v>
      </c>
      <c r="J29" s="13">
        <v>200167.43</v>
      </c>
      <c r="K29" s="13">
        <v>266907.78000000003</v>
      </c>
      <c r="L29" s="13">
        <v>7811.19</v>
      </c>
      <c r="M29" s="13">
        <v>0</v>
      </c>
      <c r="N29" s="13">
        <v>2846.34</v>
      </c>
      <c r="O29" s="13">
        <v>0</v>
      </c>
      <c r="P29" s="14">
        <f t="shared" si="2"/>
        <v>8017997.96</v>
      </c>
      <c r="R29" s="13">
        <v>-44249.37</v>
      </c>
      <c r="S29" s="14">
        <f t="shared" si="0"/>
        <v>-44249.37</v>
      </c>
      <c r="T29" s="16"/>
      <c r="U29" s="16"/>
    </row>
    <row r="30" spans="1:21" s="15" customFormat="1" ht="12" customHeight="1" x14ac:dyDescent="0.3">
      <c r="A30" s="11">
        <v>24</v>
      </c>
      <c r="B30" s="17" t="s">
        <v>45</v>
      </c>
      <c r="C30" s="13">
        <v>1743232.85</v>
      </c>
      <c r="D30" s="13">
        <v>0</v>
      </c>
      <c r="E30" s="13">
        <f t="shared" si="1"/>
        <v>1743232.85</v>
      </c>
      <c r="F30" s="13">
        <v>241636.85</v>
      </c>
      <c r="G30" s="13">
        <v>13363.43</v>
      </c>
      <c r="H30" s="13">
        <v>12395.2</v>
      </c>
      <c r="I30" s="13">
        <v>139700.59</v>
      </c>
      <c r="J30" s="13">
        <v>26832.87</v>
      </c>
      <c r="K30" s="13">
        <v>35779.56</v>
      </c>
      <c r="L30" s="13">
        <v>2595</v>
      </c>
      <c r="M30" s="13">
        <v>0</v>
      </c>
      <c r="N30" s="13">
        <v>945.6</v>
      </c>
      <c r="O30" s="13">
        <v>0</v>
      </c>
      <c r="P30" s="14">
        <f t="shared" si="2"/>
        <v>2216481.9500000002</v>
      </c>
      <c r="R30" s="13">
        <v>-14700.33</v>
      </c>
      <c r="S30" s="14">
        <f t="shared" si="0"/>
        <v>-14700.33</v>
      </c>
      <c r="T30" s="16"/>
      <c r="U30" s="16"/>
    </row>
    <row r="31" spans="1:21" s="15" customFormat="1" ht="12" customHeight="1" x14ac:dyDescent="0.3">
      <c r="A31" s="11">
        <v>25</v>
      </c>
      <c r="B31" s="17" t="s">
        <v>46</v>
      </c>
      <c r="C31" s="13">
        <v>1316076.74</v>
      </c>
      <c r="D31" s="13">
        <v>0</v>
      </c>
      <c r="E31" s="13">
        <f t="shared" si="1"/>
        <v>1316076.74</v>
      </c>
      <c r="F31" s="13">
        <v>202516.29</v>
      </c>
      <c r="G31" s="13">
        <v>11424.79</v>
      </c>
      <c r="H31" s="13">
        <v>10597.02</v>
      </c>
      <c r="I31" s="13">
        <v>4947.49</v>
      </c>
      <c r="J31" s="13">
        <v>14208.54</v>
      </c>
      <c r="K31" s="13">
        <v>18945.990000000002</v>
      </c>
      <c r="L31" s="13">
        <v>2218.54</v>
      </c>
      <c r="M31" s="13">
        <v>0</v>
      </c>
      <c r="N31" s="13">
        <v>808.42</v>
      </c>
      <c r="O31" s="13">
        <v>70953</v>
      </c>
      <c r="P31" s="14">
        <f t="shared" si="2"/>
        <v>1652696.82</v>
      </c>
      <c r="R31" s="13">
        <v>-12567.75</v>
      </c>
      <c r="S31" s="14">
        <f t="shared" si="0"/>
        <v>-12567.75</v>
      </c>
      <c r="T31" s="16"/>
      <c r="U31" s="16"/>
    </row>
    <row r="32" spans="1:21" s="15" customFormat="1" ht="12" customHeight="1" x14ac:dyDescent="0.3">
      <c r="A32" s="11">
        <v>26</v>
      </c>
      <c r="B32" s="17" t="s">
        <v>47</v>
      </c>
      <c r="C32" s="13">
        <v>2964426.46</v>
      </c>
      <c r="D32" s="13">
        <v>0</v>
      </c>
      <c r="E32" s="13">
        <f t="shared" si="1"/>
        <v>2964426.46</v>
      </c>
      <c r="F32" s="13">
        <v>497650.18</v>
      </c>
      <c r="G32" s="13">
        <v>23013.79</v>
      </c>
      <c r="H32" s="13">
        <v>21346.36</v>
      </c>
      <c r="I32" s="13">
        <v>563300.87</v>
      </c>
      <c r="J32" s="13">
        <v>93497.75</v>
      </c>
      <c r="K32" s="13">
        <v>124672.01</v>
      </c>
      <c r="L32" s="13">
        <v>4468.97</v>
      </c>
      <c r="M32" s="13">
        <v>0</v>
      </c>
      <c r="N32" s="13">
        <v>1628.46</v>
      </c>
      <c r="O32" s="13">
        <v>0</v>
      </c>
      <c r="P32" s="14">
        <f t="shared" si="2"/>
        <v>4294004.8499999996</v>
      </c>
      <c r="R32" s="13">
        <v>-25316.13</v>
      </c>
      <c r="S32" s="14">
        <f t="shared" si="0"/>
        <v>-25316.13</v>
      </c>
      <c r="T32" s="16"/>
      <c r="U32" s="16"/>
    </row>
    <row r="33" spans="1:21" s="15" customFormat="1" ht="12" customHeight="1" x14ac:dyDescent="0.3">
      <c r="A33" s="11">
        <v>27</v>
      </c>
      <c r="B33" s="17" t="s">
        <v>48</v>
      </c>
      <c r="C33" s="13">
        <v>7510727.2999999998</v>
      </c>
      <c r="D33" s="13">
        <v>0</v>
      </c>
      <c r="E33" s="13">
        <f t="shared" si="1"/>
        <v>7510727.2999999998</v>
      </c>
      <c r="F33" s="13">
        <v>3120749.68</v>
      </c>
      <c r="G33" s="13">
        <v>79790.69</v>
      </c>
      <c r="H33" s="13">
        <v>74009.59</v>
      </c>
      <c r="I33" s="13">
        <v>45326.91</v>
      </c>
      <c r="J33" s="13">
        <v>208415.88</v>
      </c>
      <c r="K33" s="13">
        <v>277906.45</v>
      </c>
      <c r="L33" s="13">
        <v>15494.29</v>
      </c>
      <c r="M33" s="13">
        <v>0</v>
      </c>
      <c r="N33" s="13">
        <v>5646.01</v>
      </c>
      <c r="O33" s="13">
        <v>0</v>
      </c>
      <c r="P33" s="14">
        <f t="shared" si="2"/>
        <v>11338066.799999999</v>
      </c>
      <c r="R33" s="13">
        <v>-87773.11</v>
      </c>
      <c r="S33" s="14">
        <f t="shared" si="0"/>
        <v>-87773.11</v>
      </c>
      <c r="T33" s="16"/>
      <c r="U33" s="16"/>
    </row>
    <row r="34" spans="1:21" s="15" customFormat="1" ht="12" customHeight="1" x14ac:dyDescent="0.3">
      <c r="A34" s="11">
        <v>28</v>
      </c>
      <c r="B34" s="17" t="s">
        <v>49</v>
      </c>
      <c r="C34" s="13">
        <v>1835501.23</v>
      </c>
      <c r="D34" s="13">
        <v>0</v>
      </c>
      <c r="E34" s="13">
        <f t="shared" si="1"/>
        <v>1835501.23</v>
      </c>
      <c r="F34" s="13">
        <v>145122.16</v>
      </c>
      <c r="G34" s="13">
        <v>16462.28</v>
      </c>
      <c r="H34" s="13">
        <v>15269.53</v>
      </c>
      <c r="I34" s="13">
        <v>4070.86</v>
      </c>
      <c r="J34" s="13">
        <v>11694.32</v>
      </c>
      <c r="K34" s="13">
        <v>15593.48</v>
      </c>
      <c r="L34" s="13">
        <v>3196.76</v>
      </c>
      <c r="M34" s="13">
        <v>0</v>
      </c>
      <c r="N34" s="13">
        <v>1164.8800000000001</v>
      </c>
      <c r="O34" s="13">
        <v>0</v>
      </c>
      <c r="P34" s="14">
        <f t="shared" si="2"/>
        <v>2048075.5</v>
      </c>
      <c r="R34" s="13">
        <v>-18109.2</v>
      </c>
      <c r="S34" s="14">
        <f t="shared" si="0"/>
        <v>-18109.2</v>
      </c>
      <c r="T34" s="16"/>
      <c r="U34" s="16"/>
    </row>
    <row r="35" spans="1:21" s="15" customFormat="1" ht="12" customHeight="1" x14ac:dyDescent="0.3">
      <c r="A35" s="11">
        <v>29</v>
      </c>
      <c r="B35" s="17" t="s">
        <v>50</v>
      </c>
      <c r="C35" s="13">
        <v>1510322.78</v>
      </c>
      <c r="D35" s="13">
        <v>0</v>
      </c>
      <c r="E35" s="13">
        <f t="shared" si="1"/>
        <v>1510322.78</v>
      </c>
      <c r="F35" s="13">
        <v>481813.34</v>
      </c>
      <c r="G35" s="13">
        <v>16607.59</v>
      </c>
      <c r="H35" s="13">
        <v>15404.32</v>
      </c>
      <c r="I35" s="13">
        <v>2184.75</v>
      </c>
      <c r="J35" s="13">
        <v>10149.950000000001</v>
      </c>
      <c r="K35" s="13">
        <v>13534.17</v>
      </c>
      <c r="L35" s="13">
        <v>3224.97</v>
      </c>
      <c r="M35" s="13">
        <v>0</v>
      </c>
      <c r="N35" s="13">
        <v>1175.1600000000001</v>
      </c>
      <c r="O35" s="13">
        <v>0</v>
      </c>
      <c r="P35" s="14">
        <f t="shared" si="2"/>
        <v>2054417.03</v>
      </c>
      <c r="R35" s="13">
        <v>-18269.05</v>
      </c>
      <c r="S35" s="14">
        <f t="shared" si="0"/>
        <v>-18269.05</v>
      </c>
      <c r="T35" s="16"/>
      <c r="U35" s="16"/>
    </row>
    <row r="36" spans="1:21" s="15" customFormat="1" ht="12" customHeight="1" x14ac:dyDescent="0.3">
      <c r="A36" s="11">
        <v>30</v>
      </c>
      <c r="B36" s="17" t="s">
        <v>51</v>
      </c>
      <c r="C36" s="13">
        <v>2950308.44</v>
      </c>
      <c r="D36" s="13">
        <v>0</v>
      </c>
      <c r="E36" s="13">
        <f t="shared" si="1"/>
        <v>2950308.44</v>
      </c>
      <c r="F36" s="13">
        <v>469463.11</v>
      </c>
      <c r="G36" s="13">
        <v>21188.23</v>
      </c>
      <c r="H36" s="13">
        <v>19653.080000000002</v>
      </c>
      <c r="I36" s="13">
        <v>24516.85</v>
      </c>
      <c r="J36" s="13">
        <v>70307.289999999994</v>
      </c>
      <c r="K36" s="13">
        <v>93749.33</v>
      </c>
      <c r="L36" s="13">
        <v>4114.47</v>
      </c>
      <c r="M36" s="13">
        <v>0</v>
      </c>
      <c r="N36" s="13">
        <v>1499.29</v>
      </c>
      <c r="O36" s="13">
        <v>0</v>
      </c>
      <c r="P36" s="14">
        <f t="shared" si="2"/>
        <v>3654800.0900000003</v>
      </c>
      <c r="R36" s="13">
        <v>-23307.95</v>
      </c>
      <c r="S36" s="14">
        <f t="shared" si="0"/>
        <v>-23307.95</v>
      </c>
      <c r="T36" s="16"/>
      <c r="U36" s="16"/>
    </row>
    <row r="37" spans="1:21" s="15" customFormat="1" ht="12" customHeight="1" x14ac:dyDescent="0.3">
      <c r="A37" s="11">
        <v>31</v>
      </c>
      <c r="B37" s="17" t="s">
        <v>52</v>
      </c>
      <c r="C37" s="13">
        <v>6635725.2400000002</v>
      </c>
      <c r="D37" s="13">
        <v>0</v>
      </c>
      <c r="E37" s="13">
        <f t="shared" si="1"/>
        <v>6635725.2400000002</v>
      </c>
      <c r="F37" s="13">
        <v>1629476.42</v>
      </c>
      <c r="G37" s="13">
        <v>51072.97</v>
      </c>
      <c r="H37" s="13">
        <v>47372.56</v>
      </c>
      <c r="I37" s="13">
        <v>1253770.69</v>
      </c>
      <c r="J37" s="13">
        <v>271201.59000000003</v>
      </c>
      <c r="K37" s="13">
        <v>361626.34</v>
      </c>
      <c r="L37" s="13">
        <v>9917.69</v>
      </c>
      <c r="M37" s="13">
        <v>0</v>
      </c>
      <c r="N37" s="13">
        <v>3613.94</v>
      </c>
      <c r="O37" s="13">
        <v>483951</v>
      </c>
      <c r="P37" s="14">
        <f t="shared" si="2"/>
        <v>10747728.439999998</v>
      </c>
      <c r="R37" s="13">
        <v>-56182.41</v>
      </c>
      <c r="S37" s="14">
        <f t="shared" si="0"/>
        <v>-56182.41</v>
      </c>
      <c r="T37" s="16"/>
      <c r="U37" s="16"/>
    </row>
    <row r="38" spans="1:21" s="15" customFormat="1" ht="12" customHeight="1" x14ac:dyDescent="0.3">
      <c r="A38" s="11">
        <v>32</v>
      </c>
      <c r="B38" s="12" t="s">
        <v>53</v>
      </c>
      <c r="C38" s="13">
        <v>2966875.59</v>
      </c>
      <c r="D38" s="13">
        <v>0</v>
      </c>
      <c r="E38" s="13">
        <f t="shared" si="1"/>
        <v>2966875.59</v>
      </c>
      <c r="F38" s="13">
        <v>485587.9</v>
      </c>
      <c r="G38" s="13">
        <v>21434.9</v>
      </c>
      <c r="H38" s="13">
        <v>19881.87</v>
      </c>
      <c r="I38" s="13">
        <v>20280.47</v>
      </c>
      <c r="J38" s="13">
        <v>58355.53</v>
      </c>
      <c r="K38" s="13">
        <v>77812.58</v>
      </c>
      <c r="L38" s="13">
        <v>4162.37</v>
      </c>
      <c r="M38" s="13">
        <v>0</v>
      </c>
      <c r="N38" s="13">
        <v>1516.74</v>
      </c>
      <c r="O38" s="13">
        <v>157760</v>
      </c>
      <c r="P38" s="14">
        <f t="shared" si="2"/>
        <v>3813667.95</v>
      </c>
      <c r="R38" s="13">
        <v>-23579.3</v>
      </c>
      <c r="S38" s="14">
        <f t="shared" si="0"/>
        <v>-23579.3</v>
      </c>
      <c r="T38" s="16"/>
      <c r="U38" s="16"/>
    </row>
    <row r="39" spans="1:21" s="15" customFormat="1" ht="12" customHeight="1" x14ac:dyDescent="0.3">
      <c r="A39" s="11">
        <v>33</v>
      </c>
      <c r="B39" s="17" t="s">
        <v>54</v>
      </c>
      <c r="C39" s="13">
        <v>1322473.3700000001</v>
      </c>
      <c r="D39" s="13">
        <v>0</v>
      </c>
      <c r="E39" s="13">
        <f t="shared" si="1"/>
        <v>1322473.3700000001</v>
      </c>
      <c r="F39" s="13">
        <v>221427.21</v>
      </c>
      <c r="G39" s="13">
        <v>12431.36</v>
      </c>
      <c r="H39" s="13">
        <v>11530.67</v>
      </c>
      <c r="I39" s="13">
        <v>4856.1000000000004</v>
      </c>
      <c r="J39" s="13">
        <v>13908.59</v>
      </c>
      <c r="K39" s="13">
        <v>18546.03</v>
      </c>
      <c r="L39" s="13">
        <v>2414.0100000000002</v>
      </c>
      <c r="M39" s="13">
        <v>0</v>
      </c>
      <c r="N39" s="13">
        <v>879.65</v>
      </c>
      <c r="O39" s="13">
        <v>0</v>
      </c>
      <c r="P39" s="14">
        <f t="shared" si="2"/>
        <v>1608466.9900000002</v>
      </c>
      <c r="R39" s="13">
        <v>-13675.02</v>
      </c>
      <c r="S39" s="14">
        <f t="shared" ref="S39:S70" si="3">SUM(R39:R39)</f>
        <v>-13675.02</v>
      </c>
      <c r="T39" s="16"/>
      <c r="U39" s="16"/>
    </row>
    <row r="40" spans="1:21" s="15" customFormat="1" ht="12" customHeight="1" x14ac:dyDescent="0.3">
      <c r="A40" s="11">
        <v>34</v>
      </c>
      <c r="B40" s="17" t="s">
        <v>55</v>
      </c>
      <c r="C40" s="13">
        <v>4633093.17</v>
      </c>
      <c r="D40" s="13">
        <v>0</v>
      </c>
      <c r="E40" s="13">
        <f t="shared" si="1"/>
        <v>4633093.17</v>
      </c>
      <c r="F40" s="13">
        <v>878209.76</v>
      </c>
      <c r="G40" s="13">
        <v>34899.32</v>
      </c>
      <c r="H40" s="13">
        <v>32370.75</v>
      </c>
      <c r="I40" s="13">
        <v>32717.48</v>
      </c>
      <c r="J40" s="13">
        <v>152095.9</v>
      </c>
      <c r="K40" s="13">
        <v>202808.11</v>
      </c>
      <c r="L40" s="13">
        <v>6776.99</v>
      </c>
      <c r="M40" s="13">
        <v>0</v>
      </c>
      <c r="N40" s="13">
        <v>2469.4899999999998</v>
      </c>
      <c r="O40" s="13">
        <v>0</v>
      </c>
      <c r="P40" s="14">
        <f t="shared" si="2"/>
        <v>5975440.9700000016</v>
      </c>
      <c r="R40" s="13">
        <v>-38390.720000000001</v>
      </c>
      <c r="S40" s="14">
        <f t="shared" si="3"/>
        <v>-38390.720000000001</v>
      </c>
      <c r="T40" s="16"/>
      <c r="U40" s="16"/>
    </row>
    <row r="41" spans="1:21" s="15" customFormat="1" ht="12" customHeight="1" x14ac:dyDescent="0.3">
      <c r="A41" s="11">
        <v>35</v>
      </c>
      <c r="B41" s="17" t="s">
        <v>56</v>
      </c>
      <c r="C41" s="13">
        <v>1801479.69</v>
      </c>
      <c r="D41" s="13">
        <v>0</v>
      </c>
      <c r="E41" s="13">
        <f t="shared" si="1"/>
        <v>1801479.69</v>
      </c>
      <c r="F41" s="13">
        <v>302450.40999999997</v>
      </c>
      <c r="G41" s="13">
        <v>14723.55</v>
      </c>
      <c r="H41" s="13">
        <v>13656.78</v>
      </c>
      <c r="I41" s="13">
        <v>9573.98</v>
      </c>
      <c r="J41" s="13">
        <v>27536.05</v>
      </c>
      <c r="K41" s="13">
        <v>36717.19</v>
      </c>
      <c r="L41" s="13">
        <v>2859.12</v>
      </c>
      <c r="M41" s="13">
        <v>0</v>
      </c>
      <c r="N41" s="13">
        <v>1041.8399999999999</v>
      </c>
      <c r="O41" s="13">
        <v>0</v>
      </c>
      <c r="P41" s="14">
        <f t="shared" si="2"/>
        <v>2210038.6099999994</v>
      </c>
      <c r="R41" s="13">
        <v>-16196.53</v>
      </c>
      <c r="S41" s="14">
        <f t="shared" si="3"/>
        <v>-16196.53</v>
      </c>
      <c r="T41" s="16"/>
      <c r="U41" s="16"/>
    </row>
    <row r="42" spans="1:21" s="15" customFormat="1" ht="12" customHeight="1" x14ac:dyDescent="0.3">
      <c r="A42" s="11">
        <v>36</v>
      </c>
      <c r="B42" s="17" t="s">
        <v>57</v>
      </c>
      <c r="C42" s="13">
        <v>1477443.15</v>
      </c>
      <c r="D42" s="13">
        <v>0</v>
      </c>
      <c r="E42" s="13">
        <f t="shared" si="1"/>
        <v>1477443.15</v>
      </c>
      <c r="F42" s="13">
        <v>176008.35</v>
      </c>
      <c r="G42" s="13">
        <v>12684.69</v>
      </c>
      <c r="H42" s="13">
        <v>11765.64</v>
      </c>
      <c r="I42" s="13">
        <v>5076.38</v>
      </c>
      <c r="J42" s="13">
        <v>14593.19</v>
      </c>
      <c r="K42" s="13">
        <v>19458.900000000001</v>
      </c>
      <c r="L42" s="13">
        <v>2463.1999999999998</v>
      </c>
      <c r="M42" s="13">
        <v>0</v>
      </c>
      <c r="N42" s="13">
        <v>897.57</v>
      </c>
      <c r="O42" s="13">
        <v>0</v>
      </c>
      <c r="P42" s="14">
        <f t="shared" si="2"/>
        <v>1720391.0699999996</v>
      </c>
      <c r="R42" s="13">
        <v>-13953.69</v>
      </c>
      <c r="S42" s="14">
        <f t="shared" si="3"/>
        <v>-13953.69</v>
      </c>
      <c r="T42" s="16"/>
      <c r="U42" s="16"/>
    </row>
    <row r="43" spans="1:21" s="15" customFormat="1" ht="12" customHeight="1" x14ac:dyDescent="0.3">
      <c r="A43" s="11">
        <v>37</v>
      </c>
      <c r="B43" s="17" t="s">
        <v>58</v>
      </c>
      <c r="C43" s="13">
        <v>3027581.01</v>
      </c>
      <c r="D43" s="13">
        <v>0</v>
      </c>
      <c r="E43" s="13">
        <f t="shared" si="1"/>
        <v>3027581.01</v>
      </c>
      <c r="F43" s="13">
        <v>467425.72</v>
      </c>
      <c r="G43" s="13">
        <v>21660.85</v>
      </c>
      <c r="H43" s="13">
        <v>20091.45</v>
      </c>
      <c r="I43" s="13">
        <v>23855.43</v>
      </c>
      <c r="J43" s="13">
        <v>68638.320000000007</v>
      </c>
      <c r="K43" s="13">
        <v>91523.89</v>
      </c>
      <c r="L43" s="13">
        <v>4206.25</v>
      </c>
      <c r="M43" s="13">
        <v>0</v>
      </c>
      <c r="N43" s="13">
        <v>1532.73</v>
      </c>
      <c r="O43" s="13">
        <v>162107</v>
      </c>
      <c r="P43" s="14">
        <f t="shared" si="2"/>
        <v>3888622.65</v>
      </c>
      <c r="R43" s="13">
        <v>-23827.85</v>
      </c>
      <c r="S43" s="14">
        <f t="shared" si="3"/>
        <v>-23827.85</v>
      </c>
      <c r="T43" s="16"/>
      <c r="U43" s="16"/>
    </row>
    <row r="44" spans="1:21" s="15" customFormat="1" ht="12" customHeight="1" x14ac:dyDescent="0.3">
      <c r="A44" s="11">
        <v>38</v>
      </c>
      <c r="B44" s="17" t="s">
        <v>59</v>
      </c>
      <c r="C44" s="13">
        <v>2179911.41</v>
      </c>
      <c r="D44" s="13">
        <v>0</v>
      </c>
      <c r="E44" s="13">
        <f t="shared" si="1"/>
        <v>2179911.41</v>
      </c>
      <c r="F44" s="13">
        <v>346299.91</v>
      </c>
      <c r="G44" s="13">
        <v>15580.76</v>
      </c>
      <c r="H44" s="13">
        <v>14451.89</v>
      </c>
      <c r="I44" s="13">
        <v>183634.03</v>
      </c>
      <c r="J44" s="13">
        <v>44499.93</v>
      </c>
      <c r="K44" s="13">
        <v>59337.21</v>
      </c>
      <c r="L44" s="13">
        <v>3025.58</v>
      </c>
      <c r="M44" s="13">
        <v>0</v>
      </c>
      <c r="N44" s="13">
        <v>1102.5</v>
      </c>
      <c r="O44" s="13">
        <v>0</v>
      </c>
      <c r="P44" s="14">
        <f t="shared" si="2"/>
        <v>2847843.22</v>
      </c>
      <c r="R44" s="13">
        <v>-17139.490000000002</v>
      </c>
      <c r="S44" s="14">
        <f t="shared" si="3"/>
        <v>-17139.490000000002</v>
      </c>
      <c r="T44" s="16"/>
      <c r="U44" s="16"/>
    </row>
    <row r="45" spans="1:21" s="15" customFormat="1" ht="12" customHeight="1" x14ac:dyDescent="0.3">
      <c r="A45" s="11">
        <v>39</v>
      </c>
      <c r="B45" s="17" t="s">
        <v>60</v>
      </c>
      <c r="C45" s="13">
        <v>2280430.02</v>
      </c>
      <c r="D45" s="13">
        <v>0</v>
      </c>
      <c r="E45" s="13">
        <f t="shared" si="1"/>
        <v>2280430.02</v>
      </c>
      <c r="F45" s="13">
        <v>405925.16</v>
      </c>
      <c r="G45" s="13">
        <v>17580.990000000002</v>
      </c>
      <c r="H45" s="13">
        <v>16307.19</v>
      </c>
      <c r="I45" s="13">
        <v>169653.36</v>
      </c>
      <c r="J45" s="13">
        <v>53896.49</v>
      </c>
      <c r="K45" s="13">
        <v>71866.81</v>
      </c>
      <c r="L45" s="13">
        <v>3413.99</v>
      </c>
      <c r="M45" s="13">
        <v>0</v>
      </c>
      <c r="N45" s="13">
        <v>1244.04</v>
      </c>
      <c r="O45" s="13">
        <v>0</v>
      </c>
      <c r="P45" s="14">
        <f t="shared" si="2"/>
        <v>3020318.0500000007</v>
      </c>
      <c r="R45" s="13">
        <v>-19339.82</v>
      </c>
      <c r="S45" s="14">
        <f t="shared" si="3"/>
        <v>-19339.82</v>
      </c>
      <c r="T45" s="16"/>
      <c r="U45" s="16"/>
    </row>
    <row r="46" spans="1:21" s="15" customFormat="1" ht="12" customHeight="1" x14ac:dyDescent="0.3">
      <c r="A46" s="11">
        <v>40</v>
      </c>
      <c r="B46" s="17" t="s">
        <v>61</v>
      </c>
      <c r="C46" s="13">
        <v>5160042.0600000005</v>
      </c>
      <c r="D46" s="13">
        <v>0</v>
      </c>
      <c r="E46" s="13">
        <f t="shared" si="1"/>
        <v>5160042.0600000005</v>
      </c>
      <c r="F46" s="13">
        <v>818468.12</v>
      </c>
      <c r="G46" s="13">
        <v>37711.160000000003</v>
      </c>
      <c r="H46" s="13">
        <v>34978.86</v>
      </c>
      <c r="I46" s="13">
        <v>21532.86</v>
      </c>
      <c r="J46" s="13">
        <v>99356.35</v>
      </c>
      <c r="K46" s="13">
        <v>132484.01</v>
      </c>
      <c r="L46" s="13">
        <v>7323.01</v>
      </c>
      <c r="M46" s="13">
        <v>0</v>
      </c>
      <c r="N46" s="13">
        <v>2668.45</v>
      </c>
      <c r="O46" s="13">
        <v>410132</v>
      </c>
      <c r="P46" s="14">
        <f t="shared" si="2"/>
        <v>6724696.8800000008</v>
      </c>
      <c r="R46" s="13">
        <v>-41483.86</v>
      </c>
      <c r="S46" s="14">
        <f t="shared" si="3"/>
        <v>-41483.86</v>
      </c>
      <c r="T46" s="16"/>
      <c r="U46" s="16"/>
    </row>
    <row r="47" spans="1:21" s="15" customFormat="1" ht="12" customHeight="1" x14ac:dyDescent="0.3">
      <c r="A47" s="11">
        <v>41</v>
      </c>
      <c r="B47" s="17" t="s">
        <v>62</v>
      </c>
      <c r="C47" s="13">
        <v>3427762.7</v>
      </c>
      <c r="D47" s="13">
        <v>0</v>
      </c>
      <c r="E47" s="13">
        <f t="shared" si="1"/>
        <v>3427762.7</v>
      </c>
      <c r="F47" s="13">
        <v>552102</v>
      </c>
      <c r="G47" s="13">
        <v>22651.040000000001</v>
      </c>
      <c r="H47" s="13">
        <v>21009.9</v>
      </c>
      <c r="I47" s="13">
        <v>30535.54</v>
      </c>
      <c r="J47" s="13">
        <v>87817.38</v>
      </c>
      <c r="K47" s="13">
        <v>117097.68</v>
      </c>
      <c r="L47" s="13">
        <v>4398.53</v>
      </c>
      <c r="M47" s="13">
        <v>0</v>
      </c>
      <c r="N47" s="13">
        <v>1602.79</v>
      </c>
      <c r="O47" s="13">
        <v>0</v>
      </c>
      <c r="P47" s="14">
        <f t="shared" si="2"/>
        <v>4264977.5600000005</v>
      </c>
      <c r="R47" s="13">
        <v>-24917.09</v>
      </c>
      <c r="S47" s="14">
        <f t="shared" si="3"/>
        <v>-24917.09</v>
      </c>
      <c r="T47" s="16"/>
      <c r="U47" s="16"/>
    </row>
    <row r="48" spans="1:21" s="15" customFormat="1" ht="12" customHeight="1" x14ac:dyDescent="0.3">
      <c r="A48" s="11">
        <v>42</v>
      </c>
      <c r="B48" s="17" t="s">
        <v>63</v>
      </c>
      <c r="C48" s="13">
        <v>1712124.02</v>
      </c>
      <c r="D48" s="13">
        <v>0</v>
      </c>
      <c r="E48" s="13">
        <f t="shared" si="1"/>
        <v>1712124.02</v>
      </c>
      <c r="F48" s="13">
        <v>324179.78999999998</v>
      </c>
      <c r="G48" s="13">
        <v>18296.22</v>
      </c>
      <c r="H48" s="13">
        <v>16970.599999999999</v>
      </c>
      <c r="I48" s="13">
        <v>4601.24</v>
      </c>
      <c r="J48" s="13">
        <v>21439.15</v>
      </c>
      <c r="K48" s="13">
        <v>28587.439999999999</v>
      </c>
      <c r="L48" s="13">
        <v>3552.88</v>
      </c>
      <c r="M48" s="13">
        <v>0</v>
      </c>
      <c r="N48" s="13">
        <v>1294.6500000000001</v>
      </c>
      <c r="O48" s="13">
        <v>0</v>
      </c>
      <c r="P48" s="14">
        <f t="shared" si="2"/>
        <v>2131045.9899999998</v>
      </c>
      <c r="R48" s="13">
        <v>-20126.61</v>
      </c>
      <c r="S48" s="14">
        <f t="shared" si="3"/>
        <v>-20126.61</v>
      </c>
      <c r="T48" s="16"/>
      <c r="U48" s="16"/>
    </row>
    <row r="49" spans="1:21" s="15" customFormat="1" ht="12" customHeight="1" x14ac:dyDescent="0.3">
      <c r="A49" s="11">
        <v>43</v>
      </c>
      <c r="B49" s="17" t="s">
        <v>64</v>
      </c>
      <c r="C49" s="13">
        <v>1527760.8599999999</v>
      </c>
      <c r="D49" s="13">
        <v>0</v>
      </c>
      <c r="E49" s="13">
        <f t="shared" si="1"/>
        <v>1527760.8599999999</v>
      </c>
      <c r="F49" s="13">
        <v>196323.74</v>
      </c>
      <c r="G49" s="13">
        <v>13010.18</v>
      </c>
      <c r="H49" s="13">
        <v>12067.55</v>
      </c>
      <c r="I49" s="13">
        <v>4433</v>
      </c>
      <c r="J49" s="13">
        <v>20587.75</v>
      </c>
      <c r="K49" s="13">
        <v>27452.17</v>
      </c>
      <c r="L49" s="13">
        <v>2526.41</v>
      </c>
      <c r="M49" s="13">
        <v>108084.18</v>
      </c>
      <c r="N49" s="13">
        <v>920.6</v>
      </c>
      <c r="O49" s="13">
        <v>22281</v>
      </c>
      <c r="P49" s="14">
        <f t="shared" si="2"/>
        <v>1935447.4399999997</v>
      </c>
      <c r="R49" s="13">
        <v>-14311.75</v>
      </c>
      <c r="S49" s="14">
        <f t="shared" si="3"/>
        <v>-14311.75</v>
      </c>
      <c r="T49" s="16"/>
      <c r="U49" s="16"/>
    </row>
    <row r="50" spans="1:21" s="15" customFormat="1" ht="12" customHeight="1" x14ac:dyDescent="0.3">
      <c r="A50" s="11">
        <v>44</v>
      </c>
      <c r="B50" s="17" t="s">
        <v>65</v>
      </c>
      <c r="C50" s="13">
        <v>2232266.42</v>
      </c>
      <c r="D50" s="13">
        <v>0</v>
      </c>
      <c r="E50" s="13">
        <f t="shared" si="1"/>
        <v>2232266.42</v>
      </c>
      <c r="F50" s="13">
        <v>467183.48</v>
      </c>
      <c r="G50" s="13">
        <v>16877.560000000001</v>
      </c>
      <c r="H50" s="13">
        <v>15654.73</v>
      </c>
      <c r="I50" s="13">
        <v>19178.46</v>
      </c>
      <c r="J50" s="13">
        <v>55092.62</v>
      </c>
      <c r="K50" s="13">
        <v>73461.740000000005</v>
      </c>
      <c r="L50" s="13">
        <v>3277.4</v>
      </c>
      <c r="M50" s="13">
        <v>0</v>
      </c>
      <c r="N50" s="13">
        <v>1194.26</v>
      </c>
      <c r="O50" s="13">
        <v>0</v>
      </c>
      <c r="P50" s="14">
        <f t="shared" si="2"/>
        <v>2884186.67</v>
      </c>
      <c r="R50" s="13">
        <v>-18566.03</v>
      </c>
      <c r="S50" s="14">
        <f t="shared" si="3"/>
        <v>-18566.03</v>
      </c>
      <c r="T50" s="16"/>
      <c r="U50" s="16"/>
    </row>
    <row r="51" spans="1:21" s="15" customFormat="1" ht="12" customHeight="1" x14ac:dyDescent="0.3">
      <c r="A51" s="11">
        <v>45</v>
      </c>
      <c r="B51" s="17" t="s">
        <v>66</v>
      </c>
      <c r="C51" s="13">
        <v>1816096.93</v>
      </c>
      <c r="D51" s="13">
        <v>0</v>
      </c>
      <c r="E51" s="13">
        <f t="shared" si="1"/>
        <v>1816096.93</v>
      </c>
      <c r="F51" s="13">
        <v>187396.42</v>
      </c>
      <c r="G51" s="13">
        <v>11666.43</v>
      </c>
      <c r="H51" s="13">
        <v>10821.15</v>
      </c>
      <c r="I51" s="13">
        <v>4175.8100000000004</v>
      </c>
      <c r="J51" s="13">
        <v>11982.87</v>
      </c>
      <c r="K51" s="13">
        <v>15978.24</v>
      </c>
      <c r="L51" s="13">
        <v>2265.4699999999998</v>
      </c>
      <c r="M51" s="13">
        <v>61965.24</v>
      </c>
      <c r="N51" s="13">
        <v>825.52</v>
      </c>
      <c r="O51" s="13">
        <v>0</v>
      </c>
      <c r="P51" s="14">
        <f t="shared" si="2"/>
        <v>2123174.08</v>
      </c>
      <c r="R51" s="13">
        <v>-12833.56</v>
      </c>
      <c r="S51" s="14">
        <f t="shared" si="3"/>
        <v>-12833.56</v>
      </c>
      <c r="T51" s="16"/>
      <c r="U51" s="16"/>
    </row>
    <row r="52" spans="1:21" s="15" customFormat="1" ht="12" customHeight="1" x14ac:dyDescent="0.3">
      <c r="A52" s="11">
        <v>46</v>
      </c>
      <c r="B52" s="17" t="s">
        <v>67</v>
      </c>
      <c r="C52" s="13">
        <v>3524828.12</v>
      </c>
      <c r="D52" s="13">
        <v>0</v>
      </c>
      <c r="E52" s="13">
        <f t="shared" si="1"/>
        <v>3524828.12</v>
      </c>
      <c r="F52" s="13">
        <v>573605.85</v>
      </c>
      <c r="G52" s="13">
        <v>21328.19</v>
      </c>
      <c r="H52" s="13">
        <v>19782.89</v>
      </c>
      <c r="I52" s="13">
        <v>16607.259999999998</v>
      </c>
      <c r="J52" s="13">
        <v>77144.03</v>
      </c>
      <c r="K52" s="13">
        <v>102865.59</v>
      </c>
      <c r="L52" s="13">
        <v>4141.6499999999996</v>
      </c>
      <c r="M52" s="13">
        <v>0</v>
      </c>
      <c r="N52" s="13">
        <v>1509.19</v>
      </c>
      <c r="O52" s="13">
        <v>0</v>
      </c>
      <c r="P52" s="14">
        <f t="shared" si="2"/>
        <v>4341812.7700000005</v>
      </c>
      <c r="R52" s="13">
        <v>-23461.9</v>
      </c>
      <c r="S52" s="14">
        <f t="shared" si="3"/>
        <v>-23461.9</v>
      </c>
      <c r="T52" s="16"/>
      <c r="U52" s="16"/>
    </row>
    <row r="53" spans="1:21" s="15" customFormat="1" ht="12" customHeight="1" x14ac:dyDescent="0.3">
      <c r="A53" s="11">
        <v>47</v>
      </c>
      <c r="B53" s="17" t="s">
        <v>68</v>
      </c>
      <c r="C53" s="13">
        <v>2078085.0300000003</v>
      </c>
      <c r="D53" s="13">
        <v>0</v>
      </c>
      <c r="E53" s="13">
        <f t="shared" si="1"/>
        <v>2078085.0300000003</v>
      </c>
      <c r="F53" s="13">
        <v>283517.09000000003</v>
      </c>
      <c r="G53" s="13">
        <v>16528.3</v>
      </c>
      <c r="H53" s="13">
        <v>15330.77</v>
      </c>
      <c r="I53" s="13">
        <v>16396.3</v>
      </c>
      <c r="J53" s="13">
        <v>47173.75</v>
      </c>
      <c r="K53" s="13">
        <v>62902.55</v>
      </c>
      <c r="L53" s="13">
        <v>3209.58</v>
      </c>
      <c r="M53" s="13">
        <v>0</v>
      </c>
      <c r="N53" s="13">
        <v>1169.55</v>
      </c>
      <c r="O53" s="13">
        <v>0</v>
      </c>
      <c r="P53" s="14">
        <f t="shared" si="2"/>
        <v>2524312.9199999995</v>
      </c>
      <c r="R53" s="13">
        <v>-18181.82</v>
      </c>
      <c r="S53" s="14">
        <f t="shared" si="3"/>
        <v>-18181.82</v>
      </c>
      <c r="T53" s="16"/>
      <c r="U53" s="16"/>
    </row>
    <row r="54" spans="1:21" s="15" customFormat="1" ht="12" customHeight="1" x14ac:dyDescent="0.3">
      <c r="A54" s="11">
        <v>48</v>
      </c>
      <c r="B54" s="17" t="s">
        <v>69</v>
      </c>
      <c r="C54" s="13">
        <v>2903338.38</v>
      </c>
      <c r="D54" s="13">
        <v>0</v>
      </c>
      <c r="E54" s="13">
        <f t="shared" si="1"/>
        <v>2903338.38</v>
      </c>
      <c r="F54" s="13">
        <v>389175.39</v>
      </c>
      <c r="G54" s="13">
        <v>18908.18</v>
      </c>
      <c r="H54" s="13">
        <v>17538.22</v>
      </c>
      <c r="I54" s="13">
        <v>8819.49</v>
      </c>
      <c r="J54" s="13">
        <v>40894.69</v>
      </c>
      <c r="K54" s="13">
        <v>54529.91</v>
      </c>
      <c r="L54" s="13">
        <v>3671.72</v>
      </c>
      <c r="M54" s="13">
        <v>215034.37</v>
      </c>
      <c r="N54" s="13">
        <v>1337.95</v>
      </c>
      <c r="O54" s="13">
        <v>0</v>
      </c>
      <c r="P54" s="14">
        <f t="shared" si="2"/>
        <v>3653248.3000000012</v>
      </c>
      <c r="R54" s="13">
        <v>-20799.79</v>
      </c>
      <c r="S54" s="14">
        <f t="shared" si="3"/>
        <v>-20799.79</v>
      </c>
      <c r="T54" s="16"/>
      <c r="U54" s="16"/>
    </row>
    <row r="55" spans="1:21" s="15" customFormat="1" ht="12" customHeight="1" x14ac:dyDescent="0.3">
      <c r="A55" s="11">
        <v>49</v>
      </c>
      <c r="B55" s="17" t="s">
        <v>70</v>
      </c>
      <c r="C55" s="13">
        <v>2588903.58</v>
      </c>
      <c r="D55" s="13">
        <v>0</v>
      </c>
      <c r="E55" s="13">
        <f t="shared" si="1"/>
        <v>2588903.58</v>
      </c>
      <c r="F55" s="13">
        <v>298986.03000000003</v>
      </c>
      <c r="G55" s="13">
        <v>18441.55</v>
      </c>
      <c r="H55" s="13">
        <v>17105.400000000001</v>
      </c>
      <c r="I55" s="13">
        <v>173620.73</v>
      </c>
      <c r="J55" s="13">
        <v>59810.87</v>
      </c>
      <c r="K55" s="13">
        <v>79753.17</v>
      </c>
      <c r="L55" s="13">
        <v>3581.1</v>
      </c>
      <c r="M55" s="13">
        <v>0</v>
      </c>
      <c r="N55" s="13">
        <v>1304.93</v>
      </c>
      <c r="O55" s="13">
        <v>314161</v>
      </c>
      <c r="P55" s="14">
        <f t="shared" si="2"/>
        <v>3555668.3600000003</v>
      </c>
      <c r="R55" s="13">
        <v>-20286.48</v>
      </c>
      <c r="S55" s="14">
        <f t="shared" si="3"/>
        <v>-20286.48</v>
      </c>
      <c r="T55" s="16"/>
      <c r="U55" s="16"/>
    </row>
    <row r="56" spans="1:21" s="15" customFormat="1" ht="12" customHeight="1" x14ac:dyDescent="0.3">
      <c r="A56" s="11">
        <v>50</v>
      </c>
      <c r="B56" s="17" t="s">
        <v>71</v>
      </c>
      <c r="C56" s="13">
        <v>1874973.4300000002</v>
      </c>
      <c r="D56" s="13">
        <v>0</v>
      </c>
      <c r="E56" s="13">
        <f t="shared" si="1"/>
        <v>1874973.4300000002</v>
      </c>
      <c r="F56" s="13">
        <v>145816.35999999999</v>
      </c>
      <c r="G56" s="13">
        <v>10879.16</v>
      </c>
      <c r="H56" s="13">
        <v>10090.93</v>
      </c>
      <c r="I56" s="13">
        <v>2116</v>
      </c>
      <c r="J56" s="13">
        <v>9875.17</v>
      </c>
      <c r="K56" s="13">
        <v>13167.78</v>
      </c>
      <c r="L56" s="13">
        <v>2112.59</v>
      </c>
      <c r="M56" s="13">
        <v>0</v>
      </c>
      <c r="N56" s="13">
        <v>769.81</v>
      </c>
      <c r="O56" s="13">
        <v>0</v>
      </c>
      <c r="P56" s="14">
        <f t="shared" si="2"/>
        <v>2069801.23</v>
      </c>
      <c r="R56" s="13">
        <v>-11967.53</v>
      </c>
      <c r="S56" s="14">
        <f t="shared" si="3"/>
        <v>-11967.53</v>
      </c>
      <c r="T56" s="16"/>
      <c r="U56" s="16"/>
    </row>
    <row r="57" spans="1:21" s="15" customFormat="1" ht="12" customHeight="1" x14ac:dyDescent="0.3">
      <c r="A57" s="11">
        <v>51</v>
      </c>
      <c r="B57" s="17" t="s">
        <v>72</v>
      </c>
      <c r="C57" s="13">
        <v>3835675.54</v>
      </c>
      <c r="D57" s="13">
        <v>0</v>
      </c>
      <c r="E57" s="13">
        <f t="shared" si="1"/>
        <v>3835675.54</v>
      </c>
      <c r="F57" s="13">
        <v>1041406.17</v>
      </c>
      <c r="G57" s="13">
        <v>26413.07</v>
      </c>
      <c r="H57" s="13">
        <v>24499.35</v>
      </c>
      <c r="I57" s="13">
        <v>18656.53</v>
      </c>
      <c r="J57" s="13">
        <v>86854.16</v>
      </c>
      <c r="K57" s="13">
        <v>115813.3</v>
      </c>
      <c r="L57" s="13">
        <v>5129.07</v>
      </c>
      <c r="M57" s="13">
        <v>0</v>
      </c>
      <c r="N57" s="13">
        <v>1869</v>
      </c>
      <c r="O57" s="13">
        <v>725828</v>
      </c>
      <c r="P57" s="14">
        <f t="shared" si="2"/>
        <v>5882144.1900000004</v>
      </c>
      <c r="R57" s="13">
        <v>-29055.48</v>
      </c>
      <c r="S57" s="14">
        <f t="shared" si="3"/>
        <v>-29055.48</v>
      </c>
      <c r="T57" s="16"/>
      <c r="U57" s="16"/>
    </row>
    <row r="58" spans="1:21" s="15" customFormat="1" ht="12" customHeight="1" x14ac:dyDescent="0.3">
      <c r="A58" s="11">
        <v>52</v>
      </c>
      <c r="B58" s="17" t="s">
        <v>73</v>
      </c>
      <c r="C58" s="13">
        <v>7160913.8799999999</v>
      </c>
      <c r="D58" s="13">
        <v>0</v>
      </c>
      <c r="E58" s="13">
        <f t="shared" si="1"/>
        <v>7160913.8799999999</v>
      </c>
      <c r="F58" s="13">
        <v>1462489.64</v>
      </c>
      <c r="G58" s="13">
        <v>53972.72</v>
      </c>
      <c r="H58" s="13">
        <v>50062.21</v>
      </c>
      <c r="I58" s="13">
        <v>972852.8</v>
      </c>
      <c r="J58" s="13">
        <v>272150.73</v>
      </c>
      <c r="K58" s="13">
        <v>362891.94</v>
      </c>
      <c r="L58" s="13">
        <v>10480.790000000001</v>
      </c>
      <c r="M58" s="13">
        <v>0</v>
      </c>
      <c r="N58" s="13">
        <v>3819.12</v>
      </c>
      <c r="O58" s="13">
        <v>475061</v>
      </c>
      <c r="P58" s="14">
        <f t="shared" si="2"/>
        <v>10824694.83</v>
      </c>
      <c r="R58" s="13">
        <v>-59372.26</v>
      </c>
      <c r="S58" s="14">
        <f t="shared" si="3"/>
        <v>-59372.26</v>
      </c>
      <c r="T58" s="16"/>
      <c r="U58" s="16"/>
    </row>
    <row r="59" spans="1:21" s="15" customFormat="1" ht="12" customHeight="1" x14ac:dyDescent="0.3">
      <c r="A59" s="11">
        <v>53</v>
      </c>
      <c r="B59" s="17" t="s">
        <v>74</v>
      </c>
      <c r="C59" s="13">
        <v>1257806.19</v>
      </c>
      <c r="D59" s="13">
        <v>0</v>
      </c>
      <c r="E59" s="13">
        <f t="shared" si="1"/>
        <v>1257806.19</v>
      </c>
      <c r="F59" s="13">
        <v>177902.02</v>
      </c>
      <c r="G59" s="13">
        <v>9967.4599999999991</v>
      </c>
      <c r="H59" s="13">
        <v>9245.2800000000007</v>
      </c>
      <c r="I59" s="13">
        <v>5187.8</v>
      </c>
      <c r="J59" s="13">
        <v>14926.55</v>
      </c>
      <c r="K59" s="13">
        <v>19903.400000000001</v>
      </c>
      <c r="L59" s="13">
        <v>1935.55</v>
      </c>
      <c r="M59" s="13">
        <v>0</v>
      </c>
      <c r="N59" s="13">
        <v>705.3</v>
      </c>
      <c r="O59" s="13">
        <v>0</v>
      </c>
      <c r="P59" s="14">
        <f t="shared" si="2"/>
        <v>1497579.55</v>
      </c>
      <c r="R59" s="13">
        <v>-10964.62</v>
      </c>
      <c r="S59" s="14">
        <f t="shared" si="3"/>
        <v>-10964.62</v>
      </c>
      <c r="T59" s="16"/>
      <c r="U59" s="16"/>
    </row>
    <row r="60" spans="1:21" s="15" customFormat="1" ht="12" customHeight="1" x14ac:dyDescent="0.3">
      <c r="A60" s="11">
        <v>54</v>
      </c>
      <c r="B60" s="17" t="s">
        <v>75</v>
      </c>
      <c r="C60" s="13">
        <v>2644162.27</v>
      </c>
      <c r="D60" s="13">
        <v>0</v>
      </c>
      <c r="E60" s="13">
        <f t="shared" si="1"/>
        <v>2644162.27</v>
      </c>
      <c r="F60" s="13">
        <v>438697.64</v>
      </c>
      <c r="G60" s="13">
        <v>18320.939999999999</v>
      </c>
      <c r="H60" s="13">
        <v>16993.53</v>
      </c>
      <c r="I60" s="13">
        <v>18573.78</v>
      </c>
      <c r="J60" s="13">
        <v>53425.27</v>
      </c>
      <c r="K60" s="13">
        <v>71238.47</v>
      </c>
      <c r="L60" s="13">
        <v>3557.68</v>
      </c>
      <c r="M60" s="13">
        <v>0</v>
      </c>
      <c r="N60" s="13">
        <v>1296.4000000000001</v>
      </c>
      <c r="O60" s="13">
        <v>0</v>
      </c>
      <c r="P60" s="14">
        <f t="shared" si="2"/>
        <v>3266265.98</v>
      </c>
      <c r="R60" s="13">
        <v>-20153.810000000001</v>
      </c>
      <c r="S60" s="14">
        <f t="shared" si="3"/>
        <v>-20153.810000000001</v>
      </c>
      <c r="T60" s="16"/>
      <c r="U60" s="16"/>
    </row>
    <row r="61" spans="1:21" s="15" customFormat="1" ht="12" customHeight="1" x14ac:dyDescent="0.3">
      <c r="A61" s="11">
        <v>55</v>
      </c>
      <c r="B61" s="17" t="s">
        <v>76</v>
      </c>
      <c r="C61" s="13">
        <v>1328143.32</v>
      </c>
      <c r="D61" s="13">
        <v>0</v>
      </c>
      <c r="E61" s="13">
        <f t="shared" si="1"/>
        <v>1328143.32</v>
      </c>
      <c r="F61" s="13">
        <v>134256.01</v>
      </c>
      <c r="G61" s="13">
        <v>12237.57</v>
      </c>
      <c r="H61" s="13">
        <v>11350.92</v>
      </c>
      <c r="I61" s="13">
        <v>2376.4499999999998</v>
      </c>
      <c r="J61" s="13">
        <v>11019.2</v>
      </c>
      <c r="K61" s="13">
        <v>14693.25</v>
      </c>
      <c r="L61" s="13">
        <v>2376.37</v>
      </c>
      <c r="M61" s="13">
        <v>0</v>
      </c>
      <c r="N61" s="13">
        <v>865.93</v>
      </c>
      <c r="O61" s="13">
        <v>90836</v>
      </c>
      <c r="P61" s="14">
        <f t="shared" si="2"/>
        <v>1608155.02</v>
      </c>
      <c r="R61" s="13">
        <v>-13461.84</v>
      </c>
      <c r="S61" s="14">
        <f t="shared" si="3"/>
        <v>-13461.84</v>
      </c>
      <c r="T61" s="16"/>
      <c r="U61" s="16"/>
    </row>
    <row r="62" spans="1:21" s="15" customFormat="1" ht="12" customHeight="1" x14ac:dyDescent="0.3">
      <c r="A62" s="11">
        <v>56</v>
      </c>
      <c r="B62" s="17" t="s">
        <v>77</v>
      </c>
      <c r="C62" s="13">
        <v>1139114.95</v>
      </c>
      <c r="D62" s="13">
        <v>0</v>
      </c>
      <c r="E62" s="13">
        <f t="shared" si="1"/>
        <v>1139114.95</v>
      </c>
      <c r="F62" s="13">
        <v>96589.38</v>
      </c>
      <c r="G62" s="13">
        <v>9464.9699999999993</v>
      </c>
      <c r="H62" s="13">
        <v>8779.2000000000007</v>
      </c>
      <c r="I62" s="13">
        <v>162945.38</v>
      </c>
      <c r="J62" s="13">
        <v>27125.59</v>
      </c>
      <c r="K62" s="13">
        <v>36169.870000000003</v>
      </c>
      <c r="L62" s="13">
        <v>1837.97</v>
      </c>
      <c r="M62" s="13">
        <v>0</v>
      </c>
      <c r="N62" s="13">
        <v>669.74</v>
      </c>
      <c r="O62" s="13">
        <v>0</v>
      </c>
      <c r="P62" s="14">
        <f t="shared" si="2"/>
        <v>1482697.05</v>
      </c>
      <c r="R62" s="13">
        <v>-10411.86</v>
      </c>
      <c r="S62" s="14">
        <f t="shared" si="3"/>
        <v>-10411.86</v>
      </c>
      <c r="T62" s="16"/>
      <c r="U62" s="16"/>
    </row>
    <row r="63" spans="1:21" s="15" customFormat="1" ht="12" customHeight="1" x14ac:dyDescent="0.3">
      <c r="A63" s="11">
        <v>57</v>
      </c>
      <c r="B63" s="17" t="s">
        <v>78</v>
      </c>
      <c r="C63" s="13">
        <v>5008490.6099999994</v>
      </c>
      <c r="D63" s="13">
        <v>0</v>
      </c>
      <c r="E63" s="13">
        <f t="shared" si="1"/>
        <v>5008490.6099999994</v>
      </c>
      <c r="F63" s="13">
        <v>966904.2</v>
      </c>
      <c r="G63" s="13">
        <v>36705.22</v>
      </c>
      <c r="H63" s="13">
        <v>34045.800000000003</v>
      </c>
      <c r="I63" s="13">
        <v>30897.93</v>
      </c>
      <c r="J63" s="13">
        <v>143915.16</v>
      </c>
      <c r="K63" s="13">
        <v>191899.73</v>
      </c>
      <c r="L63" s="13">
        <v>7127.67</v>
      </c>
      <c r="M63" s="13">
        <v>0</v>
      </c>
      <c r="N63" s="13">
        <v>2597.27</v>
      </c>
      <c r="O63" s="13">
        <v>469852</v>
      </c>
      <c r="P63" s="14">
        <f t="shared" si="2"/>
        <v>6892435.5899999989</v>
      </c>
      <c r="R63" s="13">
        <v>-40377.279999999999</v>
      </c>
      <c r="S63" s="14">
        <f t="shared" si="3"/>
        <v>-40377.279999999999</v>
      </c>
      <c r="T63" s="16"/>
      <c r="U63" s="16"/>
    </row>
    <row r="64" spans="1:21" s="15" customFormat="1" ht="12" customHeight="1" x14ac:dyDescent="0.3">
      <c r="A64" s="11">
        <v>58</v>
      </c>
      <c r="B64" s="17" t="s">
        <v>79</v>
      </c>
      <c r="C64" s="13">
        <v>1127901.3500000001</v>
      </c>
      <c r="D64" s="13">
        <v>0</v>
      </c>
      <c r="E64" s="13">
        <f t="shared" si="1"/>
        <v>1127901.3500000001</v>
      </c>
      <c r="F64" s="13">
        <v>104302.54</v>
      </c>
      <c r="G64" s="13">
        <v>10328.69</v>
      </c>
      <c r="H64" s="13">
        <v>9580.34</v>
      </c>
      <c r="I64" s="13">
        <v>3155.56</v>
      </c>
      <c r="J64" s="13">
        <v>9062.0499999999993</v>
      </c>
      <c r="K64" s="13">
        <v>12083.54</v>
      </c>
      <c r="L64" s="13">
        <v>2005.69</v>
      </c>
      <c r="M64" s="13">
        <v>0</v>
      </c>
      <c r="N64" s="13">
        <v>730.86</v>
      </c>
      <c r="O64" s="13">
        <v>0</v>
      </c>
      <c r="P64" s="14">
        <f t="shared" si="2"/>
        <v>1279150.6200000003</v>
      </c>
      <c r="R64" s="13">
        <v>-11361.99</v>
      </c>
      <c r="S64" s="14">
        <f t="shared" si="3"/>
        <v>-11361.99</v>
      </c>
      <c r="T64" s="16"/>
      <c r="U64" s="16"/>
    </row>
    <row r="65" spans="1:21" s="15" customFormat="1" ht="12" customHeight="1" x14ac:dyDescent="0.3">
      <c r="A65" s="11">
        <v>59</v>
      </c>
      <c r="B65" s="17" t="s">
        <v>80</v>
      </c>
      <c r="C65" s="13">
        <v>12145535.52</v>
      </c>
      <c r="D65" s="13">
        <v>0</v>
      </c>
      <c r="E65" s="13">
        <f t="shared" si="1"/>
        <v>12145535.52</v>
      </c>
      <c r="F65" s="13">
        <v>2687451.7</v>
      </c>
      <c r="G65" s="13">
        <v>98388.9</v>
      </c>
      <c r="H65" s="13">
        <v>91260.3</v>
      </c>
      <c r="I65" s="13">
        <v>1749926.93</v>
      </c>
      <c r="J65" s="13">
        <v>458601.19</v>
      </c>
      <c r="K65" s="13">
        <v>611509.21</v>
      </c>
      <c r="L65" s="13">
        <v>19105.82</v>
      </c>
      <c r="M65" s="13">
        <v>0</v>
      </c>
      <c r="N65" s="13">
        <v>6962.03</v>
      </c>
      <c r="O65" s="13">
        <v>0</v>
      </c>
      <c r="P65" s="14">
        <f t="shared" si="2"/>
        <v>17868741.600000001</v>
      </c>
      <c r="R65" s="13">
        <v>-108231.93</v>
      </c>
      <c r="S65" s="14">
        <f t="shared" si="3"/>
        <v>-108231.93</v>
      </c>
      <c r="T65" s="16"/>
      <c r="U65" s="16"/>
    </row>
    <row r="66" spans="1:21" s="15" customFormat="1" ht="12" customHeight="1" x14ac:dyDescent="0.3">
      <c r="A66" s="11">
        <v>60</v>
      </c>
      <c r="B66" s="17" t="s">
        <v>81</v>
      </c>
      <c r="C66" s="13">
        <v>1577072.95</v>
      </c>
      <c r="D66" s="13">
        <v>0</v>
      </c>
      <c r="E66" s="13">
        <f t="shared" si="1"/>
        <v>1577072.95</v>
      </c>
      <c r="F66" s="13">
        <v>237743.63</v>
      </c>
      <c r="G66" s="13">
        <v>13621.88</v>
      </c>
      <c r="H66" s="13">
        <v>12634.93</v>
      </c>
      <c r="I66" s="13">
        <v>99744.71</v>
      </c>
      <c r="J66" s="13">
        <v>27242.18</v>
      </c>
      <c r="K66" s="13">
        <v>36325.339999999997</v>
      </c>
      <c r="L66" s="13">
        <v>2645.19</v>
      </c>
      <c r="M66" s="13">
        <v>0</v>
      </c>
      <c r="N66" s="13">
        <v>963.89</v>
      </c>
      <c r="O66" s="13">
        <v>47634</v>
      </c>
      <c r="P66" s="14">
        <f t="shared" si="2"/>
        <v>2055628.6999999997</v>
      </c>
      <c r="R66" s="13">
        <v>-14984.64</v>
      </c>
      <c r="S66" s="14">
        <f t="shared" si="3"/>
        <v>-14984.64</v>
      </c>
      <c r="T66" s="16"/>
      <c r="U66" s="16"/>
    </row>
    <row r="67" spans="1:21" s="15" customFormat="1" ht="12" customHeight="1" x14ac:dyDescent="0.3">
      <c r="A67" s="11">
        <v>61</v>
      </c>
      <c r="B67" s="17" t="s">
        <v>82</v>
      </c>
      <c r="C67" s="13">
        <v>5840317.4199999999</v>
      </c>
      <c r="D67" s="13">
        <v>0</v>
      </c>
      <c r="E67" s="13">
        <f t="shared" si="1"/>
        <v>5840317.4199999999</v>
      </c>
      <c r="F67" s="13">
        <v>1030747.54</v>
      </c>
      <c r="G67" s="13">
        <v>48779.94</v>
      </c>
      <c r="H67" s="13">
        <v>45245.67</v>
      </c>
      <c r="I67" s="13">
        <v>39390.639999999999</v>
      </c>
      <c r="J67" s="13">
        <v>183720.6</v>
      </c>
      <c r="K67" s="13">
        <v>244977.21</v>
      </c>
      <c r="L67" s="13">
        <v>9472.42</v>
      </c>
      <c r="M67" s="13">
        <v>0</v>
      </c>
      <c r="N67" s="13">
        <v>3451.68</v>
      </c>
      <c r="O67" s="13">
        <v>147422</v>
      </c>
      <c r="P67" s="14">
        <f t="shared" si="2"/>
        <v>7593525.1199999992</v>
      </c>
      <c r="R67" s="13">
        <v>-53659.98</v>
      </c>
      <c r="S67" s="14">
        <f t="shared" si="3"/>
        <v>-53659.98</v>
      </c>
      <c r="T67" s="16"/>
      <c r="U67" s="16"/>
    </row>
    <row r="68" spans="1:21" s="15" customFormat="1" ht="12" customHeight="1" x14ac:dyDescent="0.3">
      <c r="A68" s="11">
        <v>62</v>
      </c>
      <c r="B68" s="17" t="s">
        <v>83</v>
      </c>
      <c r="C68" s="13">
        <v>2252550.15</v>
      </c>
      <c r="D68" s="13">
        <v>0</v>
      </c>
      <c r="E68" s="13">
        <f t="shared" si="1"/>
        <v>2252550.15</v>
      </c>
      <c r="F68" s="13">
        <v>342422.28</v>
      </c>
      <c r="G68" s="13">
        <v>15164.02</v>
      </c>
      <c r="H68" s="13">
        <v>14065.33</v>
      </c>
      <c r="I68" s="13">
        <v>12214.83</v>
      </c>
      <c r="J68" s="13">
        <v>35088.44</v>
      </c>
      <c r="K68" s="13">
        <v>46787.72</v>
      </c>
      <c r="L68" s="13">
        <v>2944.65</v>
      </c>
      <c r="M68" s="13">
        <v>182119.04000000001</v>
      </c>
      <c r="N68" s="13">
        <v>1073.01</v>
      </c>
      <c r="O68" s="13">
        <v>21129</v>
      </c>
      <c r="P68" s="14">
        <f t="shared" si="2"/>
        <v>2925558.4699999997</v>
      </c>
      <c r="R68" s="13">
        <v>-16681.060000000001</v>
      </c>
      <c r="S68" s="14">
        <f t="shared" si="3"/>
        <v>-16681.060000000001</v>
      </c>
      <c r="T68" s="16"/>
      <c r="U68" s="16"/>
    </row>
    <row r="69" spans="1:21" s="15" customFormat="1" ht="12" customHeight="1" x14ac:dyDescent="0.3">
      <c r="A69" s="11">
        <v>63</v>
      </c>
      <c r="B69" s="17" t="s">
        <v>84</v>
      </c>
      <c r="C69" s="13">
        <v>1107600.94</v>
      </c>
      <c r="D69" s="13">
        <v>0</v>
      </c>
      <c r="E69" s="13">
        <f t="shared" si="1"/>
        <v>1107600.94</v>
      </c>
      <c r="F69" s="13">
        <v>168097.54</v>
      </c>
      <c r="G69" s="13">
        <v>10784.81</v>
      </c>
      <c r="H69" s="13">
        <v>10003.42</v>
      </c>
      <c r="I69" s="13">
        <v>1610.86</v>
      </c>
      <c r="J69" s="13">
        <v>7429.21</v>
      </c>
      <c r="K69" s="13">
        <v>9906.2800000000007</v>
      </c>
      <c r="L69" s="13">
        <v>2094.27</v>
      </c>
      <c r="M69" s="13">
        <v>0</v>
      </c>
      <c r="N69" s="13">
        <v>763.14</v>
      </c>
      <c r="O69" s="13">
        <v>55132</v>
      </c>
      <c r="P69" s="14">
        <f t="shared" si="2"/>
        <v>1373422.47</v>
      </c>
      <c r="R69" s="13">
        <v>-11863.75</v>
      </c>
      <c r="S69" s="14">
        <f t="shared" si="3"/>
        <v>-11863.75</v>
      </c>
      <c r="T69" s="16"/>
      <c r="U69" s="16"/>
    </row>
    <row r="70" spans="1:21" s="15" customFormat="1" ht="12" customHeight="1" x14ac:dyDescent="0.3">
      <c r="A70" s="11">
        <v>64</v>
      </c>
      <c r="B70" s="17" t="s">
        <v>85</v>
      </c>
      <c r="C70" s="13">
        <v>3495034.5</v>
      </c>
      <c r="D70" s="13">
        <v>0</v>
      </c>
      <c r="E70" s="13">
        <f t="shared" si="1"/>
        <v>3495034.5</v>
      </c>
      <c r="F70" s="13">
        <v>607772.49</v>
      </c>
      <c r="G70" s="13">
        <v>30341.77</v>
      </c>
      <c r="H70" s="13">
        <v>28143.41</v>
      </c>
      <c r="I70" s="13">
        <v>761808.81</v>
      </c>
      <c r="J70" s="13">
        <v>111419.52</v>
      </c>
      <c r="K70" s="13">
        <v>148569.31</v>
      </c>
      <c r="L70" s="13">
        <v>5891.97</v>
      </c>
      <c r="M70" s="13">
        <v>0</v>
      </c>
      <c r="N70" s="13">
        <v>2146.9899999999998</v>
      </c>
      <c r="O70" s="13">
        <v>0</v>
      </c>
      <c r="P70" s="14">
        <f t="shared" si="2"/>
        <v>5191128.7699999996</v>
      </c>
      <c r="R70" s="13">
        <v>-33377.22</v>
      </c>
      <c r="S70" s="14">
        <f t="shared" si="3"/>
        <v>-33377.22</v>
      </c>
      <c r="T70" s="16"/>
      <c r="U70" s="16"/>
    </row>
    <row r="71" spans="1:21" s="15" customFormat="1" ht="12" customHeight="1" x14ac:dyDescent="0.3">
      <c r="A71" s="11">
        <v>65</v>
      </c>
      <c r="B71" s="17" t="s">
        <v>86</v>
      </c>
      <c r="C71" s="13">
        <v>10151244.27</v>
      </c>
      <c r="D71" s="13">
        <v>0</v>
      </c>
      <c r="E71" s="13">
        <f t="shared" si="1"/>
        <v>10151244.27</v>
      </c>
      <c r="F71" s="13">
        <v>3326238.85</v>
      </c>
      <c r="G71" s="13">
        <v>77320.83</v>
      </c>
      <c r="H71" s="13">
        <v>71718.679999999993</v>
      </c>
      <c r="I71" s="13">
        <v>53492.43</v>
      </c>
      <c r="J71" s="13">
        <v>249673.74</v>
      </c>
      <c r="K71" s="13">
        <v>332920.62</v>
      </c>
      <c r="L71" s="13">
        <v>15014.68</v>
      </c>
      <c r="M71" s="13">
        <v>0</v>
      </c>
      <c r="N71" s="13">
        <v>5471.24</v>
      </c>
      <c r="O71" s="13">
        <v>317740</v>
      </c>
      <c r="P71" s="14">
        <f t="shared" si="2"/>
        <v>14600835.339999998</v>
      </c>
      <c r="R71" s="13">
        <v>-85056.16</v>
      </c>
      <c r="S71" s="14">
        <f t="shared" ref="S71:S102" si="4">SUM(R71:R71)</f>
        <v>-85056.16</v>
      </c>
      <c r="T71" s="16"/>
      <c r="U71" s="16"/>
    </row>
    <row r="72" spans="1:21" s="15" customFormat="1" ht="12" customHeight="1" x14ac:dyDescent="0.3">
      <c r="A72" s="11">
        <v>66</v>
      </c>
      <c r="B72" s="17" t="s">
        <v>87</v>
      </c>
      <c r="C72" s="13">
        <v>1958224.9100000001</v>
      </c>
      <c r="D72" s="13">
        <v>0</v>
      </c>
      <c r="E72" s="13">
        <f t="shared" ref="E72:E131" si="5">C72+D72</f>
        <v>1958224.9100000001</v>
      </c>
      <c r="F72" s="13">
        <v>351930.97</v>
      </c>
      <c r="G72" s="13">
        <v>16747.95</v>
      </c>
      <c r="H72" s="13">
        <v>15534.51</v>
      </c>
      <c r="I72" s="13">
        <v>274193.78999999998</v>
      </c>
      <c r="J72" s="13">
        <v>52068.67</v>
      </c>
      <c r="K72" s="13">
        <v>69429.539999999994</v>
      </c>
      <c r="L72" s="13">
        <v>3252.23</v>
      </c>
      <c r="M72" s="13">
        <v>0</v>
      </c>
      <c r="N72" s="13">
        <v>1185.0899999999999</v>
      </c>
      <c r="O72" s="13">
        <v>0</v>
      </c>
      <c r="P72" s="14">
        <f t="shared" ref="P72:P131" si="6">E72+F72+G72+H72+I72+J72+K72+L72+M72+N72+O72</f>
        <v>2742567.6599999997</v>
      </c>
      <c r="R72" s="13">
        <v>-18423.45</v>
      </c>
      <c r="S72" s="14">
        <f t="shared" si="4"/>
        <v>-18423.45</v>
      </c>
      <c r="T72" s="16"/>
      <c r="U72" s="16"/>
    </row>
    <row r="73" spans="1:21" s="15" customFormat="1" ht="12" customHeight="1" x14ac:dyDescent="0.3">
      <c r="A73" s="11">
        <v>67</v>
      </c>
      <c r="B73" s="17" t="s">
        <v>88</v>
      </c>
      <c r="C73" s="13">
        <v>1679086.52</v>
      </c>
      <c r="D73" s="13">
        <v>0</v>
      </c>
      <c r="E73" s="13">
        <f t="shared" si="5"/>
        <v>1679086.52</v>
      </c>
      <c r="F73" s="13">
        <v>272445.99</v>
      </c>
      <c r="G73" s="13">
        <v>10462.700000000001</v>
      </c>
      <c r="H73" s="13">
        <v>9704.64</v>
      </c>
      <c r="I73" s="13">
        <v>62439</v>
      </c>
      <c r="J73" s="13">
        <v>23584.02</v>
      </c>
      <c r="K73" s="13">
        <v>31447.46</v>
      </c>
      <c r="L73" s="13">
        <v>2031.72</v>
      </c>
      <c r="M73" s="13">
        <v>0</v>
      </c>
      <c r="N73" s="13">
        <v>740.34</v>
      </c>
      <c r="O73" s="13">
        <v>0</v>
      </c>
      <c r="P73" s="14">
        <f t="shared" si="6"/>
        <v>2091942.39</v>
      </c>
      <c r="R73" s="13">
        <v>-11509.41</v>
      </c>
      <c r="S73" s="14">
        <f t="shared" si="4"/>
        <v>-11509.41</v>
      </c>
      <c r="T73" s="16"/>
      <c r="U73" s="16"/>
    </row>
    <row r="74" spans="1:21" s="15" customFormat="1" ht="12" customHeight="1" x14ac:dyDescent="0.3">
      <c r="A74" s="11">
        <v>68</v>
      </c>
      <c r="B74" s="17" t="s">
        <v>89</v>
      </c>
      <c r="C74" s="13">
        <v>3569153.84</v>
      </c>
      <c r="D74" s="13">
        <v>0</v>
      </c>
      <c r="E74" s="13">
        <f t="shared" si="5"/>
        <v>3569153.84</v>
      </c>
      <c r="F74" s="13">
        <v>954197.26</v>
      </c>
      <c r="G74" s="13">
        <v>21200.79</v>
      </c>
      <c r="H74" s="13">
        <v>19664.72</v>
      </c>
      <c r="I74" s="13">
        <v>12909.12</v>
      </c>
      <c r="J74" s="13">
        <v>59799.83</v>
      </c>
      <c r="K74" s="13">
        <v>79738.44</v>
      </c>
      <c r="L74" s="13">
        <v>4116.91</v>
      </c>
      <c r="M74" s="13">
        <v>314746.74</v>
      </c>
      <c r="N74" s="13">
        <v>1500.17</v>
      </c>
      <c r="O74" s="13">
        <v>0</v>
      </c>
      <c r="P74" s="14">
        <f t="shared" si="6"/>
        <v>5037027.82</v>
      </c>
      <c r="R74" s="13">
        <v>-23321.75</v>
      </c>
      <c r="S74" s="14">
        <f t="shared" si="4"/>
        <v>-23321.75</v>
      </c>
      <c r="T74" s="16"/>
      <c r="U74" s="16"/>
    </row>
    <row r="75" spans="1:21" s="15" customFormat="1" ht="12" customHeight="1" x14ac:dyDescent="0.3">
      <c r="A75" s="11">
        <v>69</v>
      </c>
      <c r="B75" s="17" t="s">
        <v>90</v>
      </c>
      <c r="C75" s="13">
        <v>4215189.2300000004</v>
      </c>
      <c r="D75" s="13">
        <v>-669573</v>
      </c>
      <c r="E75" s="13">
        <f t="shared" si="5"/>
        <v>3545616.2300000004</v>
      </c>
      <c r="F75" s="13">
        <v>748647.7</v>
      </c>
      <c r="G75" s="13">
        <v>26449.32</v>
      </c>
      <c r="H75" s="13">
        <v>24532.98</v>
      </c>
      <c r="I75" s="13">
        <v>33703.21</v>
      </c>
      <c r="J75" s="13">
        <v>96914.51</v>
      </c>
      <c r="K75" s="13">
        <v>129228.01</v>
      </c>
      <c r="L75" s="13">
        <v>5136.1099999999997</v>
      </c>
      <c r="M75" s="13">
        <v>0</v>
      </c>
      <c r="N75" s="13">
        <v>1871.56</v>
      </c>
      <c r="O75" s="13">
        <v>442648</v>
      </c>
      <c r="P75" s="14">
        <f t="shared" si="6"/>
        <v>5054747.6300000008</v>
      </c>
      <c r="R75" s="13">
        <v>-29095.360000000001</v>
      </c>
      <c r="S75" s="14">
        <f t="shared" si="4"/>
        <v>-29095.360000000001</v>
      </c>
      <c r="T75" s="16"/>
      <c r="U75" s="16"/>
    </row>
    <row r="76" spans="1:21" s="15" customFormat="1" ht="12" customHeight="1" x14ac:dyDescent="0.3">
      <c r="A76" s="11">
        <v>70</v>
      </c>
      <c r="B76" s="17" t="s">
        <v>91</v>
      </c>
      <c r="C76" s="13">
        <v>1641810.1800000002</v>
      </c>
      <c r="D76" s="13">
        <v>0</v>
      </c>
      <c r="E76" s="13">
        <f t="shared" si="5"/>
        <v>1641810.1800000002</v>
      </c>
      <c r="F76" s="13">
        <v>182536.52</v>
      </c>
      <c r="G76" s="13">
        <v>9766.44</v>
      </c>
      <c r="H76" s="13">
        <v>9058.82</v>
      </c>
      <c r="I76" s="13">
        <v>4959.57</v>
      </c>
      <c r="J76" s="13">
        <v>23103.29</v>
      </c>
      <c r="K76" s="13">
        <v>30806.45</v>
      </c>
      <c r="L76" s="13">
        <v>1896.51</v>
      </c>
      <c r="M76" s="13">
        <v>0</v>
      </c>
      <c r="N76" s="13">
        <v>691.08</v>
      </c>
      <c r="O76" s="13">
        <v>0</v>
      </c>
      <c r="P76" s="14">
        <f t="shared" si="6"/>
        <v>1904628.8600000003</v>
      </c>
      <c r="R76" s="13">
        <v>-10743.49</v>
      </c>
      <c r="S76" s="14">
        <f t="shared" si="4"/>
        <v>-10743.49</v>
      </c>
      <c r="T76" s="16"/>
      <c r="U76" s="16"/>
    </row>
    <row r="77" spans="1:21" s="15" customFormat="1" ht="12" customHeight="1" x14ac:dyDescent="0.3">
      <c r="A77" s="11">
        <v>71</v>
      </c>
      <c r="B77" s="17" t="s">
        <v>92</v>
      </c>
      <c r="C77" s="13">
        <v>3437549.17</v>
      </c>
      <c r="D77" s="13">
        <v>0</v>
      </c>
      <c r="E77" s="13">
        <f t="shared" si="5"/>
        <v>3437549.17</v>
      </c>
      <c r="F77" s="13">
        <v>494492.1</v>
      </c>
      <c r="G77" s="13">
        <v>21136.53</v>
      </c>
      <c r="H77" s="13">
        <v>19605.12</v>
      </c>
      <c r="I77" s="13">
        <v>19953.41</v>
      </c>
      <c r="J77" s="13">
        <v>57371.98</v>
      </c>
      <c r="K77" s="13">
        <v>76501.100000000006</v>
      </c>
      <c r="L77" s="13">
        <v>4104.43</v>
      </c>
      <c r="M77" s="13">
        <v>0</v>
      </c>
      <c r="N77" s="13">
        <v>1495.63</v>
      </c>
      <c r="O77" s="13">
        <v>0</v>
      </c>
      <c r="P77" s="14">
        <f t="shared" si="6"/>
        <v>4132209.47</v>
      </c>
      <c r="R77" s="13">
        <v>-23251.07</v>
      </c>
      <c r="S77" s="14">
        <f t="shared" si="4"/>
        <v>-23251.07</v>
      </c>
      <c r="T77" s="16"/>
      <c r="U77" s="16"/>
    </row>
    <row r="78" spans="1:21" s="15" customFormat="1" ht="12" customHeight="1" x14ac:dyDescent="0.3">
      <c r="A78" s="11">
        <v>72</v>
      </c>
      <c r="B78" s="17" t="s">
        <v>93</v>
      </c>
      <c r="C78" s="13">
        <v>2053570.5600000001</v>
      </c>
      <c r="D78" s="13">
        <v>0</v>
      </c>
      <c r="E78" s="13">
        <f t="shared" si="5"/>
        <v>2053570.5600000001</v>
      </c>
      <c r="F78" s="13">
        <v>493354.63</v>
      </c>
      <c r="G78" s="13">
        <v>17966.91</v>
      </c>
      <c r="H78" s="13">
        <v>16665.150000000001</v>
      </c>
      <c r="I78" s="13">
        <v>148906.65</v>
      </c>
      <c r="J78" s="13">
        <v>56745.599999999999</v>
      </c>
      <c r="K78" s="13">
        <v>75665.87</v>
      </c>
      <c r="L78" s="13">
        <v>3488.94</v>
      </c>
      <c r="M78" s="13">
        <v>0</v>
      </c>
      <c r="N78" s="13">
        <v>1271.3399999999999</v>
      </c>
      <c r="O78" s="13">
        <v>0</v>
      </c>
      <c r="P78" s="14">
        <f t="shared" si="6"/>
        <v>2867635.65</v>
      </c>
      <c r="R78" s="13">
        <v>-19764.36</v>
      </c>
      <c r="S78" s="14">
        <f t="shared" si="4"/>
        <v>-19764.36</v>
      </c>
      <c r="T78" s="16"/>
      <c r="U78" s="16"/>
    </row>
    <row r="79" spans="1:21" s="15" customFormat="1" ht="12" customHeight="1" x14ac:dyDescent="0.3">
      <c r="A79" s="11">
        <v>73</v>
      </c>
      <c r="B79" s="17" t="s">
        <v>94</v>
      </c>
      <c r="C79" s="13">
        <v>1463286.19</v>
      </c>
      <c r="D79" s="13">
        <v>0</v>
      </c>
      <c r="E79" s="13">
        <f t="shared" si="5"/>
        <v>1463286.19</v>
      </c>
      <c r="F79" s="13">
        <v>181009.65</v>
      </c>
      <c r="G79" s="13">
        <v>12308.64</v>
      </c>
      <c r="H79" s="13">
        <v>11416.83</v>
      </c>
      <c r="I79" s="13">
        <v>7196.51</v>
      </c>
      <c r="J79" s="13">
        <v>20666.349999999999</v>
      </c>
      <c r="K79" s="13">
        <v>27556.98</v>
      </c>
      <c r="L79" s="13">
        <v>2390.17</v>
      </c>
      <c r="M79" s="13">
        <v>0</v>
      </c>
      <c r="N79" s="13">
        <v>870.96</v>
      </c>
      <c r="O79" s="13">
        <v>0</v>
      </c>
      <c r="P79" s="14">
        <f t="shared" si="6"/>
        <v>1726702.2799999998</v>
      </c>
      <c r="R79" s="13">
        <v>-13540.02</v>
      </c>
      <c r="S79" s="14">
        <f t="shared" si="4"/>
        <v>-13540.02</v>
      </c>
      <c r="T79" s="16"/>
      <c r="U79" s="16"/>
    </row>
    <row r="80" spans="1:21" s="15" customFormat="1" ht="12" customHeight="1" x14ac:dyDescent="0.3">
      <c r="A80" s="11">
        <v>74</v>
      </c>
      <c r="B80" s="17" t="s">
        <v>95</v>
      </c>
      <c r="C80" s="13">
        <v>4968710.9499999993</v>
      </c>
      <c r="D80" s="13">
        <v>0</v>
      </c>
      <c r="E80" s="13">
        <f t="shared" si="5"/>
        <v>4968710.9499999993</v>
      </c>
      <c r="F80" s="13">
        <v>689375.43</v>
      </c>
      <c r="G80" s="13">
        <v>42678.52</v>
      </c>
      <c r="H80" s="13">
        <v>39586.32</v>
      </c>
      <c r="I80" s="13">
        <v>18130.36</v>
      </c>
      <c r="J80" s="13">
        <v>82700.72</v>
      </c>
      <c r="K80" s="13">
        <v>110275.01</v>
      </c>
      <c r="L80" s="13">
        <v>8287.6</v>
      </c>
      <c r="M80" s="13">
        <v>442049.61</v>
      </c>
      <c r="N80" s="13">
        <v>3019.94</v>
      </c>
      <c r="O80" s="13">
        <v>0</v>
      </c>
      <c r="P80" s="14">
        <f t="shared" si="6"/>
        <v>6404814.459999999</v>
      </c>
      <c r="R80" s="13">
        <v>-46948.160000000003</v>
      </c>
      <c r="S80" s="14">
        <f t="shared" si="4"/>
        <v>-46948.160000000003</v>
      </c>
      <c r="T80" s="16"/>
      <c r="U80" s="16"/>
    </row>
    <row r="81" spans="1:21" s="15" customFormat="1" ht="12" customHeight="1" x14ac:dyDescent="0.3">
      <c r="A81" s="11">
        <v>75</v>
      </c>
      <c r="B81" s="17" t="s">
        <v>96</v>
      </c>
      <c r="C81" s="13">
        <v>2503532.1399999997</v>
      </c>
      <c r="D81" s="13">
        <v>0</v>
      </c>
      <c r="E81" s="13">
        <f t="shared" si="5"/>
        <v>2503532.1399999997</v>
      </c>
      <c r="F81" s="13">
        <v>348914.87</v>
      </c>
      <c r="G81" s="13">
        <v>19645.330000000002</v>
      </c>
      <c r="H81" s="13">
        <v>18221.96</v>
      </c>
      <c r="I81" s="13">
        <v>137570.35999999999</v>
      </c>
      <c r="J81" s="13">
        <v>55315.24</v>
      </c>
      <c r="K81" s="13">
        <v>73758.600000000006</v>
      </c>
      <c r="L81" s="13">
        <v>3814.86</v>
      </c>
      <c r="M81" s="13">
        <v>0</v>
      </c>
      <c r="N81" s="13">
        <v>1390.11</v>
      </c>
      <c r="O81" s="13">
        <v>0</v>
      </c>
      <c r="P81" s="14">
        <f t="shared" si="6"/>
        <v>3162163.4699999997</v>
      </c>
      <c r="R81" s="13">
        <v>-21610.69</v>
      </c>
      <c r="S81" s="14">
        <f t="shared" si="4"/>
        <v>-21610.69</v>
      </c>
      <c r="T81" s="16"/>
      <c r="U81" s="16"/>
    </row>
    <row r="82" spans="1:21" s="15" customFormat="1" ht="12" customHeight="1" x14ac:dyDescent="0.3">
      <c r="A82" s="11">
        <v>76</v>
      </c>
      <c r="B82" s="17" t="s">
        <v>97</v>
      </c>
      <c r="C82" s="13">
        <v>2335586.08</v>
      </c>
      <c r="D82" s="13">
        <v>0</v>
      </c>
      <c r="E82" s="13">
        <f t="shared" si="5"/>
        <v>2335586.08</v>
      </c>
      <c r="F82" s="13">
        <v>486949.85</v>
      </c>
      <c r="G82" s="13">
        <v>17619.25</v>
      </c>
      <c r="H82" s="13">
        <v>16342.67</v>
      </c>
      <c r="I82" s="13">
        <v>178978.65</v>
      </c>
      <c r="J82" s="13">
        <v>57747.91</v>
      </c>
      <c r="K82" s="13">
        <v>77002.37</v>
      </c>
      <c r="L82" s="13">
        <v>3421.42</v>
      </c>
      <c r="M82" s="13">
        <v>0</v>
      </c>
      <c r="N82" s="13">
        <v>1246.74</v>
      </c>
      <c r="O82" s="13">
        <v>0</v>
      </c>
      <c r="P82" s="14">
        <f t="shared" si="6"/>
        <v>3174894.9400000004</v>
      </c>
      <c r="R82" s="13">
        <v>-19381.91</v>
      </c>
      <c r="S82" s="14">
        <f t="shared" si="4"/>
        <v>-19381.91</v>
      </c>
      <c r="T82" s="16"/>
      <c r="U82" s="16"/>
    </row>
    <row r="83" spans="1:21" s="15" customFormat="1" ht="12" customHeight="1" x14ac:dyDescent="0.3">
      <c r="A83" s="11">
        <v>77</v>
      </c>
      <c r="B83" s="17" t="s">
        <v>98</v>
      </c>
      <c r="C83" s="13">
        <v>4240648.6099999994</v>
      </c>
      <c r="D83" s="13">
        <v>0</v>
      </c>
      <c r="E83" s="13">
        <f t="shared" si="5"/>
        <v>4240648.6099999994</v>
      </c>
      <c r="F83" s="13">
        <v>701046.8</v>
      </c>
      <c r="G83" s="13">
        <v>29701.9</v>
      </c>
      <c r="H83" s="13">
        <v>27549.9</v>
      </c>
      <c r="I83" s="13">
        <v>355517.26</v>
      </c>
      <c r="J83" s="13">
        <v>124781.73</v>
      </c>
      <c r="K83" s="13">
        <v>166386.78</v>
      </c>
      <c r="L83" s="13">
        <v>5767.72</v>
      </c>
      <c r="M83" s="13">
        <v>0</v>
      </c>
      <c r="N83" s="13">
        <v>2101.7199999999998</v>
      </c>
      <c r="O83" s="13">
        <v>0</v>
      </c>
      <c r="P83" s="14">
        <f t="shared" si="6"/>
        <v>5653502.4199999999</v>
      </c>
      <c r="R83" s="13">
        <v>-32673.34</v>
      </c>
      <c r="S83" s="14">
        <f t="shared" si="4"/>
        <v>-32673.34</v>
      </c>
      <c r="T83" s="16"/>
      <c r="U83" s="16"/>
    </row>
    <row r="84" spans="1:21" s="15" customFormat="1" ht="12" customHeight="1" x14ac:dyDescent="0.3">
      <c r="A84" s="11">
        <v>78</v>
      </c>
      <c r="B84" s="17" t="s">
        <v>99</v>
      </c>
      <c r="C84" s="13">
        <v>19643848.84</v>
      </c>
      <c r="D84" s="13">
        <v>0</v>
      </c>
      <c r="E84" s="13">
        <f t="shared" si="5"/>
        <v>19643848.84</v>
      </c>
      <c r="F84" s="13">
        <v>3103686.91</v>
      </c>
      <c r="G84" s="13">
        <v>204840.55</v>
      </c>
      <c r="H84" s="13">
        <v>189999.16</v>
      </c>
      <c r="I84" s="13">
        <v>87306.74</v>
      </c>
      <c r="J84" s="13">
        <v>399401.01</v>
      </c>
      <c r="K84" s="13">
        <v>532570.35</v>
      </c>
      <c r="L84" s="13">
        <v>39777.32</v>
      </c>
      <c r="M84" s="13">
        <v>0</v>
      </c>
      <c r="N84" s="13">
        <v>14494.58</v>
      </c>
      <c r="O84" s="13">
        <v>1362500</v>
      </c>
      <c r="P84" s="14">
        <f t="shared" si="6"/>
        <v>25578425.460000001</v>
      </c>
      <c r="R84" s="13">
        <v>-225333.21</v>
      </c>
      <c r="S84" s="14">
        <f t="shared" si="4"/>
        <v>-225333.21</v>
      </c>
      <c r="T84" s="16"/>
      <c r="U84" s="16"/>
    </row>
    <row r="85" spans="1:21" s="15" customFormat="1" ht="12" customHeight="1" x14ac:dyDescent="0.3">
      <c r="A85" s="11">
        <v>79</v>
      </c>
      <c r="B85" s="17" t="s">
        <v>100</v>
      </c>
      <c r="C85" s="13">
        <v>3198688.26</v>
      </c>
      <c r="D85" s="13">
        <v>0</v>
      </c>
      <c r="E85" s="13">
        <f t="shared" si="5"/>
        <v>3198688.26</v>
      </c>
      <c r="F85" s="13">
        <v>569044.52</v>
      </c>
      <c r="G85" s="13">
        <v>25995.31</v>
      </c>
      <c r="H85" s="13">
        <v>24111.86</v>
      </c>
      <c r="I85" s="13">
        <v>16902.5</v>
      </c>
      <c r="J85" s="13">
        <v>78607.509999999995</v>
      </c>
      <c r="K85" s="13">
        <v>104817.03</v>
      </c>
      <c r="L85" s="13">
        <v>5047.9399999999996</v>
      </c>
      <c r="M85" s="13">
        <v>0</v>
      </c>
      <c r="N85" s="13">
        <v>1839.44</v>
      </c>
      <c r="O85" s="13">
        <v>0</v>
      </c>
      <c r="P85" s="14">
        <f t="shared" si="6"/>
        <v>4025054.3699999992</v>
      </c>
      <c r="R85" s="13">
        <v>-28595.93</v>
      </c>
      <c r="S85" s="14">
        <f t="shared" si="4"/>
        <v>-28595.93</v>
      </c>
      <c r="T85" s="16"/>
      <c r="U85" s="16"/>
    </row>
    <row r="86" spans="1:21" s="15" customFormat="1" ht="12" customHeight="1" x14ac:dyDescent="0.3">
      <c r="A86" s="11">
        <v>80</v>
      </c>
      <c r="B86" s="17" t="s">
        <v>101</v>
      </c>
      <c r="C86" s="13">
        <v>2222254.7799999998</v>
      </c>
      <c r="D86" s="13">
        <v>0</v>
      </c>
      <c r="E86" s="13">
        <f t="shared" si="5"/>
        <v>2222254.7799999998</v>
      </c>
      <c r="F86" s="13">
        <v>408316.49</v>
      </c>
      <c r="G86" s="13">
        <v>22289.69</v>
      </c>
      <c r="H86" s="13">
        <v>20674.73</v>
      </c>
      <c r="I86" s="13">
        <v>17263.98</v>
      </c>
      <c r="J86" s="13">
        <v>49522.559999999998</v>
      </c>
      <c r="K86" s="13">
        <v>66034.5</v>
      </c>
      <c r="L86" s="13">
        <v>4328.3599999999997</v>
      </c>
      <c r="M86" s="13">
        <v>0</v>
      </c>
      <c r="N86" s="13">
        <v>1577.23</v>
      </c>
      <c r="O86" s="13">
        <v>0</v>
      </c>
      <c r="P86" s="14">
        <f t="shared" si="6"/>
        <v>2812262.3199999994</v>
      </c>
      <c r="R86" s="13">
        <v>-24519.599999999999</v>
      </c>
      <c r="S86" s="14">
        <f t="shared" si="4"/>
        <v>-24519.599999999999</v>
      </c>
      <c r="T86" s="16"/>
      <c r="U86" s="16"/>
    </row>
    <row r="87" spans="1:21" s="15" customFormat="1" ht="12" customHeight="1" x14ac:dyDescent="0.3">
      <c r="A87" s="11">
        <v>81</v>
      </c>
      <c r="B87" s="17" t="s">
        <v>102</v>
      </c>
      <c r="C87" s="13">
        <v>3363522.42</v>
      </c>
      <c r="D87" s="13">
        <v>0</v>
      </c>
      <c r="E87" s="13">
        <f t="shared" si="5"/>
        <v>3363522.42</v>
      </c>
      <c r="F87" s="13">
        <v>743741.58</v>
      </c>
      <c r="G87" s="13">
        <v>25547.31</v>
      </c>
      <c r="H87" s="13">
        <v>23696.32</v>
      </c>
      <c r="I87" s="13">
        <v>346392.25</v>
      </c>
      <c r="J87" s="13">
        <v>102423.9</v>
      </c>
      <c r="K87" s="13">
        <v>136574.34</v>
      </c>
      <c r="L87" s="13">
        <v>4960.95</v>
      </c>
      <c r="M87" s="13">
        <v>0</v>
      </c>
      <c r="N87" s="13">
        <v>1807.73</v>
      </c>
      <c r="O87" s="13">
        <v>0</v>
      </c>
      <c r="P87" s="14">
        <f t="shared" si="6"/>
        <v>4748666.8000000007</v>
      </c>
      <c r="R87" s="13">
        <v>-28103.11</v>
      </c>
      <c r="S87" s="14">
        <f t="shared" si="4"/>
        <v>-28103.11</v>
      </c>
      <c r="T87" s="16"/>
      <c r="U87" s="16"/>
    </row>
    <row r="88" spans="1:21" s="15" customFormat="1" ht="12" customHeight="1" x14ac:dyDescent="0.3">
      <c r="A88" s="11">
        <v>82</v>
      </c>
      <c r="B88" s="17" t="s">
        <v>103</v>
      </c>
      <c r="C88" s="13">
        <v>1855900.68</v>
      </c>
      <c r="D88" s="13">
        <v>0</v>
      </c>
      <c r="E88" s="13">
        <f t="shared" si="5"/>
        <v>1855900.68</v>
      </c>
      <c r="F88" s="13">
        <v>223145.15</v>
      </c>
      <c r="G88" s="13">
        <v>15765.2</v>
      </c>
      <c r="H88" s="13">
        <v>14622.96</v>
      </c>
      <c r="I88" s="13">
        <v>263634.14</v>
      </c>
      <c r="J88" s="13">
        <v>32384.58</v>
      </c>
      <c r="K88" s="13">
        <v>43182.33</v>
      </c>
      <c r="L88" s="13">
        <v>3061.39</v>
      </c>
      <c r="M88" s="13">
        <v>0</v>
      </c>
      <c r="N88" s="13">
        <v>1115.55</v>
      </c>
      <c r="O88" s="13">
        <v>0</v>
      </c>
      <c r="P88" s="14">
        <f t="shared" si="6"/>
        <v>2452811.98</v>
      </c>
      <c r="R88" s="13">
        <v>-17342.38</v>
      </c>
      <c r="S88" s="14">
        <f t="shared" si="4"/>
        <v>-17342.38</v>
      </c>
      <c r="T88" s="16"/>
      <c r="U88" s="16"/>
    </row>
    <row r="89" spans="1:21" s="15" customFormat="1" ht="12" customHeight="1" x14ac:dyDescent="0.3">
      <c r="A89" s="11">
        <v>83</v>
      </c>
      <c r="B89" s="17" t="s">
        <v>104</v>
      </c>
      <c r="C89" s="13">
        <v>1894705.71</v>
      </c>
      <c r="D89" s="13">
        <v>0</v>
      </c>
      <c r="E89" s="13">
        <f t="shared" si="5"/>
        <v>1894705.71</v>
      </c>
      <c r="F89" s="13">
        <v>242008.14</v>
      </c>
      <c r="G89" s="13">
        <v>15147.14</v>
      </c>
      <c r="H89" s="13">
        <v>14049.68</v>
      </c>
      <c r="I89" s="13">
        <v>12607.59</v>
      </c>
      <c r="J89" s="13">
        <v>36228.97</v>
      </c>
      <c r="K89" s="13">
        <v>48308.53</v>
      </c>
      <c r="L89" s="13">
        <v>2941.37</v>
      </c>
      <c r="M89" s="13">
        <v>0</v>
      </c>
      <c r="N89" s="13">
        <v>1071.82</v>
      </c>
      <c r="O89" s="13">
        <v>0</v>
      </c>
      <c r="P89" s="14">
        <f t="shared" si="6"/>
        <v>2267068.9500000002</v>
      </c>
      <c r="R89" s="13">
        <v>-16662.490000000002</v>
      </c>
      <c r="S89" s="14">
        <f t="shared" si="4"/>
        <v>-16662.490000000002</v>
      </c>
      <c r="T89" s="16"/>
      <c r="U89" s="16"/>
    </row>
    <row r="90" spans="1:21" s="15" customFormat="1" ht="12" customHeight="1" x14ac:dyDescent="0.3">
      <c r="A90" s="11">
        <v>84</v>
      </c>
      <c r="B90" s="17" t="s">
        <v>105</v>
      </c>
      <c r="C90" s="13">
        <v>2273311.37</v>
      </c>
      <c r="D90" s="13">
        <v>0</v>
      </c>
      <c r="E90" s="13">
        <f t="shared" si="5"/>
        <v>2273311.37</v>
      </c>
      <c r="F90" s="13">
        <v>331860.21000000002</v>
      </c>
      <c r="G90" s="13">
        <v>17788.490000000002</v>
      </c>
      <c r="H90" s="13">
        <v>16499.650000000001</v>
      </c>
      <c r="I90" s="13">
        <v>5629.7</v>
      </c>
      <c r="J90" s="13">
        <v>16192.51</v>
      </c>
      <c r="K90" s="13">
        <v>21591.45</v>
      </c>
      <c r="L90" s="13">
        <v>3454.29</v>
      </c>
      <c r="M90" s="13">
        <v>84418.27</v>
      </c>
      <c r="N90" s="13">
        <v>1258.72</v>
      </c>
      <c r="O90" s="13">
        <v>93790</v>
      </c>
      <c r="P90" s="14">
        <f t="shared" si="6"/>
        <v>2865794.6600000006</v>
      </c>
      <c r="R90" s="13">
        <v>-19568.080000000002</v>
      </c>
      <c r="S90" s="14">
        <f t="shared" si="4"/>
        <v>-19568.080000000002</v>
      </c>
      <c r="T90" s="16"/>
      <c r="U90" s="16"/>
    </row>
    <row r="91" spans="1:21" s="15" customFormat="1" ht="12" customHeight="1" x14ac:dyDescent="0.3">
      <c r="A91" s="11">
        <v>85</v>
      </c>
      <c r="B91" s="17" t="s">
        <v>106</v>
      </c>
      <c r="C91" s="13">
        <v>1442782.01</v>
      </c>
      <c r="D91" s="13">
        <v>0</v>
      </c>
      <c r="E91" s="13">
        <f t="shared" si="5"/>
        <v>1442782.01</v>
      </c>
      <c r="F91" s="13">
        <v>223439.92</v>
      </c>
      <c r="G91" s="13">
        <v>10070.34</v>
      </c>
      <c r="H91" s="13">
        <v>9340.7099999999991</v>
      </c>
      <c r="I91" s="13">
        <v>7155.52</v>
      </c>
      <c r="J91" s="13">
        <v>20584.84</v>
      </c>
      <c r="K91" s="13">
        <v>27448.29</v>
      </c>
      <c r="L91" s="13">
        <v>1955.53</v>
      </c>
      <c r="M91" s="13">
        <v>0</v>
      </c>
      <c r="N91" s="13">
        <v>712.58</v>
      </c>
      <c r="O91" s="13">
        <v>67348</v>
      </c>
      <c r="P91" s="14">
        <f t="shared" si="6"/>
        <v>1810837.7400000002</v>
      </c>
      <c r="R91" s="13">
        <v>-11077.79</v>
      </c>
      <c r="S91" s="14">
        <f t="shared" si="4"/>
        <v>-11077.79</v>
      </c>
      <c r="T91" s="16"/>
      <c r="U91" s="16"/>
    </row>
    <row r="92" spans="1:21" s="15" customFormat="1" ht="12" customHeight="1" x14ac:dyDescent="0.3">
      <c r="A92" s="11">
        <v>86</v>
      </c>
      <c r="B92" s="17" t="s">
        <v>107</v>
      </c>
      <c r="C92" s="13">
        <v>2154456</v>
      </c>
      <c r="D92" s="13">
        <v>0</v>
      </c>
      <c r="E92" s="13">
        <f t="shared" si="5"/>
        <v>2154456</v>
      </c>
      <c r="F92" s="13">
        <v>375631.02</v>
      </c>
      <c r="G92" s="13">
        <v>18341.57</v>
      </c>
      <c r="H92" s="13">
        <v>17012.66</v>
      </c>
      <c r="I92" s="13">
        <v>10364.42</v>
      </c>
      <c r="J92" s="13">
        <v>47916.26</v>
      </c>
      <c r="K92" s="13">
        <v>63892.63</v>
      </c>
      <c r="L92" s="13">
        <v>3561.69</v>
      </c>
      <c r="M92" s="13">
        <v>0</v>
      </c>
      <c r="N92" s="13">
        <v>1297.8499999999999</v>
      </c>
      <c r="O92" s="13">
        <v>0</v>
      </c>
      <c r="P92" s="14">
        <f t="shared" si="6"/>
        <v>2692474.0999999996</v>
      </c>
      <c r="R92" s="13">
        <v>-20176.490000000002</v>
      </c>
      <c r="S92" s="14">
        <f t="shared" si="4"/>
        <v>-20176.490000000002</v>
      </c>
      <c r="T92" s="16"/>
      <c r="U92" s="16"/>
    </row>
    <row r="93" spans="1:21" s="15" customFormat="1" ht="12" customHeight="1" x14ac:dyDescent="0.3">
      <c r="A93" s="11">
        <v>87</v>
      </c>
      <c r="B93" s="17" t="s">
        <v>108</v>
      </c>
      <c r="C93" s="13">
        <v>3431941.91</v>
      </c>
      <c r="D93" s="13">
        <v>0</v>
      </c>
      <c r="E93" s="13">
        <f t="shared" si="5"/>
        <v>3431941.91</v>
      </c>
      <c r="F93" s="13">
        <v>552975.87</v>
      </c>
      <c r="G93" s="13">
        <v>25137.42</v>
      </c>
      <c r="H93" s="13">
        <v>23316.13</v>
      </c>
      <c r="I93" s="13">
        <v>27647.29</v>
      </c>
      <c r="J93" s="13">
        <v>79364.639999999999</v>
      </c>
      <c r="K93" s="13">
        <v>105826.6</v>
      </c>
      <c r="L93" s="13">
        <v>4881.3500000000004</v>
      </c>
      <c r="M93" s="13">
        <v>0</v>
      </c>
      <c r="N93" s="13">
        <v>1778.73</v>
      </c>
      <c r="O93" s="13">
        <v>0</v>
      </c>
      <c r="P93" s="14">
        <f t="shared" si="6"/>
        <v>4252869.9400000004</v>
      </c>
      <c r="R93" s="13">
        <v>-27652.22</v>
      </c>
      <c r="S93" s="14">
        <f t="shared" si="4"/>
        <v>-27652.22</v>
      </c>
      <c r="T93" s="16"/>
      <c r="U93" s="16"/>
    </row>
    <row r="94" spans="1:21" s="15" customFormat="1" ht="12" customHeight="1" x14ac:dyDescent="0.3">
      <c r="A94" s="11">
        <v>88</v>
      </c>
      <c r="B94" s="17" t="s">
        <v>109</v>
      </c>
      <c r="C94" s="13">
        <v>1494177.13</v>
      </c>
      <c r="D94" s="13">
        <v>0</v>
      </c>
      <c r="E94" s="13">
        <f t="shared" si="5"/>
        <v>1494177.13</v>
      </c>
      <c r="F94" s="13">
        <v>117912.7</v>
      </c>
      <c r="G94" s="13">
        <v>10717.73</v>
      </c>
      <c r="H94" s="13">
        <v>9941.2000000000007</v>
      </c>
      <c r="I94" s="13">
        <v>1525.28</v>
      </c>
      <c r="J94" s="13">
        <v>4382.2700000000004</v>
      </c>
      <c r="K94" s="13">
        <v>5843.42</v>
      </c>
      <c r="L94" s="13">
        <v>2081.2399999999998</v>
      </c>
      <c r="M94" s="13">
        <v>22758.720000000001</v>
      </c>
      <c r="N94" s="13">
        <v>758.39</v>
      </c>
      <c r="O94" s="13">
        <v>0</v>
      </c>
      <c r="P94" s="14">
        <f t="shared" si="6"/>
        <v>1670098.0799999996</v>
      </c>
      <c r="R94" s="13">
        <v>-11789.96</v>
      </c>
      <c r="S94" s="14">
        <f t="shared" si="4"/>
        <v>-11789.96</v>
      </c>
      <c r="T94" s="16"/>
      <c r="U94" s="16"/>
    </row>
    <row r="95" spans="1:21" s="15" customFormat="1" ht="12" customHeight="1" x14ac:dyDescent="0.3">
      <c r="A95" s="11">
        <v>89</v>
      </c>
      <c r="B95" s="17" t="s">
        <v>110</v>
      </c>
      <c r="C95" s="13">
        <v>39525218.030000001</v>
      </c>
      <c r="D95" s="13">
        <v>0</v>
      </c>
      <c r="E95" s="13">
        <f t="shared" si="5"/>
        <v>39525218.030000001</v>
      </c>
      <c r="F95" s="13">
        <v>5479957.3099999996</v>
      </c>
      <c r="G95" s="13">
        <v>348119.03</v>
      </c>
      <c r="H95" s="13">
        <v>322896.64000000001</v>
      </c>
      <c r="I95" s="13">
        <v>143050.65</v>
      </c>
      <c r="J95" s="13">
        <v>655761.64</v>
      </c>
      <c r="K95" s="13">
        <v>874407.42</v>
      </c>
      <c r="L95" s="13">
        <v>67600.100000000006</v>
      </c>
      <c r="M95" s="13">
        <v>0</v>
      </c>
      <c r="N95" s="13">
        <v>24633</v>
      </c>
      <c r="O95" s="13">
        <v>1207444</v>
      </c>
      <c r="P95" s="14">
        <f t="shared" si="6"/>
        <v>48649087.820000008</v>
      </c>
      <c r="R95" s="13">
        <v>-382945.55</v>
      </c>
      <c r="S95" s="14">
        <f t="shared" si="4"/>
        <v>-382945.55</v>
      </c>
      <c r="T95" s="16"/>
      <c r="U95" s="16"/>
    </row>
    <row r="96" spans="1:21" s="15" customFormat="1" ht="12" customHeight="1" x14ac:dyDescent="0.3">
      <c r="A96" s="11">
        <v>90</v>
      </c>
      <c r="B96" s="17" t="s">
        <v>111</v>
      </c>
      <c r="C96" s="13">
        <v>1337195.6299999999</v>
      </c>
      <c r="D96" s="13">
        <v>0</v>
      </c>
      <c r="E96" s="13">
        <f t="shared" si="5"/>
        <v>1337195.6299999999</v>
      </c>
      <c r="F96" s="13">
        <v>142137.16</v>
      </c>
      <c r="G96" s="13">
        <v>11589.99</v>
      </c>
      <c r="H96" s="13">
        <v>10750.26</v>
      </c>
      <c r="I96" s="13">
        <v>3002.4</v>
      </c>
      <c r="J96" s="13">
        <v>8627.82</v>
      </c>
      <c r="K96" s="13">
        <v>11504.53</v>
      </c>
      <c r="L96" s="13">
        <v>2250.62</v>
      </c>
      <c r="M96" s="13">
        <v>0</v>
      </c>
      <c r="N96" s="13">
        <v>820.11</v>
      </c>
      <c r="O96" s="13">
        <v>0</v>
      </c>
      <c r="P96" s="14">
        <f t="shared" si="6"/>
        <v>1527878.52</v>
      </c>
      <c r="R96" s="13">
        <v>-12749.48</v>
      </c>
      <c r="S96" s="14">
        <f t="shared" si="4"/>
        <v>-12749.48</v>
      </c>
      <c r="T96" s="16"/>
      <c r="U96" s="16"/>
    </row>
    <row r="97" spans="1:21" s="15" customFormat="1" ht="12" customHeight="1" x14ac:dyDescent="0.3">
      <c r="A97" s="11">
        <v>91</v>
      </c>
      <c r="B97" s="17" t="s">
        <v>112</v>
      </c>
      <c r="C97" s="13">
        <v>1383069.1400000001</v>
      </c>
      <c r="D97" s="13">
        <v>0</v>
      </c>
      <c r="E97" s="13">
        <f t="shared" si="5"/>
        <v>1383069.1400000001</v>
      </c>
      <c r="F97" s="13">
        <v>247445.04</v>
      </c>
      <c r="G97" s="13">
        <v>12359.68</v>
      </c>
      <c r="H97" s="13">
        <v>11464.18</v>
      </c>
      <c r="I97" s="13">
        <v>5497.06</v>
      </c>
      <c r="J97" s="13">
        <v>25341.46</v>
      </c>
      <c r="K97" s="13">
        <v>33790.879999999997</v>
      </c>
      <c r="L97" s="13">
        <v>2400.09</v>
      </c>
      <c r="M97" s="13">
        <v>0</v>
      </c>
      <c r="N97" s="13">
        <v>874.57</v>
      </c>
      <c r="O97" s="13">
        <v>0</v>
      </c>
      <c r="P97" s="14">
        <f t="shared" si="6"/>
        <v>1722242.1</v>
      </c>
      <c r="R97" s="13">
        <v>-13596.17</v>
      </c>
      <c r="S97" s="14">
        <f t="shared" si="4"/>
        <v>-13596.17</v>
      </c>
      <c r="T97" s="16"/>
      <c r="U97" s="16"/>
    </row>
    <row r="98" spans="1:21" s="15" customFormat="1" ht="12" customHeight="1" x14ac:dyDescent="0.3">
      <c r="A98" s="11">
        <v>92</v>
      </c>
      <c r="B98" s="17" t="s">
        <v>113</v>
      </c>
      <c r="C98" s="13">
        <v>1887953.29</v>
      </c>
      <c r="D98" s="13">
        <v>0</v>
      </c>
      <c r="E98" s="13">
        <f t="shared" si="5"/>
        <v>1887953.29</v>
      </c>
      <c r="F98" s="13">
        <v>375077.34</v>
      </c>
      <c r="G98" s="13">
        <v>16505.400000000001</v>
      </c>
      <c r="H98" s="13">
        <v>15309.53</v>
      </c>
      <c r="I98" s="13">
        <v>14284.34</v>
      </c>
      <c r="J98" s="13">
        <v>40960.800000000003</v>
      </c>
      <c r="K98" s="13">
        <v>54618.05</v>
      </c>
      <c r="L98" s="13">
        <v>3205.13</v>
      </c>
      <c r="M98" s="13">
        <v>0</v>
      </c>
      <c r="N98" s="13">
        <v>1167.93</v>
      </c>
      <c r="O98" s="13">
        <v>261531</v>
      </c>
      <c r="P98" s="14">
        <f t="shared" si="6"/>
        <v>2670612.8099999991</v>
      </c>
      <c r="R98" s="13">
        <v>-18156.63</v>
      </c>
      <c r="S98" s="14">
        <f t="shared" si="4"/>
        <v>-18156.63</v>
      </c>
      <c r="T98" s="16"/>
      <c r="U98" s="16"/>
    </row>
    <row r="99" spans="1:21" s="15" customFormat="1" ht="12" customHeight="1" x14ac:dyDescent="0.3">
      <c r="A99" s="11">
        <v>93</v>
      </c>
      <c r="B99" s="17" t="s">
        <v>114</v>
      </c>
      <c r="C99" s="13">
        <v>2997638.64</v>
      </c>
      <c r="D99" s="13">
        <v>0</v>
      </c>
      <c r="E99" s="13">
        <f t="shared" si="5"/>
        <v>2997638.64</v>
      </c>
      <c r="F99" s="13">
        <v>616613.64</v>
      </c>
      <c r="G99" s="13">
        <v>22859.439999999999</v>
      </c>
      <c r="H99" s="13">
        <v>21203.200000000001</v>
      </c>
      <c r="I99" s="13">
        <v>347853.26</v>
      </c>
      <c r="J99" s="13">
        <v>92541.23</v>
      </c>
      <c r="K99" s="13">
        <v>123396.57</v>
      </c>
      <c r="L99" s="13">
        <v>4439</v>
      </c>
      <c r="M99" s="13">
        <v>0</v>
      </c>
      <c r="N99" s="13">
        <v>1617.54</v>
      </c>
      <c r="O99" s="13">
        <v>0</v>
      </c>
      <c r="P99" s="14">
        <f t="shared" si="6"/>
        <v>4228162.5200000005</v>
      </c>
      <c r="R99" s="13">
        <v>-25146.35</v>
      </c>
      <c r="S99" s="14">
        <f t="shared" si="4"/>
        <v>-25146.35</v>
      </c>
      <c r="T99" s="16"/>
      <c r="U99" s="16"/>
    </row>
    <row r="100" spans="1:21" s="15" customFormat="1" ht="12" customHeight="1" x14ac:dyDescent="0.3">
      <c r="A100" s="11">
        <v>94</v>
      </c>
      <c r="B100" s="17" t="s">
        <v>115</v>
      </c>
      <c r="C100" s="13">
        <v>3096284.01</v>
      </c>
      <c r="D100" s="13">
        <v>0</v>
      </c>
      <c r="E100" s="13">
        <f t="shared" si="5"/>
        <v>3096284.01</v>
      </c>
      <c r="F100" s="13">
        <v>547308.14</v>
      </c>
      <c r="G100" s="13">
        <v>21449.49</v>
      </c>
      <c r="H100" s="13">
        <v>19895.400000000001</v>
      </c>
      <c r="I100" s="13">
        <v>276444.15000000002</v>
      </c>
      <c r="J100" s="13">
        <v>95007.66</v>
      </c>
      <c r="K100" s="13">
        <v>126685.36</v>
      </c>
      <c r="L100" s="13">
        <v>4165.21</v>
      </c>
      <c r="M100" s="13">
        <v>0</v>
      </c>
      <c r="N100" s="13">
        <v>1517.77</v>
      </c>
      <c r="O100" s="13">
        <v>0</v>
      </c>
      <c r="P100" s="14">
        <f t="shared" si="6"/>
        <v>4188757.19</v>
      </c>
      <c r="R100" s="13">
        <v>-23595.34</v>
      </c>
      <c r="S100" s="14">
        <f t="shared" si="4"/>
        <v>-23595.34</v>
      </c>
      <c r="T100" s="16"/>
      <c r="U100" s="16"/>
    </row>
    <row r="101" spans="1:21" s="15" customFormat="1" ht="12" customHeight="1" x14ac:dyDescent="0.3">
      <c r="A101" s="11">
        <v>96</v>
      </c>
      <c r="B101" s="17" t="s">
        <v>116</v>
      </c>
      <c r="C101" s="13">
        <v>4464954.8899999997</v>
      </c>
      <c r="D101" s="13">
        <v>0</v>
      </c>
      <c r="E101" s="13">
        <f t="shared" si="5"/>
        <v>4464954.8899999997</v>
      </c>
      <c r="F101" s="13">
        <v>1045291.36</v>
      </c>
      <c r="G101" s="13">
        <v>34473.019999999997</v>
      </c>
      <c r="H101" s="13">
        <v>31975.33</v>
      </c>
      <c r="I101" s="13">
        <v>623797.82999999996</v>
      </c>
      <c r="J101" s="13">
        <v>161929.1</v>
      </c>
      <c r="K101" s="13">
        <v>215919.93</v>
      </c>
      <c r="L101" s="13">
        <v>6694.2</v>
      </c>
      <c r="M101" s="13">
        <v>0</v>
      </c>
      <c r="N101" s="13">
        <v>2439.3200000000002</v>
      </c>
      <c r="O101" s="13">
        <v>94178</v>
      </c>
      <c r="P101" s="14">
        <f t="shared" si="6"/>
        <v>6681652.9799999995</v>
      </c>
      <c r="R101" s="13">
        <v>-37921.769999999997</v>
      </c>
      <c r="S101" s="14">
        <f t="shared" si="4"/>
        <v>-37921.769999999997</v>
      </c>
      <c r="T101" s="16"/>
      <c r="U101" s="16"/>
    </row>
    <row r="102" spans="1:21" s="15" customFormat="1" ht="12" customHeight="1" x14ac:dyDescent="0.3">
      <c r="A102" s="11">
        <v>97</v>
      </c>
      <c r="B102" s="17" t="s">
        <v>117</v>
      </c>
      <c r="C102" s="13">
        <v>7331704.6299999999</v>
      </c>
      <c r="D102" s="13">
        <v>0</v>
      </c>
      <c r="E102" s="13">
        <f t="shared" si="5"/>
        <v>7331704.6299999999</v>
      </c>
      <c r="F102" s="13">
        <v>1106202.49</v>
      </c>
      <c r="G102" s="13">
        <v>53214.36</v>
      </c>
      <c r="H102" s="13">
        <v>49358.8</v>
      </c>
      <c r="I102" s="13">
        <v>37172.720000000001</v>
      </c>
      <c r="J102" s="13">
        <v>170883.81</v>
      </c>
      <c r="K102" s="13">
        <v>227860.35</v>
      </c>
      <c r="L102" s="13">
        <v>10333.52</v>
      </c>
      <c r="M102" s="13">
        <v>0</v>
      </c>
      <c r="N102" s="13">
        <v>3765.46</v>
      </c>
      <c r="O102" s="13">
        <v>1870899</v>
      </c>
      <c r="P102" s="14">
        <f t="shared" si="6"/>
        <v>10861395.140000001</v>
      </c>
      <c r="R102" s="13">
        <v>-58538.03</v>
      </c>
      <c r="S102" s="14">
        <f t="shared" si="4"/>
        <v>-58538.03</v>
      </c>
      <c r="T102" s="16"/>
      <c r="U102" s="16"/>
    </row>
    <row r="103" spans="1:21" s="15" customFormat="1" ht="12" customHeight="1" x14ac:dyDescent="0.3">
      <c r="A103" s="11">
        <v>98</v>
      </c>
      <c r="B103" s="17" t="s">
        <v>118</v>
      </c>
      <c r="C103" s="13">
        <v>1710347.69</v>
      </c>
      <c r="D103" s="13">
        <v>0</v>
      </c>
      <c r="E103" s="13">
        <f t="shared" si="5"/>
        <v>1710347.69</v>
      </c>
      <c r="F103" s="13">
        <v>157074.4</v>
      </c>
      <c r="G103" s="13">
        <v>17110.09</v>
      </c>
      <c r="H103" s="13">
        <v>15870.4</v>
      </c>
      <c r="I103" s="13">
        <v>4847.9399999999996</v>
      </c>
      <c r="J103" s="13">
        <v>13876.02</v>
      </c>
      <c r="K103" s="13">
        <v>18502.599999999999</v>
      </c>
      <c r="L103" s="13">
        <v>3322.55</v>
      </c>
      <c r="M103" s="13">
        <v>0</v>
      </c>
      <c r="N103" s="13">
        <v>1210.71</v>
      </c>
      <c r="O103" s="13">
        <v>34997</v>
      </c>
      <c r="P103" s="14">
        <f t="shared" si="6"/>
        <v>1977159.4</v>
      </c>
      <c r="R103" s="13">
        <v>-18821.810000000001</v>
      </c>
      <c r="S103" s="14">
        <f t="shared" ref="S103:S131" si="7">SUM(R103:R103)</f>
        <v>-18821.810000000001</v>
      </c>
      <c r="T103" s="16"/>
      <c r="U103" s="16"/>
    </row>
    <row r="104" spans="1:21" s="15" customFormat="1" ht="12" customHeight="1" x14ac:dyDescent="0.3">
      <c r="A104" s="11">
        <v>99</v>
      </c>
      <c r="B104" s="17" t="s">
        <v>119</v>
      </c>
      <c r="C104" s="13">
        <v>5245481.91</v>
      </c>
      <c r="D104" s="13">
        <v>0</v>
      </c>
      <c r="E104" s="13">
        <f t="shared" si="5"/>
        <v>5245481.91</v>
      </c>
      <c r="F104" s="13">
        <v>1296085.6000000001</v>
      </c>
      <c r="G104" s="13">
        <v>37944.720000000001</v>
      </c>
      <c r="H104" s="13">
        <v>35195.5</v>
      </c>
      <c r="I104" s="13">
        <v>54907.88</v>
      </c>
      <c r="J104" s="13">
        <v>157766.65</v>
      </c>
      <c r="K104" s="13">
        <v>210369.62</v>
      </c>
      <c r="L104" s="13">
        <v>7368.36</v>
      </c>
      <c r="M104" s="13">
        <v>0</v>
      </c>
      <c r="N104" s="13">
        <v>2684.98</v>
      </c>
      <c r="O104" s="13">
        <v>0</v>
      </c>
      <c r="P104" s="14">
        <f t="shared" si="6"/>
        <v>7047805.2200000007</v>
      </c>
      <c r="R104" s="13">
        <v>-41740.79</v>
      </c>
      <c r="S104" s="14">
        <f t="shared" si="7"/>
        <v>-41740.79</v>
      </c>
      <c r="T104" s="16"/>
      <c r="U104" s="16"/>
    </row>
    <row r="105" spans="1:21" s="15" customFormat="1" ht="12" customHeight="1" x14ac:dyDescent="0.3">
      <c r="A105" s="11">
        <v>100</v>
      </c>
      <c r="B105" s="17" t="s">
        <v>120</v>
      </c>
      <c r="C105" s="13">
        <v>2650729.71</v>
      </c>
      <c r="D105" s="13">
        <v>0</v>
      </c>
      <c r="E105" s="13">
        <f t="shared" si="5"/>
        <v>2650729.71</v>
      </c>
      <c r="F105" s="13">
        <v>759626.84</v>
      </c>
      <c r="G105" s="13">
        <v>20702.37</v>
      </c>
      <c r="H105" s="13">
        <v>19202.419999999998</v>
      </c>
      <c r="I105" s="13">
        <v>273729.95</v>
      </c>
      <c r="J105" s="13">
        <v>74125.69</v>
      </c>
      <c r="K105" s="13">
        <v>98840.87</v>
      </c>
      <c r="L105" s="13">
        <v>4020.13</v>
      </c>
      <c r="M105" s="13">
        <v>0</v>
      </c>
      <c r="N105" s="13">
        <v>1464.91</v>
      </c>
      <c r="O105" s="13">
        <v>94726</v>
      </c>
      <c r="P105" s="14">
        <f t="shared" si="6"/>
        <v>3997168.89</v>
      </c>
      <c r="R105" s="13">
        <v>-22773.48</v>
      </c>
      <c r="S105" s="14">
        <f t="shared" si="7"/>
        <v>-22773.48</v>
      </c>
      <c r="T105" s="16"/>
      <c r="U105" s="16"/>
    </row>
    <row r="106" spans="1:21" s="15" customFormat="1" ht="12" customHeight="1" x14ac:dyDescent="0.3">
      <c r="A106" s="11">
        <v>101</v>
      </c>
      <c r="B106" s="17" t="s">
        <v>121</v>
      </c>
      <c r="C106" s="13">
        <v>107701321.08</v>
      </c>
      <c r="D106" s="13">
        <v>0</v>
      </c>
      <c r="E106" s="13">
        <f t="shared" si="5"/>
        <v>107701321.08</v>
      </c>
      <c r="F106" s="13">
        <v>12203904.52</v>
      </c>
      <c r="G106" s="13">
        <v>1008686.3099999999</v>
      </c>
      <c r="H106" s="13">
        <v>935603.69000000006</v>
      </c>
      <c r="I106" s="13">
        <v>244337.51</v>
      </c>
      <c r="J106" s="13">
        <v>1099733.73</v>
      </c>
      <c r="K106" s="13">
        <v>1466409.92</v>
      </c>
      <c r="L106" s="13">
        <v>195873.55</v>
      </c>
      <c r="M106" s="13">
        <v>0</v>
      </c>
      <c r="N106" s="13">
        <v>71374.95</v>
      </c>
      <c r="O106" s="13">
        <v>8404517</v>
      </c>
      <c r="P106" s="14">
        <f t="shared" si="6"/>
        <v>133331762.26000001</v>
      </c>
      <c r="R106" s="13">
        <v>-1109597.3800000001</v>
      </c>
      <c r="S106" s="14">
        <f t="shared" si="7"/>
        <v>-1109597.3800000001</v>
      </c>
      <c r="T106" s="16"/>
      <c r="U106" s="16"/>
    </row>
    <row r="107" spans="1:21" s="15" customFormat="1" ht="12" customHeight="1" x14ac:dyDescent="0.3">
      <c r="A107" s="11">
        <v>102</v>
      </c>
      <c r="B107" s="17" t="s">
        <v>122</v>
      </c>
      <c r="C107" s="13">
        <v>3307931.6799999997</v>
      </c>
      <c r="D107" s="13">
        <v>0</v>
      </c>
      <c r="E107" s="13">
        <f t="shared" si="5"/>
        <v>3307931.6799999997</v>
      </c>
      <c r="F107" s="13">
        <v>559267.89</v>
      </c>
      <c r="G107" s="13">
        <v>24087.89</v>
      </c>
      <c r="H107" s="13">
        <v>22342.639999999999</v>
      </c>
      <c r="I107" s="13">
        <v>26991.16</v>
      </c>
      <c r="J107" s="13">
        <v>77624.850000000006</v>
      </c>
      <c r="K107" s="13">
        <v>103506.73</v>
      </c>
      <c r="L107" s="13">
        <v>4677.55</v>
      </c>
      <c r="M107" s="13">
        <v>0</v>
      </c>
      <c r="N107" s="13">
        <v>1704.47</v>
      </c>
      <c r="O107" s="13">
        <v>0</v>
      </c>
      <c r="P107" s="14">
        <f t="shared" si="6"/>
        <v>4128134.8600000003</v>
      </c>
      <c r="R107" s="13">
        <v>-26497.69</v>
      </c>
      <c r="S107" s="14">
        <f t="shared" si="7"/>
        <v>-26497.69</v>
      </c>
      <c r="T107" s="16"/>
      <c r="U107" s="16"/>
    </row>
    <row r="108" spans="1:21" s="15" customFormat="1" ht="12" customHeight="1" x14ac:dyDescent="0.3">
      <c r="A108" s="11">
        <v>103</v>
      </c>
      <c r="B108" s="17" t="s">
        <v>123</v>
      </c>
      <c r="C108" s="13">
        <v>2514828.23</v>
      </c>
      <c r="D108" s="13">
        <v>0</v>
      </c>
      <c r="E108" s="13">
        <f t="shared" si="5"/>
        <v>2514828.23</v>
      </c>
      <c r="F108" s="13">
        <v>353805.27</v>
      </c>
      <c r="G108" s="13">
        <v>18741.3</v>
      </c>
      <c r="H108" s="13">
        <v>17383.43</v>
      </c>
      <c r="I108" s="13">
        <v>19894.39</v>
      </c>
      <c r="J108" s="13">
        <v>57242.15</v>
      </c>
      <c r="K108" s="13">
        <v>76327.97</v>
      </c>
      <c r="L108" s="13">
        <v>3639.31</v>
      </c>
      <c r="M108" s="13">
        <v>0</v>
      </c>
      <c r="N108" s="13">
        <v>1326.14</v>
      </c>
      <c r="O108" s="13">
        <v>0</v>
      </c>
      <c r="P108" s="14">
        <f t="shared" si="6"/>
        <v>3063188.1900000004</v>
      </c>
      <c r="R108" s="13">
        <v>-20616.22</v>
      </c>
      <c r="S108" s="14">
        <f t="shared" si="7"/>
        <v>-20616.22</v>
      </c>
      <c r="T108" s="16"/>
      <c r="U108" s="16"/>
    </row>
    <row r="109" spans="1:21" s="15" customFormat="1" ht="12" customHeight="1" x14ac:dyDescent="0.3">
      <c r="A109" s="11">
        <v>104</v>
      </c>
      <c r="B109" s="17" t="s">
        <v>124</v>
      </c>
      <c r="C109" s="13">
        <v>1887865.3599999999</v>
      </c>
      <c r="D109" s="13">
        <v>0</v>
      </c>
      <c r="E109" s="13">
        <f t="shared" si="5"/>
        <v>1887865.3599999999</v>
      </c>
      <c r="F109" s="13">
        <v>283741.62</v>
      </c>
      <c r="G109" s="13">
        <v>14477.47</v>
      </c>
      <c r="H109" s="13">
        <v>13428.53</v>
      </c>
      <c r="I109" s="13">
        <v>6697.42</v>
      </c>
      <c r="J109" s="13">
        <v>31210.95</v>
      </c>
      <c r="K109" s="13">
        <v>41617.39</v>
      </c>
      <c r="L109" s="13">
        <v>2811.33</v>
      </c>
      <c r="M109" s="13">
        <v>0</v>
      </c>
      <c r="N109" s="13">
        <v>1024.43</v>
      </c>
      <c r="O109" s="13">
        <v>0</v>
      </c>
      <c r="P109" s="14">
        <f t="shared" si="6"/>
        <v>2282874.5000000005</v>
      </c>
      <c r="R109" s="13">
        <v>-15925.82</v>
      </c>
      <c r="S109" s="14">
        <f t="shared" si="7"/>
        <v>-15925.82</v>
      </c>
      <c r="T109" s="16"/>
      <c r="U109" s="16"/>
    </row>
    <row r="110" spans="1:21" s="15" customFormat="1" ht="12" customHeight="1" x14ac:dyDescent="0.3">
      <c r="A110" s="11">
        <v>105</v>
      </c>
      <c r="B110" s="17" t="s">
        <v>125</v>
      </c>
      <c r="C110" s="13">
        <v>1684931.56</v>
      </c>
      <c r="D110" s="13">
        <v>0</v>
      </c>
      <c r="E110" s="13">
        <f t="shared" si="5"/>
        <v>1684931.56</v>
      </c>
      <c r="F110" s="13">
        <v>234728.07</v>
      </c>
      <c r="G110" s="13">
        <v>14054.9</v>
      </c>
      <c r="H110" s="13">
        <v>13036.58</v>
      </c>
      <c r="I110" s="13">
        <v>6474.18</v>
      </c>
      <c r="J110" s="13">
        <v>30003.360000000001</v>
      </c>
      <c r="K110" s="13">
        <v>40007.160000000003</v>
      </c>
      <c r="L110" s="13">
        <v>2729.28</v>
      </c>
      <c r="M110" s="13">
        <v>0</v>
      </c>
      <c r="N110" s="13">
        <v>994.53</v>
      </c>
      <c r="O110" s="13">
        <v>0</v>
      </c>
      <c r="P110" s="14">
        <f t="shared" si="6"/>
        <v>2026959.62</v>
      </c>
      <c r="R110" s="13">
        <v>-15460.98</v>
      </c>
      <c r="S110" s="14">
        <f t="shared" si="7"/>
        <v>-15460.98</v>
      </c>
      <c r="T110" s="16"/>
      <c r="U110" s="16"/>
    </row>
    <row r="111" spans="1:21" s="15" customFormat="1" ht="12" customHeight="1" x14ac:dyDescent="0.3">
      <c r="A111" s="11">
        <v>106</v>
      </c>
      <c r="B111" s="17" t="s">
        <v>126</v>
      </c>
      <c r="C111" s="13">
        <v>4538821.37</v>
      </c>
      <c r="D111" s="13">
        <v>0</v>
      </c>
      <c r="E111" s="13">
        <f t="shared" si="5"/>
        <v>4538821.37</v>
      </c>
      <c r="F111" s="13">
        <v>807193.22</v>
      </c>
      <c r="G111" s="13">
        <v>29293.87</v>
      </c>
      <c r="H111" s="13">
        <v>27171.43</v>
      </c>
      <c r="I111" s="13">
        <v>44789.23</v>
      </c>
      <c r="J111" s="13">
        <v>128480.77</v>
      </c>
      <c r="K111" s="13">
        <v>171319.17</v>
      </c>
      <c r="L111" s="13">
        <v>5688.48</v>
      </c>
      <c r="M111" s="13">
        <v>0</v>
      </c>
      <c r="N111" s="13">
        <v>2072.84</v>
      </c>
      <c r="O111" s="13">
        <v>0</v>
      </c>
      <c r="P111" s="14">
        <f t="shared" si="6"/>
        <v>5754830.3799999999</v>
      </c>
      <c r="R111" s="13">
        <v>-32224.49</v>
      </c>
      <c r="S111" s="14">
        <f t="shared" si="7"/>
        <v>-32224.49</v>
      </c>
      <c r="T111" s="16"/>
      <c r="U111" s="16"/>
    </row>
    <row r="112" spans="1:21" s="15" customFormat="1" ht="12" customHeight="1" x14ac:dyDescent="0.3">
      <c r="A112" s="11">
        <v>107</v>
      </c>
      <c r="B112" s="17" t="s">
        <v>127</v>
      </c>
      <c r="C112" s="13">
        <v>4736118.4399999995</v>
      </c>
      <c r="D112" s="13">
        <v>0</v>
      </c>
      <c r="E112" s="13">
        <f t="shared" si="5"/>
        <v>4736118.4399999995</v>
      </c>
      <c r="F112" s="13">
        <v>826971.47</v>
      </c>
      <c r="G112" s="13">
        <v>30376.83</v>
      </c>
      <c r="H112" s="13">
        <v>28175.93</v>
      </c>
      <c r="I112" s="13">
        <v>43586.26</v>
      </c>
      <c r="J112" s="13">
        <v>125096.73</v>
      </c>
      <c r="K112" s="13">
        <v>166806.81</v>
      </c>
      <c r="L112" s="13">
        <v>5898.78</v>
      </c>
      <c r="M112" s="13">
        <v>0</v>
      </c>
      <c r="N112" s="13">
        <v>2149.4699999999998</v>
      </c>
      <c r="O112" s="13">
        <v>0</v>
      </c>
      <c r="P112" s="14">
        <f t="shared" si="6"/>
        <v>5965180.7199999988</v>
      </c>
      <c r="R112" s="13">
        <v>-33415.79</v>
      </c>
      <c r="S112" s="14">
        <f t="shared" si="7"/>
        <v>-33415.79</v>
      </c>
      <c r="T112" s="16"/>
      <c r="U112" s="16"/>
    </row>
    <row r="113" spans="1:21" s="15" customFormat="1" ht="12" customHeight="1" x14ac:dyDescent="0.3">
      <c r="A113" s="11">
        <v>108</v>
      </c>
      <c r="B113" s="17" t="s">
        <v>128</v>
      </c>
      <c r="C113" s="13">
        <v>7707795.6100000003</v>
      </c>
      <c r="D113" s="13">
        <v>0</v>
      </c>
      <c r="E113" s="13">
        <f t="shared" si="5"/>
        <v>7707795.6100000003</v>
      </c>
      <c r="F113" s="13">
        <v>1353012.99</v>
      </c>
      <c r="G113" s="13">
        <v>57701.68</v>
      </c>
      <c r="H113" s="13">
        <v>53521</v>
      </c>
      <c r="I113" s="13">
        <v>44300.06</v>
      </c>
      <c r="J113" s="13">
        <v>205421.85</v>
      </c>
      <c r="K113" s="13">
        <v>273914.15000000002</v>
      </c>
      <c r="L113" s="13">
        <v>11204.9</v>
      </c>
      <c r="M113" s="13">
        <v>0</v>
      </c>
      <c r="N113" s="13">
        <v>4082.99</v>
      </c>
      <c r="O113" s="13">
        <v>0</v>
      </c>
      <c r="P113" s="14">
        <f t="shared" si="6"/>
        <v>9710955.2300000004</v>
      </c>
      <c r="R113" s="13">
        <v>-63474.27</v>
      </c>
      <c r="S113" s="14">
        <f t="shared" si="7"/>
        <v>-63474.27</v>
      </c>
      <c r="T113" s="16"/>
      <c r="U113" s="16"/>
    </row>
    <row r="114" spans="1:21" s="15" customFormat="1" ht="12" customHeight="1" x14ac:dyDescent="0.3">
      <c r="A114" s="11">
        <v>109</v>
      </c>
      <c r="B114" s="17" t="s">
        <v>129</v>
      </c>
      <c r="C114" s="13">
        <v>3225662.6</v>
      </c>
      <c r="D114" s="13">
        <v>0</v>
      </c>
      <c r="E114" s="13">
        <f t="shared" si="5"/>
        <v>3225662.6</v>
      </c>
      <c r="F114" s="13">
        <v>490165.31</v>
      </c>
      <c r="G114" s="13">
        <v>23447.84</v>
      </c>
      <c r="H114" s="13">
        <v>21748.97</v>
      </c>
      <c r="I114" s="13">
        <v>229323.03</v>
      </c>
      <c r="J114" s="13">
        <v>77716.539999999994</v>
      </c>
      <c r="K114" s="13">
        <v>103628.99</v>
      </c>
      <c r="L114" s="13">
        <v>4553.26</v>
      </c>
      <c r="M114" s="13">
        <v>0</v>
      </c>
      <c r="N114" s="13">
        <v>1659.18</v>
      </c>
      <c r="O114" s="13">
        <v>112948</v>
      </c>
      <c r="P114" s="14">
        <f t="shared" si="6"/>
        <v>4290853.7200000007</v>
      </c>
      <c r="R114" s="13">
        <v>-25793.61</v>
      </c>
      <c r="S114" s="14">
        <f t="shared" si="7"/>
        <v>-25793.61</v>
      </c>
      <c r="T114" s="16"/>
      <c r="U114" s="16"/>
    </row>
    <row r="115" spans="1:21" s="15" customFormat="1" ht="12" customHeight="1" x14ac:dyDescent="0.3">
      <c r="A115" s="11">
        <v>110</v>
      </c>
      <c r="B115" s="17" t="s">
        <v>130</v>
      </c>
      <c r="C115" s="13">
        <v>1905476.25</v>
      </c>
      <c r="D115" s="13">
        <v>0</v>
      </c>
      <c r="E115" s="13">
        <f t="shared" si="5"/>
        <v>1905476.25</v>
      </c>
      <c r="F115" s="13">
        <v>165836.1</v>
      </c>
      <c r="G115" s="13">
        <v>16133.08</v>
      </c>
      <c r="H115" s="13">
        <v>14964.18</v>
      </c>
      <c r="I115" s="13">
        <v>5027.5600000000004</v>
      </c>
      <c r="J115" s="13">
        <v>14410.3</v>
      </c>
      <c r="K115" s="13">
        <v>19215.03</v>
      </c>
      <c r="L115" s="13">
        <v>3132.83</v>
      </c>
      <c r="M115" s="13">
        <v>0</v>
      </c>
      <c r="N115" s="13">
        <v>1141.58</v>
      </c>
      <c r="O115" s="13">
        <v>0</v>
      </c>
      <c r="P115" s="14">
        <f t="shared" si="6"/>
        <v>2145336.91</v>
      </c>
      <c r="R115" s="13">
        <v>-17747.07</v>
      </c>
      <c r="S115" s="14">
        <f t="shared" si="7"/>
        <v>-17747.07</v>
      </c>
      <c r="T115" s="16"/>
      <c r="U115" s="16"/>
    </row>
    <row r="116" spans="1:21" s="15" customFormat="1" ht="12" customHeight="1" x14ac:dyDescent="0.3">
      <c r="A116" s="11">
        <v>111</v>
      </c>
      <c r="B116" s="17" t="s">
        <v>131</v>
      </c>
      <c r="C116" s="13">
        <v>2744967.39</v>
      </c>
      <c r="D116" s="13">
        <v>0</v>
      </c>
      <c r="E116" s="13">
        <f t="shared" si="5"/>
        <v>2744967.39</v>
      </c>
      <c r="F116" s="13">
        <v>492491.46</v>
      </c>
      <c r="G116" s="13">
        <v>24967.51</v>
      </c>
      <c r="H116" s="13">
        <v>23158.53</v>
      </c>
      <c r="I116" s="13">
        <v>435300.94</v>
      </c>
      <c r="J116" s="13">
        <v>88749.62</v>
      </c>
      <c r="K116" s="13">
        <v>118340.76</v>
      </c>
      <c r="L116" s="13">
        <v>4848.3599999999997</v>
      </c>
      <c r="M116" s="13">
        <v>0</v>
      </c>
      <c r="N116" s="13">
        <v>1766.71</v>
      </c>
      <c r="O116" s="13">
        <v>223842</v>
      </c>
      <c r="P116" s="14">
        <f t="shared" si="6"/>
        <v>4158433.2799999993</v>
      </c>
      <c r="R116" s="13">
        <v>-27465.31</v>
      </c>
      <c r="S116" s="14">
        <f t="shared" si="7"/>
        <v>-27465.31</v>
      </c>
      <c r="T116" s="16"/>
      <c r="U116" s="16"/>
    </row>
    <row r="117" spans="1:21" s="15" customFormat="1" ht="12" customHeight="1" x14ac:dyDescent="0.3">
      <c r="A117" s="11">
        <v>112</v>
      </c>
      <c r="B117" s="17" t="s">
        <v>132</v>
      </c>
      <c r="C117" s="13">
        <v>2151489.7999999998</v>
      </c>
      <c r="D117" s="13">
        <v>0</v>
      </c>
      <c r="E117" s="13">
        <f t="shared" si="5"/>
        <v>2151489.7999999998</v>
      </c>
      <c r="F117" s="13">
        <v>242914.24</v>
      </c>
      <c r="G117" s="13">
        <v>20001.689999999999</v>
      </c>
      <c r="H117" s="13">
        <v>18552.5</v>
      </c>
      <c r="I117" s="13">
        <v>462405.11</v>
      </c>
      <c r="J117" s="13">
        <v>75494.23</v>
      </c>
      <c r="K117" s="13">
        <v>100665.71</v>
      </c>
      <c r="L117" s="13">
        <v>3884.06</v>
      </c>
      <c r="M117" s="13">
        <v>0</v>
      </c>
      <c r="N117" s="13">
        <v>1415.32</v>
      </c>
      <c r="O117" s="13">
        <v>216581</v>
      </c>
      <c r="P117" s="14">
        <f t="shared" si="6"/>
        <v>3293403.6599999997</v>
      </c>
      <c r="R117" s="13">
        <v>-22002.69</v>
      </c>
      <c r="S117" s="14">
        <f t="shared" si="7"/>
        <v>-22002.69</v>
      </c>
      <c r="T117" s="16"/>
      <c r="U117" s="16"/>
    </row>
    <row r="118" spans="1:21" s="15" customFormat="1" ht="12" customHeight="1" x14ac:dyDescent="0.3">
      <c r="A118" s="11">
        <v>113</v>
      </c>
      <c r="B118" s="17" t="s">
        <v>133</v>
      </c>
      <c r="C118" s="13">
        <v>795852.67999999993</v>
      </c>
      <c r="D118" s="13">
        <v>0</v>
      </c>
      <c r="E118" s="13">
        <f t="shared" si="5"/>
        <v>795852.67999999993</v>
      </c>
      <c r="F118" s="13">
        <v>54178.8</v>
      </c>
      <c r="G118" s="13">
        <v>11013.75</v>
      </c>
      <c r="H118" s="13">
        <v>10215.77</v>
      </c>
      <c r="I118" s="13">
        <v>61370.13</v>
      </c>
      <c r="J118" s="13">
        <v>16333.35</v>
      </c>
      <c r="K118" s="13">
        <v>21779.25</v>
      </c>
      <c r="L118" s="13">
        <v>2138.7199999999998</v>
      </c>
      <c r="M118" s="13">
        <v>0</v>
      </c>
      <c r="N118" s="13">
        <v>779.34</v>
      </c>
      <c r="O118" s="13">
        <v>0</v>
      </c>
      <c r="P118" s="14">
        <f t="shared" si="6"/>
        <v>973661.78999999992</v>
      </c>
      <c r="R118" s="13">
        <v>-12115.59</v>
      </c>
      <c r="S118" s="14">
        <f t="shared" si="7"/>
        <v>-12115.59</v>
      </c>
      <c r="T118" s="16"/>
      <c r="U118" s="16"/>
    </row>
    <row r="119" spans="1:21" s="15" customFormat="1" ht="12" customHeight="1" x14ac:dyDescent="0.3">
      <c r="A119" s="11">
        <v>114</v>
      </c>
      <c r="B119" s="17" t="s">
        <v>134</v>
      </c>
      <c r="C119" s="13">
        <v>1597777.85</v>
      </c>
      <c r="D119" s="13">
        <v>0</v>
      </c>
      <c r="E119" s="13">
        <f t="shared" si="5"/>
        <v>1597777.85</v>
      </c>
      <c r="F119" s="13">
        <v>275696.12</v>
      </c>
      <c r="G119" s="13">
        <v>15566.86</v>
      </c>
      <c r="H119" s="13">
        <v>14438.99</v>
      </c>
      <c r="I119" s="13">
        <v>15639.09</v>
      </c>
      <c r="J119" s="13">
        <v>44906.67</v>
      </c>
      <c r="K119" s="13">
        <v>59879.57</v>
      </c>
      <c r="L119" s="13">
        <v>3022.88</v>
      </c>
      <c r="M119" s="13">
        <v>0</v>
      </c>
      <c r="N119" s="13">
        <v>1101.52</v>
      </c>
      <c r="O119" s="13">
        <v>0</v>
      </c>
      <c r="P119" s="14">
        <f t="shared" si="6"/>
        <v>2028029.5500000003</v>
      </c>
      <c r="R119" s="13">
        <v>-17124.2</v>
      </c>
      <c r="S119" s="14">
        <f t="shared" si="7"/>
        <v>-17124.2</v>
      </c>
      <c r="T119" s="16"/>
      <c r="U119" s="16"/>
    </row>
    <row r="120" spans="1:21" s="15" customFormat="1" ht="12" customHeight="1" x14ac:dyDescent="0.3">
      <c r="A120" s="11">
        <v>115</v>
      </c>
      <c r="B120" s="17" t="s">
        <v>135</v>
      </c>
      <c r="C120" s="13">
        <v>1379023.12</v>
      </c>
      <c r="D120" s="13">
        <v>0</v>
      </c>
      <c r="E120" s="13">
        <f t="shared" si="5"/>
        <v>1379023.12</v>
      </c>
      <c r="F120" s="13">
        <v>200135.85</v>
      </c>
      <c r="G120" s="13">
        <v>13564.64</v>
      </c>
      <c r="H120" s="13">
        <v>12581.83</v>
      </c>
      <c r="I120" s="13">
        <v>104200.04</v>
      </c>
      <c r="J120" s="13">
        <v>28474.799999999999</v>
      </c>
      <c r="K120" s="13">
        <v>37968.94</v>
      </c>
      <c r="L120" s="13">
        <v>2634.07</v>
      </c>
      <c r="M120" s="13">
        <v>0</v>
      </c>
      <c r="N120" s="13">
        <v>959.84</v>
      </c>
      <c r="O120" s="13">
        <v>0</v>
      </c>
      <c r="P120" s="14">
        <f t="shared" si="6"/>
        <v>1779543.1300000004</v>
      </c>
      <c r="R120" s="13">
        <v>-14921.67</v>
      </c>
      <c r="S120" s="14">
        <f t="shared" si="7"/>
        <v>-14921.67</v>
      </c>
      <c r="T120" s="16"/>
      <c r="U120" s="16"/>
    </row>
    <row r="121" spans="1:21" s="15" customFormat="1" ht="12" customHeight="1" x14ac:dyDescent="0.3">
      <c r="A121" s="11">
        <v>116</v>
      </c>
      <c r="B121" s="17" t="s">
        <v>136</v>
      </c>
      <c r="C121" s="13">
        <v>1233278.6600000001</v>
      </c>
      <c r="D121" s="13">
        <v>0</v>
      </c>
      <c r="E121" s="13">
        <f t="shared" si="5"/>
        <v>1233278.6600000001</v>
      </c>
      <c r="F121" s="13">
        <v>200865.07</v>
      </c>
      <c r="G121" s="13">
        <v>13806.24</v>
      </c>
      <c r="H121" s="13">
        <v>12805.93</v>
      </c>
      <c r="I121" s="13">
        <v>8701.8700000000008</v>
      </c>
      <c r="J121" s="13">
        <v>24885.23</v>
      </c>
      <c r="K121" s="13">
        <v>33182.519999999997</v>
      </c>
      <c r="L121" s="13">
        <v>2680.99</v>
      </c>
      <c r="M121" s="13">
        <v>0</v>
      </c>
      <c r="N121" s="13">
        <v>976.93</v>
      </c>
      <c r="O121" s="13">
        <v>43801</v>
      </c>
      <c r="P121" s="14">
        <f t="shared" si="6"/>
        <v>1574984.4400000002</v>
      </c>
      <c r="R121" s="13">
        <v>-15187.44</v>
      </c>
      <c r="S121" s="14">
        <f t="shared" si="7"/>
        <v>-15187.44</v>
      </c>
      <c r="T121" s="16"/>
      <c r="U121" s="16"/>
    </row>
    <row r="122" spans="1:21" s="15" customFormat="1" ht="12" customHeight="1" x14ac:dyDescent="0.3">
      <c r="A122" s="11">
        <v>117</v>
      </c>
      <c r="B122" s="17" t="s">
        <v>137</v>
      </c>
      <c r="C122" s="13">
        <v>1135154.55</v>
      </c>
      <c r="D122" s="13">
        <v>0</v>
      </c>
      <c r="E122" s="13">
        <f t="shared" si="5"/>
        <v>1135154.55</v>
      </c>
      <c r="F122" s="13">
        <v>144562.62</v>
      </c>
      <c r="G122" s="13">
        <v>11970.11</v>
      </c>
      <c r="H122" s="13">
        <v>11102.84</v>
      </c>
      <c r="I122" s="13">
        <v>5596.3</v>
      </c>
      <c r="J122" s="13">
        <v>16055.05</v>
      </c>
      <c r="K122" s="13">
        <v>21408.16</v>
      </c>
      <c r="L122" s="13">
        <v>2324.44</v>
      </c>
      <c r="M122" s="13">
        <v>0</v>
      </c>
      <c r="N122" s="13">
        <v>847.01</v>
      </c>
      <c r="O122" s="13">
        <v>0</v>
      </c>
      <c r="P122" s="14">
        <f t="shared" si="6"/>
        <v>1349021.08</v>
      </c>
      <c r="R122" s="13">
        <v>-13167.63</v>
      </c>
      <c r="S122" s="14">
        <f t="shared" si="7"/>
        <v>-13167.63</v>
      </c>
      <c r="T122" s="16"/>
      <c r="U122" s="16"/>
    </row>
    <row r="123" spans="1:21" s="15" customFormat="1" ht="12" customHeight="1" x14ac:dyDescent="0.3">
      <c r="A123" s="11">
        <v>118</v>
      </c>
      <c r="B123" s="17" t="s">
        <v>138</v>
      </c>
      <c r="C123" s="13">
        <v>865070.12000000011</v>
      </c>
      <c r="D123" s="13">
        <v>0</v>
      </c>
      <c r="E123" s="13">
        <f t="shared" si="5"/>
        <v>865070.12000000011</v>
      </c>
      <c r="F123" s="13">
        <v>87862.74</v>
      </c>
      <c r="G123" s="13">
        <v>12923.04</v>
      </c>
      <c r="H123" s="13">
        <v>11986.72</v>
      </c>
      <c r="I123" s="13">
        <v>43958.19</v>
      </c>
      <c r="J123" s="13">
        <v>11655.72</v>
      </c>
      <c r="K123" s="13">
        <v>15542.01</v>
      </c>
      <c r="L123" s="13">
        <v>2509.48</v>
      </c>
      <c r="M123" s="13">
        <v>0</v>
      </c>
      <c r="N123" s="13">
        <v>914.44</v>
      </c>
      <c r="O123" s="13">
        <v>0</v>
      </c>
      <c r="P123" s="14">
        <f t="shared" si="6"/>
        <v>1052422.46</v>
      </c>
      <c r="R123" s="13">
        <v>-14215.88</v>
      </c>
      <c r="S123" s="14">
        <f t="shared" si="7"/>
        <v>-14215.88</v>
      </c>
      <c r="T123" s="16"/>
      <c r="U123" s="16"/>
    </row>
    <row r="124" spans="1:21" s="15" customFormat="1" ht="12" customHeight="1" x14ac:dyDescent="0.3">
      <c r="A124" s="11">
        <v>119</v>
      </c>
      <c r="B124" s="17" t="s">
        <v>139</v>
      </c>
      <c r="C124" s="13">
        <v>940016.70000000007</v>
      </c>
      <c r="D124" s="13">
        <v>0</v>
      </c>
      <c r="E124" s="13">
        <f t="shared" si="5"/>
        <v>940016.70000000007</v>
      </c>
      <c r="F124" s="13">
        <v>43133.95</v>
      </c>
      <c r="G124" s="13">
        <v>15840.41</v>
      </c>
      <c r="H124" s="13">
        <v>14692.72</v>
      </c>
      <c r="I124" s="13">
        <v>39435.769999999997</v>
      </c>
      <c r="J124" s="13">
        <v>9636.4500000000007</v>
      </c>
      <c r="K124" s="13">
        <v>12849.46</v>
      </c>
      <c r="L124" s="13">
        <v>3076</v>
      </c>
      <c r="M124" s="13">
        <v>0</v>
      </c>
      <c r="N124" s="13">
        <v>1120.8699999999999</v>
      </c>
      <c r="O124" s="13">
        <v>0</v>
      </c>
      <c r="P124" s="14">
        <f t="shared" si="6"/>
        <v>1079802.33</v>
      </c>
      <c r="R124" s="13">
        <v>-17425.12</v>
      </c>
      <c r="S124" s="14">
        <f t="shared" si="7"/>
        <v>-17425.12</v>
      </c>
      <c r="T124" s="16"/>
      <c r="U124" s="16"/>
    </row>
    <row r="125" spans="1:21" s="15" customFormat="1" ht="12" customHeight="1" x14ac:dyDescent="0.3">
      <c r="A125" s="11">
        <v>120</v>
      </c>
      <c r="B125" s="17" t="s">
        <v>140</v>
      </c>
      <c r="C125" s="13">
        <v>619990.21</v>
      </c>
      <c r="D125" s="13">
        <v>0</v>
      </c>
      <c r="E125" s="13">
        <f t="shared" si="5"/>
        <v>619990.21</v>
      </c>
      <c r="F125" s="13">
        <v>78581.53</v>
      </c>
      <c r="G125" s="13">
        <v>9429</v>
      </c>
      <c r="H125" s="13">
        <v>8745.84</v>
      </c>
      <c r="I125" s="13">
        <v>21972.6</v>
      </c>
      <c r="J125" s="13">
        <v>8280.44</v>
      </c>
      <c r="K125" s="13">
        <v>11041.32</v>
      </c>
      <c r="L125" s="13">
        <v>1830.99</v>
      </c>
      <c r="M125" s="13">
        <v>0</v>
      </c>
      <c r="N125" s="13">
        <v>667.2</v>
      </c>
      <c r="O125" s="13">
        <v>0</v>
      </c>
      <c r="P125" s="14">
        <f t="shared" si="6"/>
        <v>760539.12999999977</v>
      </c>
      <c r="R125" s="13">
        <v>-10372.299999999999</v>
      </c>
      <c r="S125" s="14">
        <f t="shared" si="7"/>
        <v>-10372.299999999999</v>
      </c>
      <c r="T125" s="16"/>
      <c r="U125" s="16"/>
    </row>
    <row r="126" spans="1:21" s="15" customFormat="1" ht="12" customHeight="1" x14ac:dyDescent="0.3">
      <c r="A126" s="11">
        <v>121</v>
      </c>
      <c r="B126" s="17" t="s">
        <v>141</v>
      </c>
      <c r="C126" s="13">
        <v>832527.04</v>
      </c>
      <c r="D126" s="13">
        <v>0</v>
      </c>
      <c r="E126" s="13">
        <f t="shared" si="5"/>
        <v>832527.04</v>
      </c>
      <c r="F126" s="13">
        <v>103753.66</v>
      </c>
      <c r="G126" s="13">
        <v>10860.36</v>
      </c>
      <c r="H126" s="13">
        <v>10073.49</v>
      </c>
      <c r="I126" s="13">
        <v>63403.21</v>
      </c>
      <c r="J126" s="13">
        <v>16747.93</v>
      </c>
      <c r="K126" s="13">
        <v>22332.080000000002</v>
      </c>
      <c r="L126" s="13">
        <v>2108.94</v>
      </c>
      <c r="M126" s="13">
        <v>0</v>
      </c>
      <c r="N126" s="13">
        <v>768.48</v>
      </c>
      <c r="O126" s="13">
        <v>0</v>
      </c>
      <c r="P126" s="14">
        <f t="shared" si="6"/>
        <v>1062575.19</v>
      </c>
      <c r="R126" s="13">
        <v>-11946.85</v>
      </c>
      <c r="S126" s="14">
        <f t="shared" si="7"/>
        <v>-11946.85</v>
      </c>
      <c r="T126" s="16"/>
      <c r="U126" s="16"/>
    </row>
    <row r="127" spans="1:21" s="15" customFormat="1" ht="12" customHeight="1" x14ac:dyDescent="0.3">
      <c r="A127" s="11">
        <v>122</v>
      </c>
      <c r="B127" s="17" t="s">
        <v>142</v>
      </c>
      <c r="C127" s="13">
        <v>1502040.17</v>
      </c>
      <c r="D127" s="13">
        <v>0</v>
      </c>
      <c r="E127" s="13">
        <f t="shared" si="5"/>
        <v>1502040.17</v>
      </c>
      <c r="F127" s="13">
        <v>275077.37</v>
      </c>
      <c r="G127" s="13">
        <v>16601.259999999998</v>
      </c>
      <c r="H127" s="13">
        <v>15398.44</v>
      </c>
      <c r="I127" s="13">
        <v>6303.91</v>
      </c>
      <c r="J127" s="13">
        <v>29270.25</v>
      </c>
      <c r="K127" s="13">
        <v>39029.61</v>
      </c>
      <c r="L127" s="13">
        <v>3223.74</v>
      </c>
      <c r="M127" s="13">
        <v>0</v>
      </c>
      <c r="N127" s="13">
        <v>1174.71</v>
      </c>
      <c r="O127" s="13">
        <v>0</v>
      </c>
      <c r="P127" s="14">
        <f t="shared" si="6"/>
        <v>1888119.46</v>
      </c>
      <c r="R127" s="13">
        <v>-18262.080000000002</v>
      </c>
      <c r="S127" s="14">
        <f t="shared" si="7"/>
        <v>-18262.080000000002</v>
      </c>
      <c r="T127" s="16"/>
      <c r="U127" s="16"/>
    </row>
    <row r="128" spans="1:21" s="15" customFormat="1" ht="12" customHeight="1" x14ac:dyDescent="0.3">
      <c r="A128" s="11">
        <v>123</v>
      </c>
      <c r="B128" s="17" t="s">
        <v>143</v>
      </c>
      <c r="C128" s="13">
        <v>1067985.3600000001</v>
      </c>
      <c r="D128" s="13">
        <v>0</v>
      </c>
      <c r="E128" s="13">
        <f t="shared" si="5"/>
        <v>1067985.3600000001</v>
      </c>
      <c r="F128" s="13">
        <v>156782.68</v>
      </c>
      <c r="G128" s="13">
        <v>12771.09</v>
      </c>
      <c r="H128" s="13">
        <v>11845.78</v>
      </c>
      <c r="I128" s="13">
        <v>4361.01</v>
      </c>
      <c r="J128" s="13">
        <v>20287.22</v>
      </c>
      <c r="K128" s="13">
        <v>27051.43</v>
      </c>
      <c r="L128" s="13">
        <v>2479.98</v>
      </c>
      <c r="M128" s="13">
        <v>0</v>
      </c>
      <c r="N128" s="13">
        <v>903.69</v>
      </c>
      <c r="O128" s="13">
        <v>0</v>
      </c>
      <c r="P128" s="14">
        <f t="shared" si="6"/>
        <v>1304468.24</v>
      </c>
      <c r="R128" s="13">
        <v>-14048.74</v>
      </c>
      <c r="S128" s="14">
        <f t="shared" si="7"/>
        <v>-14048.74</v>
      </c>
      <c r="T128" s="16"/>
      <c r="U128" s="16"/>
    </row>
    <row r="129" spans="1:21" s="15" customFormat="1" ht="12" customHeight="1" x14ac:dyDescent="0.3">
      <c r="A129" s="11">
        <v>124</v>
      </c>
      <c r="B129" s="17" t="s">
        <v>144</v>
      </c>
      <c r="C129" s="13">
        <v>1619364.94</v>
      </c>
      <c r="D129" s="13">
        <v>0</v>
      </c>
      <c r="E129" s="13">
        <f t="shared" si="5"/>
        <v>1619364.94</v>
      </c>
      <c r="F129" s="13">
        <v>243417.72</v>
      </c>
      <c r="G129" s="13">
        <v>16473.27</v>
      </c>
      <c r="H129" s="13">
        <v>15279.73</v>
      </c>
      <c r="I129" s="13">
        <v>15816.12</v>
      </c>
      <c r="J129" s="13">
        <v>45405.23</v>
      </c>
      <c r="K129" s="13">
        <v>60544.36</v>
      </c>
      <c r="L129" s="13">
        <v>3198.89</v>
      </c>
      <c r="M129" s="13">
        <v>0</v>
      </c>
      <c r="N129" s="13">
        <v>1165.6500000000001</v>
      </c>
      <c r="O129" s="13">
        <v>0</v>
      </c>
      <c r="P129" s="14">
        <f t="shared" si="6"/>
        <v>2020665.91</v>
      </c>
      <c r="R129" s="13">
        <v>-18121.29</v>
      </c>
      <c r="S129" s="14">
        <f t="shared" si="7"/>
        <v>-18121.29</v>
      </c>
      <c r="T129" s="16"/>
      <c r="U129" s="16"/>
    </row>
    <row r="130" spans="1:21" s="15" customFormat="1" ht="12" customHeight="1" x14ac:dyDescent="0.3">
      <c r="A130" s="11">
        <v>125</v>
      </c>
      <c r="B130" s="17" t="s">
        <v>145</v>
      </c>
      <c r="C130" s="13">
        <v>1083898.53</v>
      </c>
      <c r="D130" s="13">
        <v>0</v>
      </c>
      <c r="E130" s="13">
        <f t="shared" si="5"/>
        <v>1083898.53</v>
      </c>
      <c r="F130" s="13">
        <v>153071.54999999999</v>
      </c>
      <c r="G130" s="13">
        <v>9735.16</v>
      </c>
      <c r="H130" s="13">
        <v>9029.81</v>
      </c>
      <c r="I130" s="13">
        <v>7806.09</v>
      </c>
      <c r="J130" s="13">
        <v>22359.4</v>
      </c>
      <c r="K130" s="13">
        <v>29814.53</v>
      </c>
      <c r="L130" s="13">
        <v>1890.44</v>
      </c>
      <c r="M130" s="13">
        <v>0</v>
      </c>
      <c r="N130" s="13">
        <v>688.86</v>
      </c>
      <c r="O130" s="13">
        <v>0</v>
      </c>
      <c r="P130" s="14">
        <f t="shared" si="6"/>
        <v>1318294.3700000001</v>
      </c>
      <c r="R130" s="13">
        <v>-10709.08</v>
      </c>
      <c r="S130" s="14">
        <f t="shared" si="7"/>
        <v>-10709.08</v>
      </c>
      <c r="T130" s="16"/>
      <c r="U130" s="16"/>
    </row>
    <row r="131" spans="1:21" s="15" customFormat="1" ht="12" customHeight="1" x14ac:dyDescent="0.3">
      <c r="A131" s="18" t="s">
        <v>146</v>
      </c>
      <c r="B131" s="19" t="s">
        <v>147</v>
      </c>
      <c r="C131" s="13">
        <v>77525.350000000006</v>
      </c>
      <c r="D131" s="13">
        <v>0</v>
      </c>
      <c r="E131" s="13">
        <f t="shared" si="5"/>
        <v>77525.350000000006</v>
      </c>
      <c r="F131" s="13">
        <v>39429.56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4">
        <f t="shared" si="6"/>
        <v>116954.91</v>
      </c>
      <c r="R131" s="13">
        <v>0</v>
      </c>
      <c r="S131" s="14">
        <f t="shared" si="7"/>
        <v>0</v>
      </c>
      <c r="T131" s="16"/>
      <c r="U131" s="16"/>
    </row>
    <row r="132" spans="1:21" s="15" customFormat="1" ht="13.5" thickBot="1" x14ac:dyDescent="0.35">
      <c r="A132" s="20"/>
      <c r="B132" s="21" t="s">
        <v>148</v>
      </c>
      <c r="C132" s="22">
        <f t="shared" ref="C132:O132" si="8">SUM(C7:C131)</f>
        <v>518616649.20000011</v>
      </c>
      <c r="D132" s="22">
        <f t="shared" si="8"/>
        <v>-669573</v>
      </c>
      <c r="E132" s="22">
        <f t="shared" si="8"/>
        <v>517947076.20000011</v>
      </c>
      <c r="F132" s="22">
        <f t="shared" si="8"/>
        <v>85209198</v>
      </c>
      <c r="G132" s="22">
        <f t="shared" si="8"/>
        <v>4347777.8000000007</v>
      </c>
      <c r="H132" s="22">
        <f t="shared" si="8"/>
        <v>4032766.8000000003</v>
      </c>
      <c r="I132" s="22">
        <f t="shared" si="8"/>
        <v>14947408.399999997</v>
      </c>
      <c r="J132" s="22">
        <f t="shared" si="8"/>
        <v>10497894.799999997</v>
      </c>
      <c r="K132" s="22">
        <f t="shared" si="8"/>
        <v>13998130.599999998</v>
      </c>
      <c r="L132" s="22">
        <f t="shared" si="8"/>
        <v>844280.7999999997</v>
      </c>
      <c r="M132" s="22">
        <f t="shared" si="8"/>
        <v>1672883.9999999998</v>
      </c>
      <c r="N132" s="22">
        <f t="shared" si="8"/>
        <v>307650.00000000006</v>
      </c>
      <c r="O132" s="22">
        <f t="shared" si="8"/>
        <v>19179918</v>
      </c>
      <c r="P132" s="23">
        <f>SUM(P7:P131)</f>
        <v>672984985.40000033</v>
      </c>
      <c r="R132" s="22">
        <f t="shared" ref="R132:S132" si="9">SUM(R7:R131)</f>
        <v>-4782738.2300000023</v>
      </c>
      <c r="S132" s="24">
        <f t="shared" si="9"/>
        <v>-4782738.2300000023</v>
      </c>
      <c r="T132" s="16"/>
      <c r="U132" s="16"/>
    </row>
    <row r="133" spans="1:21" s="1" customFormat="1" ht="14.25" x14ac:dyDescent="0.3">
      <c r="B133" s="45" t="s">
        <v>149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1:21" x14ac:dyDescent="0.3">
      <c r="O134" s="26"/>
      <c r="S134" s="26"/>
    </row>
    <row r="135" spans="1:21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7"/>
      <c r="P135" s="27"/>
      <c r="S135" s="26"/>
    </row>
    <row r="137" spans="1:21" x14ac:dyDescent="0.3">
      <c r="B137" s="28" t="s">
        <v>150</v>
      </c>
    </row>
    <row r="138" spans="1:21" ht="12" customHeight="1" x14ac:dyDescent="0.3">
      <c r="B138" s="47" t="s">
        <v>151</v>
      </c>
      <c r="C138" s="47"/>
      <c r="D138" s="29"/>
      <c r="E138" s="29"/>
    </row>
    <row r="139" spans="1:21" ht="12" customHeight="1" x14ac:dyDescent="0.3">
      <c r="B139" s="30" t="s">
        <v>152</v>
      </c>
      <c r="C139" s="31"/>
      <c r="D139" s="31"/>
      <c r="E139" s="31"/>
    </row>
    <row r="140" spans="1:21" ht="12" customHeight="1" x14ac:dyDescent="0.3">
      <c r="B140" s="30" t="s">
        <v>153</v>
      </c>
      <c r="C140" s="32"/>
      <c r="D140" s="32"/>
      <c r="E140" s="32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21" ht="12" customHeight="1" x14ac:dyDescent="0.3">
      <c r="B141" s="30" t="s">
        <v>154</v>
      </c>
      <c r="C141" s="32"/>
      <c r="D141" s="32"/>
      <c r="E141" s="32"/>
    </row>
    <row r="142" spans="1:21" ht="12" customHeight="1" x14ac:dyDescent="0.3">
      <c r="B142" s="30" t="s">
        <v>155</v>
      </c>
      <c r="C142" s="29"/>
      <c r="D142" s="29"/>
      <c r="E142" s="29"/>
    </row>
    <row r="143" spans="1:21" ht="12" customHeight="1" x14ac:dyDescent="0.3">
      <c r="B143" s="30" t="s">
        <v>156</v>
      </c>
      <c r="C143" s="29"/>
      <c r="D143" s="29"/>
      <c r="E143" s="29"/>
    </row>
    <row r="144" spans="1:21" ht="12" customHeight="1" x14ac:dyDescent="0.3">
      <c r="B144" s="30" t="s">
        <v>157</v>
      </c>
      <c r="C144" s="29"/>
      <c r="D144" s="29"/>
      <c r="E144" s="29"/>
    </row>
    <row r="145" spans="2:8" ht="12" customHeight="1" x14ac:dyDescent="0.3">
      <c r="B145" s="30" t="s">
        <v>158</v>
      </c>
      <c r="C145" s="29"/>
      <c r="D145" s="29"/>
      <c r="E145" s="29"/>
    </row>
    <row r="146" spans="2:8" ht="12" customHeight="1" x14ac:dyDescent="0.3">
      <c r="B146" s="34" t="s">
        <v>159</v>
      </c>
      <c r="C146" s="35"/>
      <c r="D146" s="35"/>
      <c r="E146" s="35"/>
    </row>
    <row r="147" spans="2:8" ht="12" customHeight="1" x14ac:dyDescent="0.3">
      <c r="B147" s="30" t="s">
        <v>160</v>
      </c>
      <c r="C147" s="29"/>
      <c r="D147" s="29"/>
      <c r="E147" s="29"/>
    </row>
    <row r="148" spans="2:8" ht="12" customHeight="1" x14ac:dyDescent="0.3">
      <c r="B148" s="46" t="s">
        <v>161</v>
      </c>
      <c r="C148" s="46"/>
      <c r="D148" s="46"/>
      <c r="E148" s="46"/>
      <c r="F148" s="46"/>
      <c r="G148" s="46"/>
      <c r="H148" s="36"/>
    </row>
  </sheetData>
  <mergeCells count="23">
    <mergeCell ref="B148:G148"/>
    <mergeCell ref="B138:C138"/>
    <mergeCell ref="O5:O6"/>
    <mergeCell ref="P5:P6"/>
    <mergeCell ref="R5:R6"/>
    <mergeCell ref="S5:S6"/>
    <mergeCell ref="B133:O133"/>
    <mergeCell ref="I5:I6"/>
    <mergeCell ref="J5:J6"/>
    <mergeCell ref="K5:K6"/>
    <mergeCell ref="L5:L6"/>
    <mergeCell ref="M5:M6"/>
    <mergeCell ref="N5:N6"/>
    <mergeCell ref="B1:O1"/>
    <mergeCell ref="B2:O2"/>
    <mergeCell ref="B3:O3"/>
    <mergeCell ref="A5:A6"/>
    <mergeCell ref="B5:B6"/>
    <mergeCell ref="C5:C6"/>
    <mergeCell ref="E5:E6"/>
    <mergeCell ref="F5:F6"/>
    <mergeCell ref="G5:G6"/>
    <mergeCell ref="H5:H6"/>
  </mergeCells>
  <conditionalFormatting sqref="G149:G1048576 G134:G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09-2023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2023-09-28T17:19:46Z</dcterms:created>
  <dcterms:modified xsi:type="dcterms:W3CDTF">2023-09-29T21:59:45Z</dcterms:modified>
</cp:coreProperties>
</file>