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0" yWindow="-15" windowWidth="19440" windowHeight="5190"/>
  </bookViews>
  <sheets>
    <sheet name="10-2023" sheetId="1" r:id="rId1"/>
  </sheets>
  <calcPr calcId="145621"/>
</workbook>
</file>

<file path=xl/calcChain.xml><?xml version="1.0" encoding="utf-8"?>
<calcChain xmlns="http://schemas.openxmlformats.org/spreadsheetml/2006/main">
  <c r="AA132" i="1" l="1"/>
  <c r="Z132" i="1"/>
  <c r="Y132" i="1"/>
  <c r="X132" i="1"/>
  <c r="U132" i="1"/>
  <c r="T132" i="1"/>
  <c r="S132" i="1"/>
  <c r="R132" i="1"/>
  <c r="Q132" i="1"/>
  <c r="P132" i="1"/>
  <c r="N132" i="1"/>
  <c r="M132" i="1"/>
  <c r="K132" i="1"/>
  <c r="J132" i="1"/>
  <c r="I132" i="1"/>
  <c r="G132" i="1"/>
  <c r="F132" i="1"/>
  <c r="D132" i="1"/>
  <c r="C132" i="1"/>
  <c r="AB131" i="1"/>
  <c r="O131" i="1"/>
  <c r="L131" i="1"/>
  <c r="H131" i="1"/>
  <c r="E131" i="1"/>
  <c r="AB130" i="1"/>
  <c r="O130" i="1"/>
  <c r="L130" i="1"/>
  <c r="H130" i="1"/>
  <c r="E130" i="1"/>
  <c r="AB129" i="1"/>
  <c r="O129" i="1"/>
  <c r="L129" i="1"/>
  <c r="H129" i="1"/>
  <c r="E129" i="1"/>
  <c r="AB128" i="1"/>
  <c r="O128" i="1"/>
  <c r="L128" i="1"/>
  <c r="H128" i="1"/>
  <c r="E128" i="1"/>
  <c r="AB127" i="1"/>
  <c r="O127" i="1"/>
  <c r="L127" i="1"/>
  <c r="H127" i="1"/>
  <c r="E127" i="1"/>
  <c r="AB126" i="1"/>
  <c r="O126" i="1"/>
  <c r="L126" i="1"/>
  <c r="H126" i="1"/>
  <c r="E126" i="1"/>
  <c r="AB125" i="1"/>
  <c r="O125" i="1"/>
  <c r="L125" i="1"/>
  <c r="H125" i="1"/>
  <c r="E125" i="1"/>
  <c r="AB124" i="1"/>
  <c r="O124" i="1"/>
  <c r="L124" i="1"/>
  <c r="H124" i="1"/>
  <c r="E124" i="1"/>
  <c r="AB123" i="1"/>
  <c r="O123" i="1"/>
  <c r="L123" i="1"/>
  <c r="H123" i="1"/>
  <c r="E123" i="1"/>
  <c r="AB122" i="1"/>
  <c r="O122" i="1"/>
  <c r="L122" i="1"/>
  <c r="H122" i="1"/>
  <c r="E122" i="1"/>
  <c r="AB121" i="1"/>
  <c r="O121" i="1"/>
  <c r="L121" i="1"/>
  <c r="H121" i="1"/>
  <c r="E121" i="1"/>
  <c r="AB120" i="1"/>
  <c r="O120" i="1"/>
  <c r="L120" i="1"/>
  <c r="H120" i="1"/>
  <c r="E120" i="1"/>
  <c r="AB119" i="1"/>
  <c r="O119" i="1"/>
  <c r="L119" i="1"/>
  <c r="H119" i="1"/>
  <c r="E119" i="1"/>
  <c r="AB118" i="1"/>
  <c r="O118" i="1"/>
  <c r="L118" i="1"/>
  <c r="H118" i="1"/>
  <c r="E118" i="1"/>
  <c r="AB117" i="1"/>
  <c r="O117" i="1"/>
  <c r="L117" i="1"/>
  <c r="H117" i="1"/>
  <c r="E117" i="1"/>
  <c r="AB116" i="1"/>
  <c r="O116" i="1"/>
  <c r="L116" i="1"/>
  <c r="H116" i="1"/>
  <c r="E116" i="1"/>
  <c r="AB115" i="1"/>
  <c r="O115" i="1"/>
  <c r="L115" i="1"/>
  <c r="H115" i="1"/>
  <c r="E115" i="1"/>
  <c r="AB114" i="1"/>
  <c r="O114" i="1"/>
  <c r="L114" i="1"/>
  <c r="H114" i="1"/>
  <c r="E114" i="1"/>
  <c r="AB113" i="1"/>
  <c r="O113" i="1"/>
  <c r="L113" i="1"/>
  <c r="H113" i="1"/>
  <c r="E113" i="1"/>
  <c r="AB112" i="1"/>
  <c r="O112" i="1"/>
  <c r="L112" i="1"/>
  <c r="H112" i="1"/>
  <c r="E112" i="1"/>
  <c r="AB111" i="1"/>
  <c r="O111" i="1"/>
  <c r="L111" i="1"/>
  <c r="H111" i="1"/>
  <c r="E111" i="1"/>
  <c r="AB110" i="1"/>
  <c r="O110" i="1"/>
  <c r="L110" i="1"/>
  <c r="H110" i="1"/>
  <c r="E110" i="1"/>
  <c r="AB109" i="1"/>
  <c r="O109" i="1"/>
  <c r="L109" i="1"/>
  <c r="H109" i="1"/>
  <c r="E109" i="1"/>
  <c r="AB108" i="1"/>
  <c r="O108" i="1"/>
  <c r="L108" i="1"/>
  <c r="H108" i="1"/>
  <c r="E108" i="1"/>
  <c r="AB107" i="1"/>
  <c r="O107" i="1"/>
  <c r="L107" i="1"/>
  <c r="H107" i="1"/>
  <c r="E107" i="1"/>
  <c r="AB106" i="1"/>
  <c r="O106" i="1"/>
  <c r="L106" i="1"/>
  <c r="H106" i="1"/>
  <c r="E106" i="1"/>
  <c r="AB105" i="1"/>
  <c r="O105" i="1"/>
  <c r="L105" i="1"/>
  <c r="H105" i="1"/>
  <c r="E105" i="1"/>
  <c r="AB104" i="1"/>
  <c r="O104" i="1"/>
  <c r="L104" i="1"/>
  <c r="H104" i="1"/>
  <c r="E104" i="1"/>
  <c r="AB103" i="1"/>
  <c r="O103" i="1"/>
  <c r="L103" i="1"/>
  <c r="H103" i="1"/>
  <c r="E103" i="1"/>
  <c r="AB102" i="1"/>
  <c r="O102" i="1"/>
  <c r="L102" i="1"/>
  <c r="H102" i="1"/>
  <c r="E102" i="1"/>
  <c r="AB101" i="1"/>
  <c r="O101" i="1"/>
  <c r="L101" i="1"/>
  <c r="H101" i="1"/>
  <c r="E101" i="1"/>
  <c r="AB100" i="1"/>
  <c r="O100" i="1"/>
  <c r="L100" i="1"/>
  <c r="H100" i="1"/>
  <c r="E100" i="1"/>
  <c r="AB99" i="1"/>
  <c r="O99" i="1"/>
  <c r="L99" i="1"/>
  <c r="H99" i="1"/>
  <c r="E99" i="1"/>
  <c r="AB98" i="1"/>
  <c r="O98" i="1"/>
  <c r="L98" i="1"/>
  <c r="H98" i="1"/>
  <c r="E98" i="1"/>
  <c r="AB97" i="1"/>
  <c r="O97" i="1"/>
  <c r="L97" i="1"/>
  <c r="H97" i="1"/>
  <c r="E97" i="1"/>
  <c r="AB96" i="1"/>
  <c r="O96" i="1"/>
  <c r="L96" i="1"/>
  <c r="H96" i="1"/>
  <c r="E96" i="1"/>
  <c r="AB95" i="1"/>
  <c r="O95" i="1"/>
  <c r="L95" i="1"/>
  <c r="H95" i="1"/>
  <c r="E95" i="1"/>
  <c r="AB94" i="1"/>
  <c r="O94" i="1"/>
  <c r="L94" i="1"/>
  <c r="H94" i="1"/>
  <c r="E94" i="1"/>
  <c r="AB93" i="1"/>
  <c r="O93" i="1"/>
  <c r="L93" i="1"/>
  <c r="H93" i="1"/>
  <c r="E93" i="1"/>
  <c r="AB92" i="1"/>
  <c r="O92" i="1"/>
  <c r="L92" i="1"/>
  <c r="H92" i="1"/>
  <c r="E92" i="1"/>
  <c r="AB91" i="1"/>
  <c r="O91" i="1"/>
  <c r="L91" i="1"/>
  <c r="H91" i="1"/>
  <c r="E91" i="1"/>
  <c r="AB90" i="1"/>
  <c r="O90" i="1"/>
  <c r="L90" i="1"/>
  <c r="H90" i="1"/>
  <c r="E90" i="1"/>
  <c r="AB89" i="1"/>
  <c r="O89" i="1"/>
  <c r="L89" i="1"/>
  <c r="H89" i="1"/>
  <c r="E89" i="1"/>
  <c r="AB88" i="1"/>
  <c r="O88" i="1"/>
  <c r="L88" i="1"/>
  <c r="H88" i="1"/>
  <c r="E88" i="1"/>
  <c r="AB87" i="1"/>
  <c r="O87" i="1"/>
  <c r="L87" i="1"/>
  <c r="H87" i="1"/>
  <c r="E87" i="1"/>
  <c r="AB86" i="1"/>
  <c r="O86" i="1"/>
  <c r="L86" i="1"/>
  <c r="H86" i="1"/>
  <c r="E86" i="1"/>
  <c r="AB85" i="1"/>
  <c r="O85" i="1"/>
  <c r="L85" i="1"/>
  <c r="H85" i="1"/>
  <c r="E85" i="1"/>
  <c r="AB84" i="1"/>
  <c r="O84" i="1"/>
  <c r="L84" i="1"/>
  <c r="H84" i="1"/>
  <c r="E84" i="1"/>
  <c r="AB83" i="1"/>
  <c r="O83" i="1"/>
  <c r="L83" i="1"/>
  <c r="H83" i="1"/>
  <c r="E83" i="1"/>
  <c r="AB82" i="1"/>
  <c r="O82" i="1"/>
  <c r="L82" i="1"/>
  <c r="H82" i="1"/>
  <c r="E82" i="1"/>
  <c r="AB81" i="1"/>
  <c r="O81" i="1"/>
  <c r="L81" i="1"/>
  <c r="H81" i="1"/>
  <c r="E81" i="1"/>
  <c r="AB80" i="1"/>
  <c r="O80" i="1"/>
  <c r="L80" i="1"/>
  <c r="H80" i="1"/>
  <c r="E80" i="1"/>
  <c r="AB79" i="1"/>
  <c r="O79" i="1"/>
  <c r="L79" i="1"/>
  <c r="H79" i="1"/>
  <c r="E79" i="1"/>
  <c r="AB78" i="1"/>
  <c r="O78" i="1"/>
  <c r="L78" i="1"/>
  <c r="H78" i="1"/>
  <c r="E78" i="1"/>
  <c r="AB77" i="1"/>
  <c r="O77" i="1"/>
  <c r="L77" i="1"/>
  <c r="H77" i="1"/>
  <c r="E77" i="1"/>
  <c r="AB76" i="1"/>
  <c r="O76" i="1"/>
  <c r="L76" i="1"/>
  <c r="H76" i="1"/>
  <c r="E76" i="1"/>
  <c r="AB75" i="1"/>
  <c r="O75" i="1"/>
  <c r="L75" i="1"/>
  <c r="H75" i="1"/>
  <c r="E75" i="1"/>
  <c r="AB74" i="1"/>
  <c r="O74" i="1"/>
  <c r="L74" i="1"/>
  <c r="H74" i="1"/>
  <c r="E74" i="1"/>
  <c r="AB73" i="1"/>
  <c r="O73" i="1"/>
  <c r="L73" i="1"/>
  <c r="H73" i="1"/>
  <c r="E73" i="1"/>
  <c r="AB72" i="1"/>
  <c r="O72" i="1"/>
  <c r="L72" i="1"/>
  <c r="H72" i="1"/>
  <c r="E72" i="1"/>
  <c r="AB71" i="1"/>
  <c r="O71" i="1"/>
  <c r="L71" i="1"/>
  <c r="H71" i="1"/>
  <c r="E71" i="1"/>
  <c r="AB70" i="1"/>
  <c r="O70" i="1"/>
  <c r="L70" i="1"/>
  <c r="H70" i="1"/>
  <c r="E70" i="1"/>
  <c r="AB69" i="1"/>
  <c r="O69" i="1"/>
  <c r="L69" i="1"/>
  <c r="H69" i="1"/>
  <c r="E69" i="1"/>
  <c r="AB68" i="1"/>
  <c r="O68" i="1"/>
  <c r="L68" i="1"/>
  <c r="H68" i="1"/>
  <c r="E68" i="1"/>
  <c r="AB67" i="1"/>
  <c r="O67" i="1"/>
  <c r="L67" i="1"/>
  <c r="H67" i="1"/>
  <c r="E67" i="1"/>
  <c r="AB66" i="1"/>
  <c r="O66" i="1"/>
  <c r="L66" i="1"/>
  <c r="H66" i="1"/>
  <c r="E66" i="1"/>
  <c r="AB65" i="1"/>
  <c r="O65" i="1"/>
  <c r="L65" i="1"/>
  <c r="H65" i="1"/>
  <c r="E65" i="1"/>
  <c r="AB64" i="1"/>
  <c r="O64" i="1"/>
  <c r="L64" i="1"/>
  <c r="H64" i="1"/>
  <c r="E64" i="1"/>
  <c r="AB63" i="1"/>
  <c r="O63" i="1"/>
  <c r="L63" i="1"/>
  <c r="H63" i="1"/>
  <c r="E63" i="1"/>
  <c r="AB62" i="1"/>
  <c r="O62" i="1"/>
  <c r="L62" i="1"/>
  <c r="H62" i="1"/>
  <c r="E62" i="1"/>
  <c r="AB61" i="1"/>
  <c r="O61" i="1"/>
  <c r="L61" i="1"/>
  <c r="H61" i="1"/>
  <c r="E61" i="1"/>
  <c r="AB60" i="1"/>
  <c r="O60" i="1"/>
  <c r="L60" i="1"/>
  <c r="H60" i="1"/>
  <c r="E60" i="1"/>
  <c r="AB59" i="1"/>
  <c r="O59" i="1"/>
  <c r="L59" i="1"/>
  <c r="H59" i="1"/>
  <c r="E59" i="1"/>
  <c r="AB58" i="1"/>
  <c r="O58" i="1"/>
  <c r="L58" i="1"/>
  <c r="H58" i="1"/>
  <c r="E58" i="1"/>
  <c r="AB57" i="1"/>
  <c r="O57" i="1"/>
  <c r="L57" i="1"/>
  <c r="H57" i="1"/>
  <c r="E57" i="1"/>
  <c r="AB56" i="1"/>
  <c r="O56" i="1"/>
  <c r="L56" i="1"/>
  <c r="H56" i="1"/>
  <c r="E56" i="1"/>
  <c r="AB55" i="1"/>
  <c r="O55" i="1"/>
  <c r="L55" i="1"/>
  <c r="H55" i="1"/>
  <c r="E55" i="1"/>
  <c r="AB54" i="1"/>
  <c r="O54" i="1"/>
  <c r="L54" i="1"/>
  <c r="H54" i="1"/>
  <c r="E54" i="1"/>
  <c r="AB53" i="1"/>
  <c r="O53" i="1"/>
  <c r="L53" i="1"/>
  <c r="H53" i="1"/>
  <c r="E53" i="1"/>
  <c r="AB52" i="1"/>
  <c r="O52" i="1"/>
  <c r="L52" i="1"/>
  <c r="H52" i="1"/>
  <c r="E52" i="1"/>
  <c r="AB51" i="1"/>
  <c r="O51" i="1"/>
  <c r="L51" i="1"/>
  <c r="H51" i="1"/>
  <c r="E51" i="1"/>
  <c r="AB50" i="1"/>
  <c r="O50" i="1"/>
  <c r="L50" i="1"/>
  <c r="H50" i="1"/>
  <c r="E50" i="1"/>
  <c r="AB49" i="1"/>
  <c r="O49" i="1"/>
  <c r="L49" i="1"/>
  <c r="H49" i="1"/>
  <c r="E49" i="1"/>
  <c r="AB48" i="1"/>
  <c r="O48" i="1"/>
  <c r="L48" i="1"/>
  <c r="H48" i="1"/>
  <c r="E48" i="1"/>
  <c r="AB47" i="1"/>
  <c r="O47" i="1"/>
  <c r="L47" i="1"/>
  <c r="H47" i="1"/>
  <c r="E47" i="1"/>
  <c r="AB46" i="1"/>
  <c r="O46" i="1"/>
  <c r="L46" i="1"/>
  <c r="H46" i="1"/>
  <c r="E46" i="1"/>
  <c r="AB45" i="1"/>
  <c r="O45" i="1"/>
  <c r="L45" i="1"/>
  <c r="H45" i="1"/>
  <c r="E45" i="1"/>
  <c r="AB44" i="1"/>
  <c r="O44" i="1"/>
  <c r="L44" i="1"/>
  <c r="H44" i="1"/>
  <c r="E44" i="1"/>
  <c r="AB43" i="1"/>
  <c r="O43" i="1"/>
  <c r="L43" i="1"/>
  <c r="H43" i="1"/>
  <c r="E43" i="1"/>
  <c r="AB42" i="1"/>
  <c r="O42" i="1"/>
  <c r="L42" i="1"/>
  <c r="H42" i="1"/>
  <c r="E42" i="1"/>
  <c r="AB41" i="1"/>
  <c r="O41" i="1"/>
  <c r="L41" i="1"/>
  <c r="H41" i="1"/>
  <c r="E41" i="1"/>
  <c r="AB40" i="1"/>
  <c r="O40" i="1"/>
  <c r="L40" i="1"/>
  <c r="H40" i="1"/>
  <c r="E40" i="1"/>
  <c r="AB39" i="1"/>
  <c r="O39" i="1"/>
  <c r="L39" i="1"/>
  <c r="H39" i="1"/>
  <c r="E39" i="1"/>
  <c r="AB38" i="1"/>
  <c r="O38" i="1"/>
  <c r="L38" i="1"/>
  <c r="H38" i="1"/>
  <c r="E38" i="1"/>
  <c r="AB37" i="1"/>
  <c r="O37" i="1"/>
  <c r="L37" i="1"/>
  <c r="H37" i="1"/>
  <c r="E37" i="1"/>
  <c r="AB36" i="1"/>
  <c r="O36" i="1"/>
  <c r="L36" i="1"/>
  <c r="H36" i="1"/>
  <c r="E36" i="1"/>
  <c r="AB35" i="1"/>
  <c r="O35" i="1"/>
  <c r="L35" i="1"/>
  <c r="H35" i="1"/>
  <c r="E35" i="1"/>
  <c r="AB34" i="1"/>
  <c r="O34" i="1"/>
  <c r="L34" i="1"/>
  <c r="H34" i="1"/>
  <c r="E34" i="1"/>
  <c r="AB33" i="1"/>
  <c r="O33" i="1"/>
  <c r="L33" i="1"/>
  <c r="H33" i="1"/>
  <c r="E33" i="1"/>
  <c r="AB32" i="1"/>
  <c r="O32" i="1"/>
  <c r="L32" i="1"/>
  <c r="H32" i="1"/>
  <c r="E32" i="1"/>
  <c r="AB31" i="1"/>
  <c r="O31" i="1"/>
  <c r="L31" i="1"/>
  <c r="H31" i="1"/>
  <c r="E31" i="1"/>
  <c r="AB30" i="1"/>
  <c r="O30" i="1"/>
  <c r="L30" i="1"/>
  <c r="H30" i="1"/>
  <c r="E30" i="1"/>
  <c r="AB29" i="1"/>
  <c r="O29" i="1"/>
  <c r="L29" i="1"/>
  <c r="H29" i="1"/>
  <c r="E29" i="1"/>
  <c r="AB28" i="1"/>
  <c r="O28" i="1"/>
  <c r="L28" i="1"/>
  <c r="H28" i="1"/>
  <c r="E28" i="1"/>
  <c r="AB27" i="1"/>
  <c r="O27" i="1"/>
  <c r="L27" i="1"/>
  <c r="H27" i="1"/>
  <c r="E27" i="1"/>
  <c r="AB26" i="1"/>
  <c r="O26" i="1"/>
  <c r="L26" i="1"/>
  <c r="H26" i="1"/>
  <c r="E26" i="1"/>
  <c r="AB25" i="1"/>
  <c r="O25" i="1"/>
  <c r="L25" i="1"/>
  <c r="H25" i="1"/>
  <c r="E25" i="1"/>
  <c r="AB24" i="1"/>
  <c r="O24" i="1"/>
  <c r="L24" i="1"/>
  <c r="H24" i="1"/>
  <c r="E24" i="1"/>
  <c r="AB23" i="1"/>
  <c r="O23" i="1"/>
  <c r="L23" i="1"/>
  <c r="H23" i="1"/>
  <c r="E23" i="1"/>
  <c r="AB22" i="1"/>
  <c r="O22" i="1"/>
  <c r="L22" i="1"/>
  <c r="H22" i="1"/>
  <c r="E22" i="1"/>
  <c r="AB21" i="1"/>
  <c r="O21" i="1"/>
  <c r="L21" i="1"/>
  <c r="H21" i="1"/>
  <c r="E21" i="1"/>
  <c r="AB20" i="1"/>
  <c r="O20" i="1"/>
  <c r="L20" i="1"/>
  <c r="H20" i="1"/>
  <c r="E20" i="1"/>
  <c r="AB19" i="1"/>
  <c r="O19" i="1"/>
  <c r="L19" i="1"/>
  <c r="H19" i="1"/>
  <c r="E19" i="1"/>
  <c r="AB18" i="1"/>
  <c r="O18" i="1"/>
  <c r="L18" i="1"/>
  <c r="H18" i="1"/>
  <c r="E18" i="1"/>
  <c r="AB17" i="1"/>
  <c r="O17" i="1"/>
  <c r="L17" i="1"/>
  <c r="H17" i="1"/>
  <c r="E17" i="1"/>
  <c r="AB16" i="1"/>
  <c r="O16" i="1"/>
  <c r="L16" i="1"/>
  <c r="H16" i="1"/>
  <c r="E16" i="1"/>
  <c r="AB15" i="1"/>
  <c r="O15" i="1"/>
  <c r="L15" i="1"/>
  <c r="H15" i="1"/>
  <c r="E15" i="1"/>
  <c r="AB14" i="1"/>
  <c r="O14" i="1"/>
  <c r="L14" i="1"/>
  <c r="H14" i="1"/>
  <c r="E14" i="1"/>
  <c r="AB13" i="1"/>
  <c r="O13" i="1"/>
  <c r="L13" i="1"/>
  <c r="H13" i="1"/>
  <c r="E13" i="1"/>
  <c r="AB12" i="1"/>
  <c r="O12" i="1"/>
  <c r="L12" i="1"/>
  <c r="H12" i="1"/>
  <c r="E12" i="1"/>
  <c r="AB11" i="1"/>
  <c r="O11" i="1"/>
  <c r="L11" i="1"/>
  <c r="H11" i="1"/>
  <c r="E11" i="1"/>
  <c r="AB10" i="1"/>
  <c r="O10" i="1"/>
  <c r="L10" i="1"/>
  <c r="H10" i="1"/>
  <c r="E10" i="1"/>
  <c r="AB9" i="1"/>
  <c r="O9" i="1"/>
  <c r="L9" i="1"/>
  <c r="H9" i="1"/>
  <c r="E9" i="1"/>
  <c r="AB8" i="1"/>
  <c r="O8" i="1"/>
  <c r="L8" i="1"/>
  <c r="H8" i="1"/>
  <c r="E8" i="1"/>
  <c r="AB7" i="1"/>
  <c r="O7" i="1"/>
  <c r="L7" i="1"/>
  <c r="H7" i="1"/>
  <c r="E7" i="1"/>
  <c r="V7" i="1" l="1"/>
  <c r="AB132" i="1"/>
  <c r="V11" i="1"/>
  <c r="V15" i="1"/>
  <c r="V19" i="1"/>
  <c r="V23" i="1"/>
  <c r="V27" i="1"/>
  <c r="V31" i="1"/>
  <c r="V35" i="1"/>
  <c r="V39" i="1"/>
  <c r="V43" i="1"/>
  <c r="V47" i="1"/>
  <c r="V51" i="1"/>
  <c r="V55" i="1"/>
  <c r="V59" i="1"/>
  <c r="V63" i="1"/>
  <c r="V67" i="1"/>
  <c r="V71" i="1"/>
  <c r="V75" i="1"/>
  <c r="V79" i="1"/>
  <c r="V83" i="1"/>
  <c r="V87" i="1"/>
  <c r="V91" i="1"/>
  <c r="V95" i="1"/>
  <c r="V99" i="1"/>
  <c r="V103" i="1"/>
  <c r="V107" i="1"/>
  <c r="V111" i="1"/>
  <c r="V115" i="1"/>
  <c r="V119" i="1"/>
  <c r="V123" i="1"/>
  <c r="V127" i="1"/>
  <c r="V131" i="1"/>
  <c r="H132" i="1"/>
  <c r="V12" i="1"/>
  <c r="V16" i="1"/>
  <c r="V20" i="1"/>
  <c r="V24" i="1"/>
  <c r="V28" i="1"/>
  <c r="V32" i="1"/>
  <c r="V36" i="1"/>
  <c r="V40" i="1"/>
  <c r="V44" i="1"/>
  <c r="V48" i="1"/>
  <c r="V52" i="1"/>
  <c r="V56" i="1"/>
  <c r="V60" i="1"/>
  <c r="V64" i="1"/>
  <c r="V68" i="1"/>
  <c r="V72" i="1"/>
  <c r="V76" i="1"/>
  <c r="V80" i="1"/>
  <c r="V84" i="1"/>
  <c r="V88" i="1"/>
  <c r="V92" i="1"/>
  <c r="V96" i="1"/>
  <c r="V100" i="1"/>
  <c r="V104" i="1"/>
  <c r="V108" i="1"/>
  <c r="V112" i="1"/>
  <c r="V116" i="1"/>
  <c r="V120" i="1"/>
  <c r="V124" i="1"/>
  <c r="V128" i="1"/>
  <c r="L132" i="1"/>
  <c r="V9" i="1"/>
  <c r="V13" i="1"/>
  <c r="V17" i="1"/>
  <c r="V21" i="1"/>
  <c r="V25" i="1"/>
  <c r="V29" i="1"/>
  <c r="V33" i="1"/>
  <c r="V37" i="1"/>
  <c r="V41" i="1"/>
  <c r="V45" i="1"/>
  <c r="V49" i="1"/>
  <c r="V53" i="1"/>
  <c r="V57" i="1"/>
  <c r="V61" i="1"/>
  <c r="V65" i="1"/>
  <c r="V69" i="1"/>
  <c r="V73" i="1"/>
  <c r="V77" i="1"/>
  <c r="V81" i="1"/>
  <c r="V85" i="1"/>
  <c r="V89" i="1"/>
  <c r="V93" i="1"/>
  <c r="V97" i="1"/>
  <c r="V101" i="1"/>
  <c r="V105" i="1"/>
  <c r="V109" i="1"/>
  <c r="V113" i="1"/>
  <c r="V117" i="1"/>
  <c r="V121" i="1"/>
  <c r="V125" i="1"/>
  <c r="V129" i="1"/>
  <c r="V8" i="1"/>
  <c r="O132" i="1"/>
  <c r="V10" i="1"/>
  <c r="V14" i="1"/>
  <c r="V18" i="1"/>
  <c r="V22" i="1"/>
  <c r="V26" i="1"/>
  <c r="V30" i="1"/>
  <c r="V34" i="1"/>
  <c r="V38" i="1"/>
  <c r="V42" i="1"/>
  <c r="V46" i="1"/>
  <c r="V50" i="1"/>
  <c r="V54" i="1"/>
  <c r="V58" i="1"/>
  <c r="V62" i="1"/>
  <c r="V66" i="1"/>
  <c r="V70" i="1"/>
  <c r="V74" i="1"/>
  <c r="V78" i="1"/>
  <c r="V82" i="1"/>
  <c r="V86" i="1"/>
  <c r="V90" i="1"/>
  <c r="V94" i="1"/>
  <c r="V98" i="1"/>
  <c r="V102" i="1"/>
  <c r="V106" i="1"/>
  <c r="V110" i="1"/>
  <c r="V114" i="1"/>
  <c r="V118" i="1"/>
  <c r="V122" i="1"/>
  <c r="V126" i="1"/>
  <c r="V130" i="1"/>
  <c r="V132" i="1"/>
  <c r="E132" i="1"/>
</calcChain>
</file>

<file path=xl/sharedStrings.xml><?xml version="1.0" encoding="utf-8"?>
<sst xmlns="http://schemas.openxmlformats.org/spreadsheetml/2006/main" count="172" uniqueCount="168">
  <si>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</si>
  <si>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Octubre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</si>
  <si>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</si>
  <si>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FEIEF</t>
  </si>
  <si>
    <t>Cve.</t>
  </si>
  <si>
    <t>Municipio</t>
  </si>
  <si>
    <t xml:space="preserve">FGP </t>
  </si>
  <si>
    <r>
      <t xml:space="preserve">2do ajuste 
cuatrimestral 2023 </t>
    </r>
    <r>
      <rPr>
        <sz val="7"/>
        <rFont val="Arial"/>
        <family val="2"/>
      </rPr>
      <t>1/3</t>
    </r>
  </si>
  <si>
    <t>FGP Neto</t>
  </si>
  <si>
    <t>FFM</t>
  </si>
  <si>
    <t>2do ajuste 
cuatrimestral 2023</t>
  </si>
  <si>
    <t>FFM Neto</t>
  </si>
  <si>
    <t>ISAN</t>
  </si>
  <si>
    <t>IEPS</t>
  </si>
  <si>
    <t>IEPS Neto</t>
  </si>
  <si>
    <t>FOFIR</t>
  </si>
  <si>
    <t>Dif a favor</t>
  </si>
  <si>
    <t>FOFIR Neto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</si>
  <si>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</si>
  <si>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</si>
  <si>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</si>
  <si>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</si>
  <si>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</si>
  <si>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</si>
  <si>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</si>
  <si>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</si>
  <si>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3er. trim 2023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</si>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</sst>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3" applyFont="1" applyFill="1" applyBorder="1" applyAlignment="1" applyProtection="1">
      <alignment vertical="center" wrapText="1"/>
    </xf>
    <xf numFmtId="3" fontId="15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5" fillId="2" borderId="4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tabSelected="1" workbookViewId="0">
      <pane xSplit="2" ySplit="6" topLeftCell="P10" activePane="bottomRight" state="frozen"/>
      <selection pane="topRight" activeCell="D1" sqref="D1"/>
      <selection pane="bottomLeft" activeCell="A6" sqref="A6"/>
      <selection pane="bottomRight" activeCell="V26" sqref="V26"/>
    </sheetView>
  </sheetViews>
  <sheetFormatPr baseColWidth="10" defaultRowHeight="11.25" x14ac:dyDescent="0.3"/>
  <cols>
    <col min="1" max="1" width="4.42578125" style="28" bestFit="1" customWidth="1"/>
    <col min="2" max="2" width="24.42578125" style="28" bestFit="1" customWidth="1"/>
    <col min="3" max="3" width="12.5703125" style="28" customWidth="1"/>
    <col min="4" max="4" width="15.7109375" style="28" bestFit="1" customWidth="1"/>
    <col min="5" max="5" width="12.28515625" style="28" customWidth="1"/>
    <col min="6" max="6" width="10.85546875" style="28" customWidth="1"/>
    <col min="7" max="7" width="13.7109375" style="28" bestFit="1" customWidth="1"/>
    <col min="8" max="8" width="10.85546875" style="28" customWidth="1"/>
    <col min="9" max="9" width="11.28515625" style="28" customWidth="1"/>
    <col min="10" max="10" width="8.85546875" style="28" customWidth="1"/>
    <col min="11" max="11" width="13.7109375" style="28" bestFit="1" customWidth="1"/>
    <col min="12" max="12" width="8.85546875" style="28" customWidth="1"/>
    <col min="13" max="17" width="11.28515625" style="28" customWidth="1"/>
    <col min="18" max="18" width="9.5703125" style="28" customWidth="1"/>
    <col min="19" max="19" width="8.85546875" style="28" customWidth="1"/>
    <col min="20" max="20" width="7.85546875" style="28" customWidth="1"/>
    <col min="21" max="21" width="10.140625" style="28" customWidth="1"/>
    <col min="22" max="22" width="14.85546875" style="28" customWidth="1"/>
    <col min="23" max="23" width="0.85546875" style="28" customWidth="1"/>
    <col min="24" max="24" width="12.28515625" style="28" customWidth="1"/>
    <col min="25" max="25" width="11.28515625" style="28" customWidth="1"/>
    <col min="26" max="26" width="10.42578125" style="28" customWidth="1"/>
    <col min="27" max="27" width="18.28515625" style="28" bestFit="1" customWidth="1"/>
    <col min="28" max="16384" width="11.42578125" style="28"/>
  </cols>
  <sheetData>
    <row r="1" spans="1:29" s="1" customFormat="1" ht="1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2"/>
    </row>
    <row r="2" spans="1:29" s="1" customFormat="1" ht="14.25" x14ac:dyDescent="0.3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3"/>
    </row>
    <row r="3" spans="1:29" s="1" customFormat="1" ht="14.25" x14ac:dyDescent="0.3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"/>
    </row>
    <row r="4" spans="1:29" s="1" customFormat="1" ht="12.75" customHeight="1" x14ac:dyDescent="0.3">
      <c r="I4" s="5"/>
      <c r="J4" s="6"/>
      <c r="K4" s="6"/>
      <c r="L4" s="6"/>
      <c r="V4" s="7"/>
      <c r="AA4" s="8" t="s">
        <v>3</v>
      </c>
    </row>
    <row r="5" spans="1:29" s="1" customFormat="1" ht="14.25" x14ac:dyDescent="0.3">
      <c r="A5" s="43" t="s">
        <v>4</v>
      </c>
      <c r="B5" s="43" t="s">
        <v>5</v>
      </c>
      <c r="C5" s="45" t="s">
        <v>6</v>
      </c>
      <c r="D5" s="46" t="s">
        <v>7</v>
      </c>
      <c r="E5" s="45" t="s">
        <v>8</v>
      </c>
      <c r="F5" s="45" t="s">
        <v>9</v>
      </c>
      <c r="G5" s="46" t="s">
        <v>10</v>
      </c>
      <c r="H5" s="45" t="s">
        <v>11</v>
      </c>
      <c r="I5" s="45" t="s">
        <v>12</v>
      </c>
      <c r="J5" s="45" t="s">
        <v>13</v>
      </c>
      <c r="K5" s="46" t="s">
        <v>10</v>
      </c>
      <c r="L5" s="45" t="s">
        <v>14</v>
      </c>
      <c r="M5" s="45" t="s">
        <v>15</v>
      </c>
      <c r="N5" s="9" t="s">
        <v>16</v>
      </c>
      <c r="O5" s="45" t="s">
        <v>17</v>
      </c>
      <c r="P5" s="45" t="s">
        <v>18</v>
      </c>
      <c r="Q5" s="45" t="s">
        <v>19</v>
      </c>
      <c r="R5" s="45" t="s">
        <v>20</v>
      </c>
      <c r="S5" s="45" t="s">
        <v>21</v>
      </c>
      <c r="T5" s="45" t="s">
        <v>22</v>
      </c>
      <c r="U5" s="45" t="s">
        <v>23</v>
      </c>
      <c r="V5" s="50" t="s">
        <v>24</v>
      </c>
      <c r="X5" s="10"/>
      <c r="Y5" s="10"/>
      <c r="Z5" s="10"/>
      <c r="AA5" s="52" t="s">
        <v>25</v>
      </c>
      <c r="AB5" s="50" t="s">
        <v>24</v>
      </c>
    </row>
    <row r="6" spans="1:29" s="8" customFormat="1" ht="14.25" x14ac:dyDescent="0.3">
      <c r="A6" s="44"/>
      <c r="B6" s="44"/>
      <c r="C6" s="44"/>
      <c r="D6" s="47"/>
      <c r="E6" s="44"/>
      <c r="F6" s="44"/>
      <c r="G6" s="47"/>
      <c r="H6" s="44"/>
      <c r="I6" s="44"/>
      <c r="J6" s="44"/>
      <c r="K6" s="47"/>
      <c r="L6" s="44"/>
      <c r="M6" s="44"/>
      <c r="N6" s="11" t="s">
        <v>26</v>
      </c>
      <c r="O6" s="44"/>
      <c r="P6" s="44"/>
      <c r="Q6" s="44"/>
      <c r="R6" s="44"/>
      <c r="S6" s="44"/>
      <c r="T6" s="44"/>
      <c r="U6" s="44"/>
      <c r="V6" s="51"/>
      <c r="X6" s="12" t="s">
        <v>27</v>
      </c>
      <c r="Y6" s="12" t="s">
        <v>9</v>
      </c>
      <c r="Z6" s="12" t="s">
        <v>15</v>
      </c>
      <c r="AA6" s="53"/>
      <c r="AB6" s="51"/>
    </row>
    <row r="7" spans="1:29" s="17" customFormat="1" ht="12" customHeight="1" x14ac:dyDescent="0.3">
      <c r="A7" s="13">
        <v>1</v>
      </c>
      <c r="B7" s="14" t="s">
        <v>28</v>
      </c>
      <c r="C7" s="15">
        <v>2003303.1500000001</v>
      </c>
      <c r="D7" s="15">
        <v>-204335.87333333332</v>
      </c>
      <c r="E7" s="15">
        <f>C7+D7</f>
        <v>1798967.2766666668</v>
      </c>
      <c r="F7" s="15">
        <v>276779.74</v>
      </c>
      <c r="G7" s="15">
        <v>-101712.45</v>
      </c>
      <c r="H7" s="15">
        <f>F7+G7</f>
        <v>175067.28999999998</v>
      </c>
      <c r="I7" s="15">
        <v>17475.5</v>
      </c>
      <c r="J7" s="15">
        <v>13951.88</v>
      </c>
      <c r="K7" s="15">
        <v>-2853.06</v>
      </c>
      <c r="L7" s="15">
        <f>J7+K7</f>
        <v>11098.82</v>
      </c>
      <c r="M7" s="15">
        <v>7277.38</v>
      </c>
      <c r="N7" s="15">
        <v>13078.23</v>
      </c>
      <c r="O7" s="15">
        <f>M7+N7</f>
        <v>20355.61</v>
      </c>
      <c r="P7" s="15">
        <v>34688.92</v>
      </c>
      <c r="Q7" s="15">
        <v>47406.71</v>
      </c>
      <c r="R7" s="15">
        <v>2801.57</v>
      </c>
      <c r="S7" s="15">
        <v>0</v>
      </c>
      <c r="T7" s="15">
        <v>743.89</v>
      </c>
      <c r="U7" s="15">
        <v>74999</v>
      </c>
      <c r="V7" s="16">
        <f>E7+H7+I7+L7+O7+P7+Q7+R7+S7+T7+U7</f>
        <v>2183604.5866666669</v>
      </c>
      <c r="X7" s="15">
        <v>200509.89</v>
      </c>
      <c r="Y7" s="15">
        <v>38266.519999999997</v>
      </c>
      <c r="Z7" s="15">
        <v>0</v>
      </c>
      <c r="AA7" s="15">
        <v>-15033.18</v>
      </c>
      <c r="AB7" s="16">
        <f t="shared" ref="AB7:AB38" si="0">SUM(X7:AA7)</f>
        <v>223743.23</v>
      </c>
      <c r="AC7" s="18"/>
    </row>
    <row r="8" spans="1:29" s="17" customFormat="1" ht="12" customHeight="1" x14ac:dyDescent="0.3">
      <c r="A8" s="13">
        <v>2</v>
      </c>
      <c r="B8" s="14" t="s">
        <v>29</v>
      </c>
      <c r="C8" s="15">
        <v>1916100.9700000002</v>
      </c>
      <c r="D8" s="15">
        <v>-241286.72333333336</v>
      </c>
      <c r="E8" s="15">
        <f t="shared" ref="E8:E71" si="1">C8+D8</f>
        <v>1674814.2466666668</v>
      </c>
      <c r="F8" s="15">
        <v>323130.90000000002</v>
      </c>
      <c r="G8" s="15">
        <v>-121189.81</v>
      </c>
      <c r="H8" s="15">
        <f t="shared" ref="H8:H71" si="2">F8+G8</f>
        <v>201941.09000000003</v>
      </c>
      <c r="I8" s="15">
        <v>20635.66</v>
      </c>
      <c r="J8" s="15">
        <v>16474.849999999999</v>
      </c>
      <c r="K8" s="15">
        <v>-3368.99</v>
      </c>
      <c r="L8" s="15">
        <f t="shared" ref="L8:L71" si="3">J8+K8</f>
        <v>13105.859999999999</v>
      </c>
      <c r="M8" s="15">
        <v>8568.74</v>
      </c>
      <c r="N8" s="15">
        <v>15398.94</v>
      </c>
      <c r="O8" s="15">
        <f t="shared" ref="O8:O71" si="4">M8+N8</f>
        <v>23967.68</v>
      </c>
      <c r="P8" s="15">
        <v>40841.78</v>
      </c>
      <c r="Q8" s="15">
        <v>55815.360000000001</v>
      </c>
      <c r="R8" s="15">
        <v>3308.19</v>
      </c>
      <c r="S8" s="15">
        <v>0</v>
      </c>
      <c r="T8" s="15">
        <v>878.42</v>
      </c>
      <c r="U8" s="15">
        <v>0</v>
      </c>
      <c r="V8" s="16">
        <f t="shared" ref="V8:V71" si="5">E8+H8+I8+L8+O8+P8+Q8+R8+S8+T8+U8</f>
        <v>2035308.2866666669</v>
      </c>
      <c r="X8" s="15">
        <v>236768.88</v>
      </c>
      <c r="Y8" s="15">
        <v>45594.35</v>
      </c>
      <c r="Z8" s="15">
        <v>0</v>
      </c>
      <c r="AA8" s="15">
        <v>-17751.689999999999</v>
      </c>
      <c r="AB8" s="16">
        <f t="shared" si="0"/>
        <v>264611.53999999998</v>
      </c>
      <c r="AC8" s="18"/>
    </row>
    <row r="9" spans="1:29" s="17" customFormat="1" ht="12" customHeight="1" x14ac:dyDescent="0.3">
      <c r="A9" s="13">
        <v>3</v>
      </c>
      <c r="B9" s="14" t="s">
        <v>30</v>
      </c>
      <c r="C9" s="15">
        <v>2724186.9699999997</v>
      </c>
      <c r="D9" s="15">
        <v>-248165.05666666667</v>
      </c>
      <c r="E9" s="15">
        <f t="shared" si="1"/>
        <v>2476021.9133333331</v>
      </c>
      <c r="F9" s="15">
        <v>411992.21</v>
      </c>
      <c r="G9" s="15">
        <v>-129754.97</v>
      </c>
      <c r="H9" s="15">
        <f t="shared" si="2"/>
        <v>282237.24</v>
      </c>
      <c r="I9" s="15">
        <v>21223.919999999998</v>
      </c>
      <c r="J9" s="15">
        <v>16944.5</v>
      </c>
      <c r="K9" s="15">
        <v>-3465.03</v>
      </c>
      <c r="L9" s="15">
        <f t="shared" si="3"/>
        <v>13479.47</v>
      </c>
      <c r="M9" s="15">
        <v>17718.55</v>
      </c>
      <c r="N9" s="15">
        <v>31842.14</v>
      </c>
      <c r="O9" s="15">
        <f t="shared" si="4"/>
        <v>49560.69</v>
      </c>
      <c r="P9" s="15">
        <v>52229.74</v>
      </c>
      <c r="Q9" s="15">
        <v>71378.399999999994</v>
      </c>
      <c r="R9" s="15">
        <v>3402.5</v>
      </c>
      <c r="S9" s="15">
        <v>0</v>
      </c>
      <c r="T9" s="15">
        <v>903.46</v>
      </c>
      <c r="U9" s="15">
        <v>82911</v>
      </c>
      <c r="V9" s="16">
        <f t="shared" si="5"/>
        <v>3053348.3333333335</v>
      </c>
      <c r="X9" s="15">
        <v>243518.42</v>
      </c>
      <c r="Y9" s="15">
        <v>48816.76</v>
      </c>
      <c r="Z9" s="15">
        <v>0</v>
      </c>
      <c r="AA9" s="15">
        <v>-18257.73</v>
      </c>
      <c r="AB9" s="16">
        <f t="shared" si="0"/>
        <v>274077.45</v>
      </c>
      <c r="AC9" s="18"/>
    </row>
    <row r="10" spans="1:29" s="17" customFormat="1" ht="12" customHeight="1" x14ac:dyDescent="0.3">
      <c r="A10" s="13">
        <v>4</v>
      </c>
      <c r="B10" s="19" t="s">
        <v>31</v>
      </c>
      <c r="C10" s="15">
        <v>3002679.71</v>
      </c>
      <c r="D10" s="15">
        <v>-272901.0733333333</v>
      </c>
      <c r="E10" s="15">
        <f t="shared" si="1"/>
        <v>2729778.6366666667</v>
      </c>
      <c r="F10" s="15">
        <v>463457.04</v>
      </c>
      <c r="G10" s="15">
        <v>-149880.76</v>
      </c>
      <c r="H10" s="15">
        <f t="shared" si="2"/>
        <v>313576.27999999997</v>
      </c>
      <c r="I10" s="15">
        <v>23339.43</v>
      </c>
      <c r="J10" s="15">
        <v>18633.45</v>
      </c>
      <c r="K10" s="15">
        <v>-3810.41</v>
      </c>
      <c r="L10" s="15">
        <f t="shared" si="3"/>
        <v>14823.04</v>
      </c>
      <c r="M10" s="15">
        <v>224227.4</v>
      </c>
      <c r="N10" s="15">
        <v>402960.6</v>
      </c>
      <c r="O10" s="15">
        <f t="shared" si="4"/>
        <v>627188</v>
      </c>
      <c r="P10" s="15">
        <v>71253.63</v>
      </c>
      <c r="Q10" s="15">
        <v>97376.91</v>
      </c>
      <c r="R10" s="15">
        <v>3741.65</v>
      </c>
      <c r="S10" s="15">
        <v>0</v>
      </c>
      <c r="T10" s="15">
        <v>993.51</v>
      </c>
      <c r="U10" s="15">
        <v>0</v>
      </c>
      <c r="V10" s="16">
        <f t="shared" si="5"/>
        <v>3882071.0866666664</v>
      </c>
      <c r="X10" s="15">
        <v>267791.28000000003</v>
      </c>
      <c r="Y10" s="15">
        <v>56388.53</v>
      </c>
      <c r="Z10" s="15">
        <v>0</v>
      </c>
      <c r="AA10" s="15">
        <v>-20077.580000000002</v>
      </c>
      <c r="AB10" s="16">
        <f t="shared" si="0"/>
        <v>304102.23000000004</v>
      </c>
      <c r="AC10" s="18"/>
    </row>
    <row r="11" spans="1:29" s="17" customFormat="1" ht="12" customHeight="1" x14ac:dyDescent="0.3">
      <c r="A11" s="13">
        <v>5</v>
      </c>
      <c r="B11" s="14" t="s">
        <v>32</v>
      </c>
      <c r="C11" s="15">
        <v>2178168.92</v>
      </c>
      <c r="D11" s="15">
        <v>-234474.53</v>
      </c>
      <c r="E11" s="15">
        <f t="shared" si="1"/>
        <v>1943694.39</v>
      </c>
      <c r="F11" s="15">
        <v>411251.19</v>
      </c>
      <c r="G11" s="15">
        <v>-124504.77</v>
      </c>
      <c r="H11" s="15">
        <f t="shared" si="2"/>
        <v>286746.42</v>
      </c>
      <c r="I11" s="15">
        <v>20053.060000000001</v>
      </c>
      <c r="J11" s="15">
        <v>16009.72</v>
      </c>
      <c r="K11" s="15">
        <v>-3273.88</v>
      </c>
      <c r="L11" s="15">
        <f t="shared" si="3"/>
        <v>12735.84</v>
      </c>
      <c r="M11" s="15">
        <v>136479.60999999999</v>
      </c>
      <c r="N11" s="15">
        <v>245268.45</v>
      </c>
      <c r="O11" s="15">
        <f t="shared" si="4"/>
        <v>381748.06</v>
      </c>
      <c r="P11" s="15">
        <v>48607.02</v>
      </c>
      <c r="Q11" s="15">
        <v>66427.520000000004</v>
      </c>
      <c r="R11" s="15">
        <v>3214.79</v>
      </c>
      <c r="S11" s="15">
        <v>234208.84</v>
      </c>
      <c r="T11" s="15">
        <v>853.61</v>
      </c>
      <c r="U11" s="15">
        <v>0</v>
      </c>
      <c r="V11" s="16">
        <f t="shared" si="5"/>
        <v>2998289.55</v>
      </c>
      <c r="X11" s="15">
        <v>230084.23</v>
      </c>
      <c r="Y11" s="15">
        <v>46841.51</v>
      </c>
      <c r="Z11" s="15">
        <v>0</v>
      </c>
      <c r="AA11" s="15">
        <v>-17250.509999999998</v>
      </c>
      <c r="AB11" s="16">
        <f t="shared" si="0"/>
        <v>259675.22999999998</v>
      </c>
      <c r="AC11" s="18"/>
    </row>
    <row r="12" spans="1:29" s="17" customFormat="1" ht="12" customHeight="1" x14ac:dyDescent="0.3">
      <c r="A12" s="13">
        <v>6</v>
      </c>
      <c r="B12" s="14" t="s">
        <v>33</v>
      </c>
      <c r="C12" s="15">
        <v>3217244.5599999996</v>
      </c>
      <c r="D12" s="15">
        <v>-277897.47666666668</v>
      </c>
      <c r="E12" s="15">
        <f t="shared" si="1"/>
        <v>2939347.083333333</v>
      </c>
      <c r="F12" s="15">
        <v>706320.4</v>
      </c>
      <c r="G12" s="15">
        <v>-139479.82</v>
      </c>
      <c r="H12" s="15">
        <f t="shared" si="2"/>
        <v>566840.58000000007</v>
      </c>
      <c r="I12" s="15">
        <v>23766.74</v>
      </c>
      <c r="J12" s="15">
        <v>18974.599999999999</v>
      </c>
      <c r="K12" s="15">
        <v>-3880.17</v>
      </c>
      <c r="L12" s="15">
        <f t="shared" si="3"/>
        <v>15094.429999999998</v>
      </c>
      <c r="M12" s="15">
        <v>20890.63</v>
      </c>
      <c r="N12" s="15">
        <v>37542.69</v>
      </c>
      <c r="O12" s="15">
        <f t="shared" si="4"/>
        <v>58433.320000000007</v>
      </c>
      <c r="P12" s="15">
        <v>61589.01</v>
      </c>
      <c r="Q12" s="15">
        <v>84169</v>
      </c>
      <c r="R12" s="15">
        <v>3810.15</v>
      </c>
      <c r="S12" s="15">
        <v>0</v>
      </c>
      <c r="T12" s="15">
        <v>1011.7</v>
      </c>
      <c r="U12" s="15">
        <v>3812</v>
      </c>
      <c r="V12" s="16">
        <f t="shared" si="5"/>
        <v>3757874.0133333332</v>
      </c>
      <c r="X12" s="15">
        <v>272694.13</v>
      </c>
      <c r="Y12" s="15">
        <v>52475.46</v>
      </c>
      <c r="Z12" s="15">
        <v>0</v>
      </c>
      <c r="AA12" s="15">
        <v>-20445.169999999998</v>
      </c>
      <c r="AB12" s="16">
        <f t="shared" si="0"/>
        <v>304724.42000000004</v>
      </c>
      <c r="AC12" s="18"/>
    </row>
    <row r="13" spans="1:29" s="17" customFormat="1" ht="12" customHeight="1" x14ac:dyDescent="0.3">
      <c r="A13" s="13">
        <v>7</v>
      </c>
      <c r="B13" s="14" t="s">
        <v>34</v>
      </c>
      <c r="C13" s="15">
        <v>1812712.27</v>
      </c>
      <c r="D13" s="15">
        <v>-251540.41333333333</v>
      </c>
      <c r="E13" s="15">
        <f t="shared" si="1"/>
        <v>1561171.8566666667</v>
      </c>
      <c r="F13" s="15">
        <v>227195.6</v>
      </c>
      <c r="G13" s="15">
        <v>-141417.73000000001</v>
      </c>
      <c r="H13" s="15">
        <f t="shared" si="2"/>
        <v>85777.87</v>
      </c>
      <c r="I13" s="15">
        <v>21512.59</v>
      </c>
      <c r="J13" s="15">
        <v>17174.96</v>
      </c>
      <c r="K13" s="15">
        <v>-3512.16</v>
      </c>
      <c r="L13" s="15">
        <f t="shared" si="3"/>
        <v>13662.8</v>
      </c>
      <c r="M13" s="15">
        <v>109726.93</v>
      </c>
      <c r="N13" s="15">
        <v>197191.01</v>
      </c>
      <c r="O13" s="15">
        <f t="shared" si="4"/>
        <v>306917.94</v>
      </c>
      <c r="P13" s="15">
        <v>22755.69</v>
      </c>
      <c r="Q13" s="15">
        <v>31098.46</v>
      </c>
      <c r="R13" s="15">
        <v>3448.78</v>
      </c>
      <c r="S13" s="15">
        <v>0</v>
      </c>
      <c r="T13" s="15">
        <v>915.74</v>
      </c>
      <c r="U13" s="15">
        <v>300460</v>
      </c>
      <c r="V13" s="16">
        <f t="shared" si="5"/>
        <v>2347721.7266666666</v>
      </c>
      <c r="X13" s="15">
        <v>246830.58</v>
      </c>
      <c r="Y13" s="15">
        <v>53204.55</v>
      </c>
      <c r="Z13" s="15">
        <v>0</v>
      </c>
      <c r="AA13" s="15">
        <v>-18506.060000000001</v>
      </c>
      <c r="AB13" s="16">
        <f t="shared" si="0"/>
        <v>281529.07</v>
      </c>
      <c r="AC13" s="18"/>
    </row>
    <row r="14" spans="1:29" s="17" customFormat="1" ht="12" customHeight="1" x14ac:dyDescent="0.3">
      <c r="A14" s="13">
        <v>8</v>
      </c>
      <c r="B14" s="14" t="s">
        <v>35</v>
      </c>
      <c r="C14" s="15">
        <v>2318265.66</v>
      </c>
      <c r="D14" s="15">
        <v>-268813.90333333332</v>
      </c>
      <c r="E14" s="15">
        <f t="shared" si="1"/>
        <v>2049451.7566666668</v>
      </c>
      <c r="F14" s="15">
        <v>372863.54</v>
      </c>
      <c r="G14" s="15">
        <v>-143688.76999999999</v>
      </c>
      <c r="H14" s="15">
        <f t="shared" si="2"/>
        <v>229174.77</v>
      </c>
      <c r="I14" s="15">
        <v>22989.88</v>
      </c>
      <c r="J14" s="15">
        <v>18354.38</v>
      </c>
      <c r="K14" s="15">
        <v>-3753.34</v>
      </c>
      <c r="L14" s="15">
        <f t="shared" si="3"/>
        <v>14601.04</v>
      </c>
      <c r="M14" s="15">
        <v>21146.02</v>
      </c>
      <c r="N14" s="15">
        <v>38001.660000000003</v>
      </c>
      <c r="O14" s="15">
        <f t="shared" si="4"/>
        <v>59147.680000000008</v>
      </c>
      <c r="P14" s="15">
        <v>62265.91</v>
      </c>
      <c r="Q14" s="15">
        <v>85094.07</v>
      </c>
      <c r="R14" s="15">
        <v>3685.61</v>
      </c>
      <c r="S14" s="15">
        <v>0</v>
      </c>
      <c r="T14" s="15">
        <v>978.63</v>
      </c>
      <c r="U14" s="15">
        <v>222623</v>
      </c>
      <c r="V14" s="16">
        <f t="shared" si="5"/>
        <v>2750012.3466666667</v>
      </c>
      <c r="X14" s="15">
        <v>263780.64</v>
      </c>
      <c r="Y14" s="15">
        <v>54058.97</v>
      </c>
      <c r="Z14" s="15">
        <v>0</v>
      </c>
      <c r="AA14" s="15">
        <v>-19776.89</v>
      </c>
      <c r="AB14" s="16">
        <f t="shared" si="0"/>
        <v>298062.71999999997</v>
      </c>
      <c r="AC14" s="18"/>
    </row>
    <row r="15" spans="1:29" s="17" customFormat="1" ht="12" customHeight="1" x14ac:dyDescent="0.3">
      <c r="A15" s="13">
        <v>9</v>
      </c>
      <c r="B15" s="14" t="s">
        <v>36</v>
      </c>
      <c r="C15" s="15">
        <v>4393242.43</v>
      </c>
      <c r="D15" s="15">
        <v>-381251.41</v>
      </c>
      <c r="E15" s="15">
        <f t="shared" si="1"/>
        <v>4011991.0199999996</v>
      </c>
      <c r="F15" s="15">
        <v>647701.97</v>
      </c>
      <c r="G15" s="15">
        <v>-195212.82</v>
      </c>
      <c r="H15" s="15">
        <f t="shared" si="2"/>
        <v>452489.14999999997</v>
      </c>
      <c r="I15" s="15">
        <v>32605.919999999998</v>
      </c>
      <c r="J15" s="15">
        <v>26031.52</v>
      </c>
      <c r="K15" s="15">
        <v>-5323.26</v>
      </c>
      <c r="L15" s="15">
        <f t="shared" si="3"/>
        <v>20708.260000000002</v>
      </c>
      <c r="M15" s="15">
        <v>16636.38</v>
      </c>
      <c r="N15" s="15">
        <v>29897.360000000001</v>
      </c>
      <c r="O15" s="15">
        <f t="shared" si="4"/>
        <v>46533.740000000005</v>
      </c>
      <c r="P15" s="15">
        <v>78654.78</v>
      </c>
      <c r="Q15" s="15">
        <v>107491.49</v>
      </c>
      <c r="R15" s="15">
        <v>5227.2</v>
      </c>
      <c r="S15" s="15">
        <v>0</v>
      </c>
      <c r="T15" s="15">
        <v>1387.96</v>
      </c>
      <c r="U15" s="15">
        <v>295726</v>
      </c>
      <c r="V15" s="16">
        <f t="shared" si="5"/>
        <v>5052815.5200000005</v>
      </c>
      <c r="X15" s="15">
        <v>374112.87</v>
      </c>
      <c r="Y15" s="15">
        <v>73443.48</v>
      </c>
      <c r="Z15" s="15">
        <v>0</v>
      </c>
      <c r="AA15" s="15">
        <v>-28049.02</v>
      </c>
      <c r="AB15" s="16">
        <f t="shared" si="0"/>
        <v>419507.32999999996</v>
      </c>
      <c r="AC15" s="18"/>
    </row>
    <row r="16" spans="1:29" s="17" customFormat="1" ht="12" customHeight="1" x14ac:dyDescent="0.3">
      <c r="A16" s="13">
        <v>10</v>
      </c>
      <c r="B16" s="14" t="s">
        <v>37</v>
      </c>
      <c r="C16" s="15">
        <v>1295026.73</v>
      </c>
      <c r="D16" s="15">
        <v>-158588.89666666667</v>
      </c>
      <c r="E16" s="15">
        <f t="shared" si="1"/>
        <v>1136437.8333333333</v>
      </c>
      <c r="F16" s="15">
        <v>166042.19</v>
      </c>
      <c r="G16" s="15">
        <v>-75003.850000000006</v>
      </c>
      <c r="H16" s="15">
        <f t="shared" si="2"/>
        <v>91038.34</v>
      </c>
      <c r="I16" s="15">
        <v>13563.06</v>
      </c>
      <c r="J16" s="15">
        <v>10828.31</v>
      </c>
      <c r="K16" s="15">
        <v>-2214.31</v>
      </c>
      <c r="L16" s="15">
        <f t="shared" si="3"/>
        <v>8614</v>
      </c>
      <c r="M16" s="15">
        <v>4944.3</v>
      </c>
      <c r="N16" s="15">
        <v>8885.43</v>
      </c>
      <c r="O16" s="15">
        <f t="shared" si="4"/>
        <v>13829.73</v>
      </c>
      <c r="P16" s="15">
        <v>14513.56</v>
      </c>
      <c r="Q16" s="15">
        <v>19834.57</v>
      </c>
      <c r="R16" s="15">
        <v>2174.35</v>
      </c>
      <c r="S16" s="15">
        <v>0</v>
      </c>
      <c r="T16" s="15">
        <v>577.35</v>
      </c>
      <c r="U16" s="15">
        <v>0</v>
      </c>
      <c r="V16" s="16">
        <f t="shared" si="5"/>
        <v>1300582.7933333337</v>
      </c>
      <c r="X16" s="15">
        <v>155619.48000000001</v>
      </c>
      <c r="Y16" s="15">
        <v>28218.14</v>
      </c>
      <c r="Z16" s="15">
        <v>0</v>
      </c>
      <c r="AA16" s="15">
        <v>-11667.53</v>
      </c>
      <c r="AB16" s="16">
        <f t="shared" si="0"/>
        <v>172170.09</v>
      </c>
      <c r="AC16" s="18"/>
    </row>
    <row r="17" spans="1:29" s="17" customFormat="1" ht="12" customHeight="1" x14ac:dyDescent="0.3">
      <c r="A17" s="13">
        <v>11</v>
      </c>
      <c r="B17" s="14" t="s">
        <v>38</v>
      </c>
      <c r="C17" s="15">
        <v>2525257.67</v>
      </c>
      <c r="D17" s="15">
        <v>-213082.79333333333</v>
      </c>
      <c r="E17" s="15">
        <f t="shared" si="1"/>
        <v>2312174.8766666665</v>
      </c>
      <c r="F17" s="15">
        <v>391067.23</v>
      </c>
      <c r="G17" s="15">
        <v>-110715.87</v>
      </c>
      <c r="H17" s="15">
        <f t="shared" si="2"/>
        <v>280351.35999999999</v>
      </c>
      <c r="I17" s="15">
        <v>18223.57</v>
      </c>
      <c r="J17" s="15">
        <v>14549.11</v>
      </c>
      <c r="K17" s="15">
        <v>-2975.19</v>
      </c>
      <c r="L17" s="15">
        <f t="shared" si="3"/>
        <v>11573.92</v>
      </c>
      <c r="M17" s="15">
        <v>13346.12</v>
      </c>
      <c r="N17" s="15">
        <v>23984.41</v>
      </c>
      <c r="O17" s="15">
        <f t="shared" si="4"/>
        <v>37330.53</v>
      </c>
      <c r="P17" s="15">
        <v>39295.949999999997</v>
      </c>
      <c r="Q17" s="15">
        <v>53702.78</v>
      </c>
      <c r="R17" s="15">
        <v>2921.5</v>
      </c>
      <c r="S17" s="15">
        <v>0</v>
      </c>
      <c r="T17" s="15">
        <v>775.74</v>
      </c>
      <c r="U17" s="15">
        <v>0</v>
      </c>
      <c r="V17" s="16">
        <f t="shared" si="5"/>
        <v>2756350.2266666661</v>
      </c>
      <c r="X17" s="15">
        <v>209093.04</v>
      </c>
      <c r="Y17" s="15">
        <v>41653.82</v>
      </c>
      <c r="Z17" s="15">
        <v>0</v>
      </c>
      <c r="AA17" s="15">
        <v>-15676.7</v>
      </c>
      <c r="AB17" s="16">
        <f t="shared" si="0"/>
        <v>235070.16</v>
      </c>
      <c r="AC17" s="18"/>
    </row>
    <row r="18" spans="1:29" s="17" customFormat="1" ht="12" customHeight="1" x14ac:dyDescent="0.3">
      <c r="A18" s="13">
        <v>12</v>
      </c>
      <c r="B18" s="14" t="s">
        <v>39</v>
      </c>
      <c r="C18" s="15">
        <v>4329086.29</v>
      </c>
      <c r="D18" s="15">
        <v>-627409.31666666665</v>
      </c>
      <c r="E18" s="15">
        <f t="shared" si="1"/>
        <v>3701676.9733333336</v>
      </c>
      <c r="F18" s="15">
        <v>1616655.2</v>
      </c>
      <c r="G18" s="15">
        <v>-1122608.45</v>
      </c>
      <c r="H18" s="15">
        <f t="shared" si="2"/>
        <v>494046.75</v>
      </c>
      <c r="I18" s="15">
        <v>53658.18</v>
      </c>
      <c r="J18" s="15">
        <v>42838.97</v>
      </c>
      <c r="K18" s="15">
        <v>-8760.27</v>
      </c>
      <c r="L18" s="15">
        <f t="shared" si="3"/>
        <v>34078.699999999997</v>
      </c>
      <c r="M18" s="15">
        <v>26139.360000000001</v>
      </c>
      <c r="N18" s="15">
        <v>46975.23</v>
      </c>
      <c r="O18" s="15">
        <f t="shared" si="4"/>
        <v>73114.59</v>
      </c>
      <c r="P18" s="15">
        <v>124591.58</v>
      </c>
      <c r="Q18" s="15">
        <v>170269.82</v>
      </c>
      <c r="R18" s="15">
        <v>8602.18</v>
      </c>
      <c r="S18" s="15">
        <v>0</v>
      </c>
      <c r="T18" s="15">
        <v>2284.11</v>
      </c>
      <c r="U18" s="15">
        <v>0</v>
      </c>
      <c r="V18" s="16">
        <f t="shared" si="5"/>
        <v>4662322.8833333338</v>
      </c>
      <c r="X18" s="15">
        <v>615661.72</v>
      </c>
      <c r="Y18" s="15">
        <v>422350.7</v>
      </c>
      <c r="Z18" s="15">
        <v>0</v>
      </c>
      <c r="AA18" s="15">
        <v>-46159.08</v>
      </c>
      <c r="AB18" s="16">
        <f t="shared" si="0"/>
        <v>991853.34</v>
      </c>
      <c r="AC18" s="18"/>
    </row>
    <row r="19" spans="1:29" s="17" customFormat="1" ht="12" customHeight="1" x14ac:dyDescent="0.3">
      <c r="A19" s="13">
        <v>13</v>
      </c>
      <c r="B19" s="19" t="s">
        <v>40</v>
      </c>
      <c r="C19" s="15">
        <v>2596114.0499999998</v>
      </c>
      <c r="D19" s="15">
        <v>-288379.34666666668</v>
      </c>
      <c r="E19" s="15">
        <f t="shared" si="1"/>
        <v>2307734.7033333331</v>
      </c>
      <c r="F19" s="15">
        <v>488375.79</v>
      </c>
      <c r="G19" s="15">
        <v>-157041.12</v>
      </c>
      <c r="H19" s="15">
        <f t="shared" si="2"/>
        <v>331334.67</v>
      </c>
      <c r="I19" s="15">
        <v>24663.19</v>
      </c>
      <c r="J19" s="15">
        <v>19690.29</v>
      </c>
      <c r="K19" s="15">
        <v>-4026.53</v>
      </c>
      <c r="L19" s="15">
        <f t="shared" si="3"/>
        <v>15663.76</v>
      </c>
      <c r="M19" s="15">
        <v>24570.639999999999</v>
      </c>
      <c r="N19" s="15">
        <v>44156.06</v>
      </c>
      <c r="O19" s="15">
        <f t="shared" si="4"/>
        <v>68726.7</v>
      </c>
      <c r="P19" s="15">
        <v>72411.350000000006</v>
      </c>
      <c r="Q19" s="15">
        <v>98959.07</v>
      </c>
      <c r="R19" s="15">
        <v>3953.86</v>
      </c>
      <c r="S19" s="15">
        <v>0</v>
      </c>
      <c r="T19" s="15">
        <v>1049.8599999999999</v>
      </c>
      <c r="U19" s="15">
        <v>0</v>
      </c>
      <c r="V19" s="16">
        <f t="shared" si="5"/>
        <v>2924497.1633333326</v>
      </c>
      <c r="X19" s="15">
        <v>282979.74</v>
      </c>
      <c r="Y19" s="15">
        <v>59082.42</v>
      </c>
      <c r="Z19" s="15">
        <v>0</v>
      </c>
      <c r="AA19" s="15">
        <v>-21216.33</v>
      </c>
      <c r="AB19" s="16">
        <f t="shared" si="0"/>
        <v>320845.82999999996</v>
      </c>
      <c r="AC19" s="18"/>
    </row>
    <row r="20" spans="1:29" s="17" customFormat="1" ht="12" customHeight="1" x14ac:dyDescent="0.3">
      <c r="A20" s="13">
        <v>14</v>
      </c>
      <c r="B20" s="14" t="s">
        <v>41</v>
      </c>
      <c r="C20" s="15">
        <v>2451770.5099999998</v>
      </c>
      <c r="D20" s="15">
        <v>-227211.58</v>
      </c>
      <c r="E20" s="15">
        <f t="shared" si="1"/>
        <v>2224558.9299999997</v>
      </c>
      <c r="F20" s="15">
        <v>352786.23</v>
      </c>
      <c r="G20" s="15">
        <v>-130005.57</v>
      </c>
      <c r="H20" s="15">
        <f t="shared" si="2"/>
        <v>222780.65999999997</v>
      </c>
      <c r="I20" s="15">
        <v>19431.91</v>
      </c>
      <c r="J20" s="15">
        <v>15513.81</v>
      </c>
      <c r="K20" s="15">
        <v>-3172.47</v>
      </c>
      <c r="L20" s="15">
        <f t="shared" si="3"/>
        <v>12341.34</v>
      </c>
      <c r="M20" s="15">
        <v>139166.45000000001</v>
      </c>
      <c r="N20" s="15">
        <v>250096.98</v>
      </c>
      <c r="O20" s="15">
        <f t="shared" si="4"/>
        <v>389263.43000000005</v>
      </c>
      <c r="P20" s="15">
        <v>47738.43</v>
      </c>
      <c r="Q20" s="15">
        <v>65240.480000000003</v>
      </c>
      <c r="R20" s="15">
        <v>3115.21</v>
      </c>
      <c r="S20" s="15">
        <v>0</v>
      </c>
      <c r="T20" s="15">
        <v>827.17</v>
      </c>
      <c r="U20" s="15">
        <v>0</v>
      </c>
      <c r="V20" s="16">
        <f t="shared" si="5"/>
        <v>2985297.56</v>
      </c>
      <c r="X20" s="15">
        <v>222957.27</v>
      </c>
      <c r="Y20" s="15">
        <v>48911.040000000001</v>
      </c>
      <c r="Z20" s="15">
        <v>0</v>
      </c>
      <c r="AA20" s="15">
        <v>-16716.16</v>
      </c>
      <c r="AB20" s="16">
        <f t="shared" si="0"/>
        <v>255152.15</v>
      </c>
      <c r="AC20" s="18"/>
    </row>
    <row r="21" spans="1:29" s="17" customFormat="1" ht="12" customHeight="1" x14ac:dyDescent="0.3">
      <c r="A21" s="13">
        <v>15</v>
      </c>
      <c r="B21" s="14" t="s">
        <v>42</v>
      </c>
      <c r="C21" s="15">
        <v>3641538.17</v>
      </c>
      <c r="D21" s="15">
        <v>-364601.69666666671</v>
      </c>
      <c r="E21" s="15">
        <f t="shared" si="1"/>
        <v>3276936.4733333332</v>
      </c>
      <c r="F21" s="15">
        <v>644723.87</v>
      </c>
      <c r="G21" s="15">
        <v>-197576.86</v>
      </c>
      <c r="H21" s="15">
        <f t="shared" si="2"/>
        <v>447147.01</v>
      </c>
      <c r="I21" s="15">
        <v>31181.98</v>
      </c>
      <c r="J21" s="15">
        <v>24894.69</v>
      </c>
      <c r="K21" s="15">
        <v>-5090.79</v>
      </c>
      <c r="L21" s="15">
        <f t="shared" si="3"/>
        <v>19803.899999999998</v>
      </c>
      <c r="M21" s="15">
        <v>20266.990000000002</v>
      </c>
      <c r="N21" s="15">
        <v>36421.94</v>
      </c>
      <c r="O21" s="15">
        <f t="shared" si="4"/>
        <v>56688.930000000008</v>
      </c>
      <c r="P21" s="15">
        <v>95822.42</v>
      </c>
      <c r="Q21" s="15">
        <v>130953.2</v>
      </c>
      <c r="R21" s="15">
        <v>4998.92</v>
      </c>
      <c r="S21" s="15">
        <v>0</v>
      </c>
      <c r="T21" s="15">
        <v>1327.35</v>
      </c>
      <c r="U21" s="15">
        <v>0</v>
      </c>
      <c r="V21" s="16">
        <f t="shared" si="5"/>
        <v>4064860.1833333336</v>
      </c>
      <c r="X21" s="15">
        <v>357774.9</v>
      </c>
      <c r="Y21" s="15">
        <v>74332.89</v>
      </c>
      <c r="Z21" s="15">
        <v>0</v>
      </c>
      <c r="AA21" s="15">
        <v>-26824.080000000002</v>
      </c>
      <c r="AB21" s="16">
        <f t="shared" si="0"/>
        <v>405283.71</v>
      </c>
      <c r="AC21" s="18"/>
    </row>
    <row r="22" spans="1:29" s="17" customFormat="1" ht="12" customHeight="1" x14ac:dyDescent="0.3">
      <c r="A22" s="13">
        <v>16</v>
      </c>
      <c r="B22" s="14" t="s">
        <v>43</v>
      </c>
      <c r="C22" s="15">
        <v>2340522.7400000002</v>
      </c>
      <c r="D22" s="15">
        <v>-223935.62666666668</v>
      </c>
      <c r="E22" s="15">
        <f t="shared" si="1"/>
        <v>2116587.1133333337</v>
      </c>
      <c r="F22" s="15">
        <v>307567.40999999997</v>
      </c>
      <c r="G22" s="15">
        <v>-114087.53</v>
      </c>
      <c r="H22" s="15">
        <f t="shared" si="2"/>
        <v>193479.87999999998</v>
      </c>
      <c r="I22" s="15">
        <v>19151.740000000002</v>
      </c>
      <c r="J22" s="15">
        <v>15290.13</v>
      </c>
      <c r="K22" s="15">
        <v>-3126.72</v>
      </c>
      <c r="L22" s="15">
        <f t="shared" si="3"/>
        <v>12163.41</v>
      </c>
      <c r="M22" s="15">
        <v>11607.63</v>
      </c>
      <c r="N22" s="15">
        <v>20860.16</v>
      </c>
      <c r="O22" s="15">
        <f t="shared" si="4"/>
        <v>32467.79</v>
      </c>
      <c r="P22" s="15">
        <v>34215.089999999997</v>
      </c>
      <c r="Q22" s="15">
        <v>46759.15</v>
      </c>
      <c r="R22" s="15">
        <v>3070.3</v>
      </c>
      <c r="S22" s="15">
        <v>0</v>
      </c>
      <c r="T22" s="15">
        <v>815.25</v>
      </c>
      <c r="U22" s="15">
        <v>0</v>
      </c>
      <c r="V22" s="16">
        <f t="shared" si="5"/>
        <v>2458709.7233333336</v>
      </c>
      <c r="X22" s="15">
        <v>219742.66</v>
      </c>
      <c r="Y22" s="15">
        <v>42922.31</v>
      </c>
      <c r="Z22" s="15">
        <v>0</v>
      </c>
      <c r="AA22" s="15">
        <v>-16475.150000000001</v>
      </c>
      <c r="AB22" s="16">
        <f t="shared" si="0"/>
        <v>246189.81999999998</v>
      </c>
      <c r="AC22" s="18"/>
    </row>
    <row r="23" spans="1:29" s="17" customFormat="1" ht="12" customHeight="1" x14ac:dyDescent="0.3">
      <c r="A23" s="13">
        <v>17</v>
      </c>
      <c r="B23" s="14" t="s">
        <v>44</v>
      </c>
      <c r="C23" s="15">
        <v>6438419.9699999997</v>
      </c>
      <c r="D23" s="15">
        <v>-651217.99333333329</v>
      </c>
      <c r="E23" s="15">
        <f t="shared" si="1"/>
        <v>5787201.9766666666</v>
      </c>
      <c r="F23" s="15">
        <v>1095336.02</v>
      </c>
      <c r="G23" s="15">
        <v>-338457.13</v>
      </c>
      <c r="H23" s="15">
        <f t="shared" si="2"/>
        <v>756878.89</v>
      </c>
      <c r="I23" s="15">
        <v>55694.38</v>
      </c>
      <c r="J23" s="15">
        <v>44464.61</v>
      </c>
      <c r="K23" s="15">
        <v>-9092.7000000000007</v>
      </c>
      <c r="L23" s="15">
        <f t="shared" si="3"/>
        <v>35371.910000000003</v>
      </c>
      <c r="M23" s="15">
        <v>35633.040000000001</v>
      </c>
      <c r="N23" s="15">
        <v>64036.38</v>
      </c>
      <c r="O23" s="15">
        <f t="shared" si="4"/>
        <v>99669.42</v>
      </c>
      <c r="P23" s="15">
        <v>169326.37</v>
      </c>
      <c r="Q23" s="15">
        <v>231405.46</v>
      </c>
      <c r="R23" s="15">
        <v>8928.61</v>
      </c>
      <c r="S23" s="15">
        <v>0</v>
      </c>
      <c r="T23" s="15">
        <v>2370.79</v>
      </c>
      <c r="U23" s="15">
        <v>781738</v>
      </c>
      <c r="V23" s="16">
        <f t="shared" si="5"/>
        <v>7928585.8066666666</v>
      </c>
      <c r="X23" s="15">
        <v>639024.6</v>
      </c>
      <c r="Y23" s="15">
        <v>127335.23</v>
      </c>
      <c r="Z23" s="15">
        <v>0</v>
      </c>
      <c r="AA23" s="15">
        <v>-47910.71</v>
      </c>
      <c r="AB23" s="16">
        <f t="shared" si="0"/>
        <v>718449.12</v>
      </c>
      <c r="AC23" s="18"/>
    </row>
    <row r="24" spans="1:29" s="17" customFormat="1" ht="12" customHeight="1" x14ac:dyDescent="0.3">
      <c r="A24" s="13">
        <v>18</v>
      </c>
      <c r="B24" s="14" t="s">
        <v>45</v>
      </c>
      <c r="C24" s="15">
        <v>1730919.58</v>
      </c>
      <c r="D24" s="15">
        <v>-180138.40666666665</v>
      </c>
      <c r="E24" s="15">
        <f t="shared" si="1"/>
        <v>1550781.1733333333</v>
      </c>
      <c r="F24" s="15">
        <v>246897.35</v>
      </c>
      <c r="G24" s="15">
        <v>-88089.22</v>
      </c>
      <c r="H24" s="15">
        <f t="shared" si="2"/>
        <v>158808.13</v>
      </c>
      <c r="I24" s="15">
        <v>15406.05</v>
      </c>
      <c r="J24" s="15">
        <v>12299.7</v>
      </c>
      <c r="K24" s="15">
        <v>-2515.1999999999998</v>
      </c>
      <c r="L24" s="15">
        <f t="shared" si="3"/>
        <v>9784.5</v>
      </c>
      <c r="M24" s="15">
        <v>6515.14</v>
      </c>
      <c r="N24" s="15">
        <v>11708.4</v>
      </c>
      <c r="O24" s="15">
        <f t="shared" si="4"/>
        <v>18223.54</v>
      </c>
      <c r="P24" s="15">
        <v>19208.919999999998</v>
      </c>
      <c r="Q24" s="15">
        <v>26251.37</v>
      </c>
      <c r="R24" s="15">
        <v>2469.81</v>
      </c>
      <c r="S24" s="15">
        <v>0</v>
      </c>
      <c r="T24" s="15">
        <v>655.8</v>
      </c>
      <c r="U24" s="15">
        <v>0</v>
      </c>
      <c r="V24" s="16">
        <f t="shared" si="5"/>
        <v>1801589.2933333335</v>
      </c>
      <c r="X24" s="15">
        <v>176765.5</v>
      </c>
      <c r="Y24" s="15">
        <v>33141.160000000003</v>
      </c>
      <c r="Z24" s="15">
        <v>0</v>
      </c>
      <c r="AA24" s="15">
        <v>-13252.95</v>
      </c>
      <c r="AB24" s="16">
        <f t="shared" si="0"/>
        <v>196653.71</v>
      </c>
      <c r="AC24" s="18"/>
    </row>
    <row r="25" spans="1:29" s="17" customFormat="1" ht="12" customHeight="1" x14ac:dyDescent="0.3">
      <c r="A25" s="13">
        <v>19</v>
      </c>
      <c r="B25" s="14" t="s">
        <v>46</v>
      </c>
      <c r="C25" s="15">
        <v>14707999.350000001</v>
      </c>
      <c r="D25" s="15">
        <v>-1814141.2666666666</v>
      </c>
      <c r="E25" s="15">
        <f t="shared" si="1"/>
        <v>12893858.083333336</v>
      </c>
      <c r="F25" s="15">
        <v>2292947.56</v>
      </c>
      <c r="G25" s="15">
        <v>-807727.66</v>
      </c>
      <c r="H25" s="15">
        <f t="shared" si="2"/>
        <v>1485219.9</v>
      </c>
      <c r="I25" s="15">
        <v>155151.54999999999</v>
      </c>
      <c r="J25" s="15">
        <v>123868.01</v>
      </c>
      <c r="K25" s="15">
        <v>-25330.14</v>
      </c>
      <c r="L25" s="15">
        <f t="shared" si="3"/>
        <v>98537.87</v>
      </c>
      <c r="M25" s="15">
        <v>67208</v>
      </c>
      <c r="N25" s="15">
        <v>120779.95</v>
      </c>
      <c r="O25" s="15">
        <f t="shared" si="4"/>
        <v>187987.95</v>
      </c>
      <c r="P25" s="15">
        <v>316963.95</v>
      </c>
      <c r="Q25" s="15">
        <v>433170.48</v>
      </c>
      <c r="R25" s="15">
        <v>24873.03</v>
      </c>
      <c r="S25" s="15">
        <v>0</v>
      </c>
      <c r="T25" s="15">
        <v>6604.46</v>
      </c>
      <c r="U25" s="15">
        <v>1782163</v>
      </c>
      <c r="V25" s="16">
        <f t="shared" si="5"/>
        <v>17384530.273333333</v>
      </c>
      <c r="X25" s="15">
        <v>1780173.33</v>
      </c>
      <c r="Y25" s="15">
        <v>303885.42</v>
      </c>
      <c r="Z25" s="15">
        <v>0</v>
      </c>
      <c r="AA25" s="15">
        <v>-133468.04</v>
      </c>
      <c r="AB25" s="16">
        <f t="shared" si="0"/>
        <v>1950590.71</v>
      </c>
      <c r="AC25" s="18"/>
    </row>
    <row r="26" spans="1:29" s="17" customFormat="1" ht="12" customHeight="1" x14ac:dyDescent="0.3">
      <c r="A26" s="13">
        <v>20</v>
      </c>
      <c r="B26" s="14" t="s">
        <v>47</v>
      </c>
      <c r="C26" s="15">
        <v>3653014.2800000003</v>
      </c>
      <c r="D26" s="15">
        <v>-364257.81</v>
      </c>
      <c r="E26" s="15">
        <f t="shared" si="1"/>
        <v>3288756.47</v>
      </c>
      <c r="F26" s="15">
        <v>973868.13</v>
      </c>
      <c r="G26" s="15">
        <v>-424639.42</v>
      </c>
      <c r="H26" s="15">
        <f t="shared" si="2"/>
        <v>549228.71</v>
      </c>
      <c r="I26" s="15">
        <v>31152.57</v>
      </c>
      <c r="J26" s="15">
        <v>24871.21</v>
      </c>
      <c r="K26" s="15">
        <v>-5085.99</v>
      </c>
      <c r="L26" s="15">
        <f t="shared" si="3"/>
        <v>19785.22</v>
      </c>
      <c r="M26" s="15">
        <v>33361.370000000003</v>
      </c>
      <c r="N26" s="15">
        <v>59953.96</v>
      </c>
      <c r="O26" s="15">
        <f t="shared" si="4"/>
        <v>93315.33</v>
      </c>
      <c r="P26" s="15">
        <v>98026.67</v>
      </c>
      <c r="Q26" s="15">
        <v>133965.59</v>
      </c>
      <c r="R26" s="15">
        <v>4994.21</v>
      </c>
      <c r="S26" s="15">
        <v>0</v>
      </c>
      <c r="T26" s="15">
        <v>1326.1</v>
      </c>
      <c r="U26" s="15">
        <v>79074</v>
      </c>
      <c r="V26" s="16">
        <f t="shared" si="5"/>
        <v>4299624.87</v>
      </c>
      <c r="X26" s="15">
        <v>357437.45</v>
      </c>
      <c r="Y26" s="15">
        <v>159758.95000000001</v>
      </c>
      <c r="Z26" s="15">
        <v>0</v>
      </c>
      <c r="AA26" s="15">
        <v>-26798.78</v>
      </c>
      <c r="AB26" s="16">
        <f t="shared" si="0"/>
        <v>490397.62</v>
      </c>
      <c r="AC26" s="18"/>
    </row>
    <row r="27" spans="1:29" s="17" customFormat="1" ht="12" customHeight="1" x14ac:dyDescent="0.3">
      <c r="A27" s="13">
        <v>21</v>
      </c>
      <c r="B27" s="19" t="s">
        <v>48</v>
      </c>
      <c r="C27" s="15">
        <v>2287580.52</v>
      </c>
      <c r="D27" s="15">
        <v>-238277.18999999997</v>
      </c>
      <c r="E27" s="15">
        <f t="shared" si="1"/>
        <v>2049303.33</v>
      </c>
      <c r="F27" s="15">
        <v>381715.36</v>
      </c>
      <c r="G27" s="15">
        <v>-120597.07</v>
      </c>
      <c r="H27" s="15">
        <f t="shared" si="2"/>
        <v>261118.28999999998</v>
      </c>
      <c r="I27" s="15">
        <v>20378.28</v>
      </c>
      <c r="J27" s="15">
        <v>16269.36</v>
      </c>
      <c r="K27" s="15">
        <v>-3326.97</v>
      </c>
      <c r="L27" s="15">
        <f t="shared" si="3"/>
        <v>12942.390000000001</v>
      </c>
      <c r="M27" s="15">
        <v>8975.19</v>
      </c>
      <c r="N27" s="15">
        <v>16129.38</v>
      </c>
      <c r="O27" s="15">
        <f t="shared" si="4"/>
        <v>25104.57</v>
      </c>
      <c r="P27" s="15">
        <v>42812.160000000003</v>
      </c>
      <c r="Q27" s="15">
        <v>58508.11</v>
      </c>
      <c r="R27" s="15">
        <v>3266.93</v>
      </c>
      <c r="S27" s="15">
        <v>0</v>
      </c>
      <c r="T27" s="15">
        <v>867.46</v>
      </c>
      <c r="U27" s="15">
        <v>0</v>
      </c>
      <c r="V27" s="16">
        <f t="shared" si="5"/>
        <v>2474301.52</v>
      </c>
      <c r="X27" s="15">
        <v>233815.69</v>
      </c>
      <c r="Y27" s="15">
        <v>45371.35</v>
      </c>
      <c r="Z27" s="15">
        <v>0</v>
      </c>
      <c r="AA27" s="15">
        <v>-17530.27</v>
      </c>
      <c r="AB27" s="16">
        <f t="shared" si="0"/>
        <v>261656.77</v>
      </c>
      <c r="AC27" s="18"/>
    </row>
    <row r="28" spans="1:29" s="17" customFormat="1" ht="12" customHeight="1" x14ac:dyDescent="0.3">
      <c r="A28" s="13">
        <v>22</v>
      </c>
      <c r="B28" s="19" t="s">
        <v>49</v>
      </c>
      <c r="C28" s="15">
        <v>1667634.06</v>
      </c>
      <c r="D28" s="15">
        <v>-190197.03333333333</v>
      </c>
      <c r="E28" s="15">
        <f t="shared" si="1"/>
        <v>1477437.0266666668</v>
      </c>
      <c r="F28" s="15">
        <v>331064.52</v>
      </c>
      <c r="G28" s="15">
        <v>-95148.73</v>
      </c>
      <c r="H28" s="15">
        <f t="shared" si="2"/>
        <v>235915.79000000004</v>
      </c>
      <c r="I28" s="15">
        <v>16266.3</v>
      </c>
      <c r="J28" s="15">
        <v>12986.49</v>
      </c>
      <c r="K28" s="15">
        <v>-2655.65</v>
      </c>
      <c r="L28" s="15">
        <f t="shared" si="3"/>
        <v>10330.84</v>
      </c>
      <c r="M28" s="15">
        <v>379482.61</v>
      </c>
      <c r="N28" s="15">
        <v>681970.81</v>
      </c>
      <c r="O28" s="15">
        <f t="shared" si="4"/>
        <v>1061453.42</v>
      </c>
      <c r="P28" s="15">
        <v>46380.17</v>
      </c>
      <c r="Q28" s="15">
        <v>63384.24</v>
      </c>
      <c r="R28" s="15">
        <v>2607.7199999999998</v>
      </c>
      <c r="S28" s="15">
        <v>0</v>
      </c>
      <c r="T28" s="15">
        <v>692.42</v>
      </c>
      <c r="U28" s="15">
        <v>0</v>
      </c>
      <c r="V28" s="16">
        <f t="shared" si="5"/>
        <v>2914467.9266666672</v>
      </c>
      <c r="X28" s="15">
        <v>186635.79</v>
      </c>
      <c r="Y28" s="15">
        <v>35797.1</v>
      </c>
      <c r="Z28" s="15">
        <v>0</v>
      </c>
      <c r="AA28" s="15">
        <v>-13992.97</v>
      </c>
      <c r="AB28" s="16">
        <f t="shared" si="0"/>
        <v>208439.92</v>
      </c>
      <c r="AC28" s="18"/>
    </row>
    <row r="29" spans="1:29" s="17" customFormat="1" ht="12" customHeight="1" x14ac:dyDescent="0.3">
      <c r="A29" s="13">
        <v>23</v>
      </c>
      <c r="B29" s="19" t="s">
        <v>50</v>
      </c>
      <c r="C29" s="15">
        <v>5600243.2200000007</v>
      </c>
      <c r="D29" s="15">
        <v>-569717.84</v>
      </c>
      <c r="E29" s="15">
        <f t="shared" si="1"/>
        <v>5030525.3800000008</v>
      </c>
      <c r="F29" s="15">
        <v>1006225.19</v>
      </c>
      <c r="G29" s="15">
        <v>-328159.68</v>
      </c>
      <c r="H29" s="15">
        <f t="shared" si="2"/>
        <v>678065.51</v>
      </c>
      <c r="I29" s="15">
        <v>48724.21</v>
      </c>
      <c r="J29" s="15">
        <v>38899.85</v>
      </c>
      <c r="K29" s="15">
        <v>-7954.75</v>
      </c>
      <c r="L29" s="15">
        <f t="shared" si="3"/>
        <v>30945.1</v>
      </c>
      <c r="M29" s="15">
        <v>1088034.8899999999</v>
      </c>
      <c r="N29" s="15">
        <v>1955314.95</v>
      </c>
      <c r="O29" s="15">
        <f t="shared" si="4"/>
        <v>3043349.84</v>
      </c>
      <c r="P29" s="15">
        <v>205218.72</v>
      </c>
      <c r="Q29" s="15">
        <v>280456.78999999998</v>
      </c>
      <c r="R29" s="15">
        <v>7811.19</v>
      </c>
      <c r="S29" s="15">
        <v>0</v>
      </c>
      <c r="T29" s="15">
        <v>2074.08</v>
      </c>
      <c r="U29" s="15">
        <v>0</v>
      </c>
      <c r="V29" s="16">
        <f t="shared" si="5"/>
        <v>9327170.8199999984</v>
      </c>
      <c r="X29" s="15">
        <v>559050.46</v>
      </c>
      <c r="Y29" s="15">
        <v>123461.09</v>
      </c>
      <c r="Z29" s="15">
        <v>0</v>
      </c>
      <c r="AA29" s="15">
        <v>-41914.660000000003</v>
      </c>
      <c r="AB29" s="16">
        <f t="shared" si="0"/>
        <v>640596.8899999999</v>
      </c>
      <c r="AC29" s="18"/>
    </row>
    <row r="30" spans="1:29" s="17" customFormat="1" ht="12" customHeight="1" x14ac:dyDescent="0.3">
      <c r="A30" s="13">
        <v>24</v>
      </c>
      <c r="B30" s="19" t="s">
        <v>51</v>
      </c>
      <c r="C30" s="15">
        <v>1806018.5299999998</v>
      </c>
      <c r="D30" s="15">
        <v>-189269.17333333334</v>
      </c>
      <c r="E30" s="15">
        <f t="shared" si="1"/>
        <v>1616749.3566666665</v>
      </c>
      <c r="F30" s="15">
        <v>254060.86</v>
      </c>
      <c r="G30" s="15">
        <v>-95295.81</v>
      </c>
      <c r="H30" s="15">
        <f t="shared" si="2"/>
        <v>158765.04999999999</v>
      </c>
      <c r="I30" s="15">
        <v>16186.95</v>
      </c>
      <c r="J30" s="15">
        <v>12923.14</v>
      </c>
      <c r="K30" s="15">
        <v>-2642.69</v>
      </c>
      <c r="L30" s="15">
        <f t="shared" si="3"/>
        <v>10280.449999999999</v>
      </c>
      <c r="M30" s="15">
        <v>139700.59</v>
      </c>
      <c r="N30" s="15">
        <v>251056.89</v>
      </c>
      <c r="O30" s="15">
        <f t="shared" si="4"/>
        <v>390757.48</v>
      </c>
      <c r="P30" s="15">
        <v>27510</v>
      </c>
      <c r="Q30" s="15">
        <v>37595.83</v>
      </c>
      <c r="R30" s="15">
        <v>2595</v>
      </c>
      <c r="S30" s="15">
        <v>0</v>
      </c>
      <c r="T30" s="15">
        <v>689.04</v>
      </c>
      <c r="U30" s="15">
        <v>60922</v>
      </c>
      <c r="V30" s="16">
        <f t="shared" si="5"/>
        <v>2322051.1566666663</v>
      </c>
      <c r="X30" s="15">
        <v>185725.3</v>
      </c>
      <c r="Y30" s="15">
        <v>35852.44</v>
      </c>
      <c r="Z30" s="15">
        <v>0</v>
      </c>
      <c r="AA30" s="15">
        <v>-13924.71</v>
      </c>
      <c r="AB30" s="16">
        <f t="shared" si="0"/>
        <v>207653.03</v>
      </c>
      <c r="AC30" s="18"/>
    </row>
    <row r="31" spans="1:29" s="17" customFormat="1" ht="12" customHeight="1" x14ac:dyDescent="0.3">
      <c r="A31" s="13">
        <v>25</v>
      </c>
      <c r="B31" s="19" t="s">
        <v>52</v>
      </c>
      <c r="C31" s="15">
        <v>1369754.06</v>
      </c>
      <c r="D31" s="15">
        <v>-161811.79666666666</v>
      </c>
      <c r="E31" s="15">
        <f t="shared" si="1"/>
        <v>1207942.2633333334</v>
      </c>
      <c r="F31" s="15">
        <v>212132.48000000001</v>
      </c>
      <c r="G31" s="15">
        <v>-73758.990000000005</v>
      </c>
      <c r="H31" s="15">
        <f t="shared" si="2"/>
        <v>138373.49</v>
      </c>
      <c r="I31" s="15">
        <v>13838.7</v>
      </c>
      <c r="J31" s="15">
        <v>11048.37</v>
      </c>
      <c r="K31" s="15">
        <v>-2259.31</v>
      </c>
      <c r="L31" s="15">
        <f t="shared" si="3"/>
        <v>8789.0600000000013</v>
      </c>
      <c r="M31" s="15">
        <v>4947.49</v>
      </c>
      <c r="N31" s="15">
        <v>8891.16</v>
      </c>
      <c r="O31" s="15">
        <f t="shared" si="4"/>
        <v>13838.65</v>
      </c>
      <c r="P31" s="15">
        <v>14567.1</v>
      </c>
      <c r="Q31" s="15">
        <v>19907.75</v>
      </c>
      <c r="R31" s="15">
        <v>2218.54</v>
      </c>
      <c r="S31" s="15">
        <v>0</v>
      </c>
      <c r="T31" s="15">
        <v>589.08000000000004</v>
      </c>
      <c r="U31" s="15">
        <v>61939</v>
      </c>
      <c r="V31" s="16">
        <f t="shared" si="5"/>
        <v>1482003.6333333335</v>
      </c>
      <c r="X31" s="15">
        <v>158782.04</v>
      </c>
      <c r="Y31" s="15">
        <v>27749.8</v>
      </c>
      <c r="Z31" s="15">
        <v>0</v>
      </c>
      <c r="AA31" s="15">
        <v>-11904.64</v>
      </c>
      <c r="AB31" s="16">
        <f t="shared" si="0"/>
        <v>174627.20000000001</v>
      </c>
      <c r="AC31" s="18"/>
    </row>
    <row r="32" spans="1:29" s="17" customFormat="1" ht="12" customHeight="1" x14ac:dyDescent="0.3">
      <c r="A32" s="13">
        <v>26</v>
      </c>
      <c r="B32" s="19" t="s">
        <v>53</v>
      </c>
      <c r="C32" s="15">
        <v>3072552.62</v>
      </c>
      <c r="D32" s="15">
        <v>-325949.34000000003</v>
      </c>
      <c r="E32" s="15">
        <f t="shared" si="1"/>
        <v>2746603.2800000003</v>
      </c>
      <c r="F32" s="15">
        <v>521340.88</v>
      </c>
      <c r="G32" s="15">
        <v>-181714.57</v>
      </c>
      <c r="H32" s="15">
        <f t="shared" si="2"/>
        <v>339626.31</v>
      </c>
      <c r="I32" s="15">
        <v>27876.3</v>
      </c>
      <c r="J32" s="15">
        <v>22255.54</v>
      </c>
      <c r="K32" s="15">
        <v>-4551.1000000000004</v>
      </c>
      <c r="L32" s="15">
        <f t="shared" si="3"/>
        <v>17704.440000000002</v>
      </c>
      <c r="M32" s="15">
        <v>563300.87</v>
      </c>
      <c r="N32" s="15">
        <v>1012311.85</v>
      </c>
      <c r="O32" s="15">
        <f t="shared" si="4"/>
        <v>1575612.72</v>
      </c>
      <c r="P32" s="15">
        <v>95857.19</v>
      </c>
      <c r="Q32" s="15">
        <v>131000.72</v>
      </c>
      <c r="R32" s="15">
        <v>4468.97</v>
      </c>
      <c r="S32" s="15">
        <v>0</v>
      </c>
      <c r="T32" s="15">
        <v>1186.6300000000001</v>
      </c>
      <c r="U32" s="15">
        <v>0</v>
      </c>
      <c r="V32" s="16">
        <f t="shared" si="5"/>
        <v>4939936.5599999996</v>
      </c>
      <c r="X32" s="15">
        <v>319846.27</v>
      </c>
      <c r="Y32" s="15">
        <v>68365.13</v>
      </c>
      <c r="Z32" s="15">
        <v>0</v>
      </c>
      <c r="AA32" s="15">
        <v>-23980.39</v>
      </c>
      <c r="AB32" s="16">
        <f t="shared" si="0"/>
        <v>364231.01</v>
      </c>
      <c r="AC32" s="18"/>
    </row>
    <row r="33" spans="1:29" s="17" customFormat="1" ht="12" customHeight="1" x14ac:dyDescent="0.3">
      <c r="A33" s="13">
        <v>27</v>
      </c>
      <c r="B33" s="19" t="s">
        <v>54</v>
      </c>
      <c r="C33" s="15">
        <v>7885609.5999999996</v>
      </c>
      <c r="D33" s="15">
        <v>-1130093.19</v>
      </c>
      <c r="E33" s="15">
        <f t="shared" si="1"/>
        <v>6755516.4100000001</v>
      </c>
      <c r="F33" s="15">
        <v>3438080.89</v>
      </c>
      <c r="G33" s="15">
        <v>-2434022.31</v>
      </c>
      <c r="H33" s="15">
        <f t="shared" si="2"/>
        <v>1004058.5800000001</v>
      </c>
      <c r="I33" s="15">
        <v>96649.42</v>
      </c>
      <c r="J33" s="15">
        <v>77161.789999999994</v>
      </c>
      <c r="K33" s="15">
        <v>-15779.05</v>
      </c>
      <c r="L33" s="15">
        <f t="shared" si="3"/>
        <v>61382.739999999991</v>
      </c>
      <c r="M33" s="15">
        <v>45326.91</v>
      </c>
      <c r="N33" s="15">
        <v>81457.31</v>
      </c>
      <c r="O33" s="15">
        <f t="shared" si="4"/>
        <v>126784.22</v>
      </c>
      <c r="P33" s="15">
        <v>213675.32</v>
      </c>
      <c r="Q33" s="15">
        <v>292013.78999999998</v>
      </c>
      <c r="R33" s="15">
        <v>15494.29</v>
      </c>
      <c r="S33" s="15">
        <v>0</v>
      </c>
      <c r="T33" s="15">
        <v>4114.1499999999996</v>
      </c>
      <c r="U33" s="15">
        <v>0</v>
      </c>
      <c r="V33" s="16">
        <f t="shared" si="5"/>
        <v>8569688.9199999999</v>
      </c>
      <c r="X33" s="15">
        <v>1108933.3500000001</v>
      </c>
      <c r="Y33" s="15">
        <v>915734.26</v>
      </c>
      <c r="Z33" s="15">
        <v>0</v>
      </c>
      <c r="AA33" s="15">
        <v>-83141.990000000005</v>
      </c>
      <c r="AB33" s="16">
        <f t="shared" si="0"/>
        <v>1941525.62</v>
      </c>
      <c r="AC33" s="18"/>
    </row>
    <row r="34" spans="1:29" s="17" customFormat="1" ht="12" customHeight="1" x14ac:dyDescent="0.3">
      <c r="A34" s="13">
        <v>28</v>
      </c>
      <c r="B34" s="19" t="s">
        <v>55</v>
      </c>
      <c r="C34" s="15">
        <v>1912846.31</v>
      </c>
      <c r="D34" s="15">
        <v>-233158.91333333333</v>
      </c>
      <c r="E34" s="15">
        <f t="shared" si="1"/>
        <v>1679687.3966666667</v>
      </c>
      <c r="F34" s="15">
        <v>158390.79</v>
      </c>
      <c r="G34" s="15">
        <v>-101774.22</v>
      </c>
      <c r="H34" s="15">
        <f t="shared" si="2"/>
        <v>56616.570000000007</v>
      </c>
      <c r="I34" s="15">
        <v>19940.55</v>
      </c>
      <c r="J34" s="15">
        <v>15919.89</v>
      </c>
      <c r="K34" s="15">
        <v>-3255.51</v>
      </c>
      <c r="L34" s="15">
        <f t="shared" si="3"/>
        <v>12664.38</v>
      </c>
      <c r="M34" s="15">
        <v>4070.86</v>
      </c>
      <c r="N34" s="15">
        <v>7315.76</v>
      </c>
      <c r="O34" s="15">
        <f t="shared" si="4"/>
        <v>11386.62</v>
      </c>
      <c r="P34" s="15">
        <v>11989.43</v>
      </c>
      <c r="Q34" s="15">
        <v>16385.05</v>
      </c>
      <c r="R34" s="15">
        <v>3196.76</v>
      </c>
      <c r="S34" s="15">
        <v>0</v>
      </c>
      <c r="T34" s="15">
        <v>848.83</v>
      </c>
      <c r="U34" s="15">
        <v>0</v>
      </c>
      <c r="V34" s="16">
        <f t="shared" si="5"/>
        <v>1812715.5866666669</v>
      </c>
      <c r="X34" s="15">
        <v>228793.25</v>
      </c>
      <c r="Y34" s="15">
        <v>38289.760000000002</v>
      </c>
      <c r="Z34" s="15">
        <v>0</v>
      </c>
      <c r="AA34" s="15">
        <v>-17153.72</v>
      </c>
      <c r="AB34" s="16">
        <f t="shared" si="0"/>
        <v>249929.29</v>
      </c>
      <c r="AC34" s="18"/>
    </row>
    <row r="35" spans="1:29" s="17" customFormat="1" ht="12" customHeight="1" x14ac:dyDescent="0.3">
      <c r="A35" s="13">
        <v>29</v>
      </c>
      <c r="B35" s="19" t="s">
        <v>56</v>
      </c>
      <c r="C35" s="15">
        <v>1588350.5899999999</v>
      </c>
      <c r="D35" s="15">
        <v>-235217.02000000002</v>
      </c>
      <c r="E35" s="15">
        <f t="shared" si="1"/>
        <v>1353133.5699999998</v>
      </c>
      <c r="F35" s="15">
        <v>495254.38</v>
      </c>
      <c r="G35" s="15">
        <v>-103096.68</v>
      </c>
      <c r="H35" s="15">
        <f t="shared" si="2"/>
        <v>392157.7</v>
      </c>
      <c r="I35" s="15">
        <v>20116.560000000001</v>
      </c>
      <c r="J35" s="15">
        <v>16060.42</v>
      </c>
      <c r="K35" s="15">
        <v>-3284.24</v>
      </c>
      <c r="L35" s="15">
        <f t="shared" si="3"/>
        <v>12776.18</v>
      </c>
      <c r="M35" s="15">
        <v>2184.75</v>
      </c>
      <c r="N35" s="15">
        <v>3926.23</v>
      </c>
      <c r="O35" s="15">
        <f t="shared" si="4"/>
        <v>6110.98</v>
      </c>
      <c r="P35" s="15">
        <v>10406.09</v>
      </c>
      <c r="Q35" s="15">
        <v>14221.21</v>
      </c>
      <c r="R35" s="15">
        <v>3224.97</v>
      </c>
      <c r="S35" s="15">
        <v>0</v>
      </c>
      <c r="T35" s="15">
        <v>856.32</v>
      </c>
      <c r="U35" s="15">
        <v>0</v>
      </c>
      <c r="V35" s="16">
        <f t="shared" si="5"/>
        <v>1813003.5799999998</v>
      </c>
      <c r="X35" s="15">
        <v>230812.82</v>
      </c>
      <c r="Y35" s="15">
        <v>38787.300000000003</v>
      </c>
      <c r="Z35" s="15">
        <v>0</v>
      </c>
      <c r="AA35" s="15">
        <v>-17305.13</v>
      </c>
      <c r="AB35" s="16">
        <f t="shared" si="0"/>
        <v>252294.99</v>
      </c>
      <c r="AC35" s="18"/>
    </row>
    <row r="36" spans="1:29" s="17" customFormat="1" ht="12" customHeight="1" x14ac:dyDescent="0.3">
      <c r="A36" s="13">
        <v>30</v>
      </c>
      <c r="B36" s="19" t="s">
        <v>57</v>
      </c>
      <c r="C36" s="15">
        <v>3049857.57</v>
      </c>
      <c r="D36" s="15">
        <v>-300093.64333333337</v>
      </c>
      <c r="E36" s="15">
        <f t="shared" si="1"/>
        <v>2749763.9266666663</v>
      </c>
      <c r="F36" s="15">
        <v>490520.11</v>
      </c>
      <c r="G36" s="15">
        <v>-161513.31</v>
      </c>
      <c r="H36" s="15">
        <f t="shared" si="2"/>
        <v>329006.8</v>
      </c>
      <c r="I36" s="15">
        <v>25665.03</v>
      </c>
      <c r="J36" s="15">
        <v>20490.14</v>
      </c>
      <c r="K36" s="15">
        <v>-4190.09</v>
      </c>
      <c r="L36" s="15">
        <f t="shared" si="3"/>
        <v>16300.05</v>
      </c>
      <c r="M36" s="15">
        <v>24516.85</v>
      </c>
      <c r="N36" s="15">
        <v>44059.39</v>
      </c>
      <c r="O36" s="15">
        <f t="shared" si="4"/>
        <v>68576.239999999991</v>
      </c>
      <c r="P36" s="15">
        <v>72081.509999999995</v>
      </c>
      <c r="Q36" s="15">
        <v>98508.31</v>
      </c>
      <c r="R36" s="15">
        <v>4114.47</v>
      </c>
      <c r="S36" s="15">
        <v>0</v>
      </c>
      <c r="T36" s="15">
        <v>1092.5</v>
      </c>
      <c r="U36" s="15">
        <v>90287</v>
      </c>
      <c r="V36" s="16">
        <f t="shared" si="5"/>
        <v>3455395.836666666</v>
      </c>
      <c r="X36" s="15">
        <v>294474.7</v>
      </c>
      <c r="Y36" s="15">
        <v>60764.959999999999</v>
      </c>
      <c r="Z36" s="15">
        <v>0</v>
      </c>
      <c r="AA36" s="15">
        <v>-22078.16</v>
      </c>
      <c r="AB36" s="16">
        <f t="shared" si="0"/>
        <v>333161.50000000006</v>
      </c>
      <c r="AC36" s="18"/>
    </row>
    <row r="37" spans="1:29" s="17" customFormat="1" ht="12" customHeight="1" x14ac:dyDescent="0.3">
      <c r="A37" s="13">
        <v>31</v>
      </c>
      <c r="B37" s="19" t="s">
        <v>58</v>
      </c>
      <c r="C37" s="15">
        <v>6875682.4399999995</v>
      </c>
      <c r="D37" s="15">
        <v>-723357.68333333323</v>
      </c>
      <c r="E37" s="15">
        <f t="shared" si="1"/>
        <v>6152324.7566666659</v>
      </c>
      <c r="F37" s="15">
        <v>1703349.77</v>
      </c>
      <c r="G37" s="15">
        <v>-566630.01</v>
      </c>
      <c r="H37" s="15">
        <f t="shared" si="2"/>
        <v>1136719.76</v>
      </c>
      <c r="I37" s="15">
        <v>61864.02</v>
      </c>
      <c r="J37" s="15">
        <v>49390.239999999998</v>
      </c>
      <c r="K37" s="15">
        <v>-10099.959999999999</v>
      </c>
      <c r="L37" s="15">
        <f t="shared" si="3"/>
        <v>39290.28</v>
      </c>
      <c r="M37" s="15">
        <v>1253770.69</v>
      </c>
      <c r="N37" s="15">
        <v>2253159.9</v>
      </c>
      <c r="O37" s="15">
        <f t="shared" si="4"/>
        <v>3506930.59</v>
      </c>
      <c r="P37" s="15">
        <v>278045.44</v>
      </c>
      <c r="Q37" s="15">
        <v>379983.53</v>
      </c>
      <c r="R37" s="15">
        <v>9917.69</v>
      </c>
      <c r="S37" s="15">
        <v>0</v>
      </c>
      <c r="T37" s="15">
        <v>2633.42</v>
      </c>
      <c r="U37" s="15">
        <v>484938</v>
      </c>
      <c r="V37" s="16">
        <f t="shared" si="5"/>
        <v>12052647.486666664</v>
      </c>
      <c r="X37" s="15">
        <v>709813.55</v>
      </c>
      <c r="Y37" s="15">
        <v>213179.03</v>
      </c>
      <c r="Z37" s="15">
        <v>0</v>
      </c>
      <c r="AA37" s="15">
        <v>-53218.09</v>
      </c>
      <c r="AB37" s="16">
        <f t="shared" si="0"/>
        <v>869774.49000000011</v>
      </c>
      <c r="AC37" s="18"/>
    </row>
    <row r="38" spans="1:29" s="17" customFormat="1" ht="12" customHeight="1" x14ac:dyDescent="0.3">
      <c r="A38" s="13">
        <v>32</v>
      </c>
      <c r="B38" s="14" t="s">
        <v>59</v>
      </c>
      <c r="C38" s="15">
        <v>3067583.66</v>
      </c>
      <c r="D38" s="15">
        <v>-303587.28666666668</v>
      </c>
      <c r="E38" s="15">
        <f t="shared" si="1"/>
        <v>2763996.3733333335</v>
      </c>
      <c r="F38" s="15">
        <v>506439.58</v>
      </c>
      <c r="G38" s="15">
        <v>-159938.43</v>
      </c>
      <c r="H38" s="15">
        <f t="shared" si="2"/>
        <v>346501.15</v>
      </c>
      <c r="I38" s="15">
        <v>25963.82</v>
      </c>
      <c r="J38" s="15">
        <v>20728.68</v>
      </c>
      <c r="K38" s="15">
        <v>-4238.87</v>
      </c>
      <c r="L38" s="15">
        <f t="shared" si="3"/>
        <v>16489.810000000001</v>
      </c>
      <c r="M38" s="15">
        <v>20280.47</v>
      </c>
      <c r="N38" s="15">
        <v>36446.17</v>
      </c>
      <c r="O38" s="15">
        <f t="shared" si="4"/>
        <v>56726.64</v>
      </c>
      <c r="P38" s="15">
        <v>59828.15</v>
      </c>
      <c r="Q38" s="15">
        <v>81762.570000000007</v>
      </c>
      <c r="R38" s="15">
        <v>4162.37</v>
      </c>
      <c r="S38" s="15">
        <v>0</v>
      </c>
      <c r="T38" s="15">
        <v>1105.22</v>
      </c>
      <c r="U38" s="15">
        <v>0</v>
      </c>
      <c r="V38" s="16">
        <f t="shared" si="5"/>
        <v>3356536.1033333335</v>
      </c>
      <c r="X38" s="15">
        <v>297902.92</v>
      </c>
      <c r="Y38" s="15">
        <v>60172.46</v>
      </c>
      <c r="Z38" s="15">
        <v>0</v>
      </c>
      <c r="AA38" s="15">
        <v>-22335.200000000001</v>
      </c>
      <c r="AB38" s="16">
        <f t="shared" si="0"/>
        <v>335740.18</v>
      </c>
      <c r="AC38" s="18"/>
    </row>
    <row r="39" spans="1:29" s="17" customFormat="1" ht="12" customHeight="1" x14ac:dyDescent="0.3">
      <c r="A39" s="13">
        <v>33</v>
      </c>
      <c r="B39" s="19" t="s">
        <v>60</v>
      </c>
      <c r="C39" s="15">
        <v>1380879.9</v>
      </c>
      <c r="D39" s="15">
        <v>-176068.13</v>
      </c>
      <c r="E39" s="15">
        <f t="shared" si="1"/>
        <v>1204811.77</v>
      </c>
      <c r="F39" s="15">
        <v>236599.83</v>
      </c>
      <c r="G39" s="15">
        <v>-116378.32</v>
      </c>
      <c r="H39" s="15">
        <f t="shared" si="2"/>
        <v>120221.50999999998</v>
      </c>
      <c r="I39" s="15">
        <v>15057.95</v>
      </c>
      <c r="J39" s="15">
        <v>12021.78</v>
      </c>
      <c r="K39" s="15">
        <v>-2458.37</v>
      </c>
      <c r="L39" s="15">
        <f t="shared" si="3"/>
        <v>9563.41</v>
      </c>
      <c r="M39" s="15">
        <v>4856.1000000000004</v>
      </c>
      <c r="N39" s="15">
        <v>8726.93</v>
      </c>
      <c r="O39" s="15">
        <f t="shared" si="4"/>
        <v>13583.03</v>
      </c>
      <c r="P39" s="15">
        <v>14259.58</v>
      </c>
      <c r="Q39" s="15">
        <v>19487.48</v>
      </c>
      <c r="R39" s="15">
        <v>2414.0100000000002</v>
      </c>
      <c r="S39" s="15">
        <v>0</v>
      </c>
      <c r="T39" s="15">
        <v>640.98</v>
      </c>
      <c r="U39" s="15">
        <v>0</v>
      </c>
      <c r="V39" s="16">
        <f t="shared" si="5"/>
        <v>1400039.72</v>
      </c>
      <c r="X39" s="15">
        <v>172771.43</v>
      </c>
      <c r="Y39" s="15">
        <v>43784.160000000003</v>
      </c>
      <c r="Z39" s="15">
        <v>0</v>
      </c>
      <c r="AA39" s="15">
        <v>-12953.49</v>
      </c>
      <c r="AB39" s="16">
        <f t="shared" ref="AB39:AB102" si="6">SUM(X39:AA39)</f>
        <v>203602.1</v>
      </c>
      <c r="AC39" s="18"/>
    </row>
    <row r="40" spans="1:29" s="17" customFormat="1" ht="12" customHeight="1" x14ac:dyDescent="0.3">
      <c r="A40" s="13">
        <v>34</v>
      </c>
      <c r="B40" s="19" t="s">
        <v>61</v>
      </c>
      <c r="C40" s="15">
        <v>4797061.38</v>
      </c>
      <c r="D40" s="15">
        <v>-494286.78333333338</v>
      </c>
      <c r="E40" s="15">
        <f t="shared" si="1"/>
        <v>4302774.5966666667</v>
      </c>
      <c r="F40" s="15">
        <v>914497.31</v>
      </c>
      <c r="G40" s="15">
        <v>-278336.01</v>
      </c>
      <c r="H40" s="15">
        <f t="shared" si="2"/>
        <v>636161.30000000005</v>
      </c>
      <c r="I40" s="15">
        <v>42273.09</v>
      </c>
      <c r="J40" s="15">
        <v>33749.480000000003</v>
      </c>
      <c r="K40" s="15">
        <v>-6901.53</v>
      </c>
      <c r="L40" s="15">
        <f t="shared" si="3"/>
        <v>26847.950000000004</v>
      </c>
      <c r="M40" s="15">
        <v>32717.48</v>
      </c>
      <c r="N40" s="15">
        <v>58796.81</v>
      </c>
      <c r="O40" s="15">
        <f t="shared" si="4"/>
        <v>91514.29</v>
      </c>
      <c r="P40" s="15">
        <v>155934.07999999999</v>
      </c>
      <c r="Q40" s="15">
        <v>213103.23</v>
      </c>
      <c r="R40" s="15">
        <v>6776.99</v>
      </c>
      <c r="S40" s="15">
        <v>0</v>
      </c>
      <c r="T40" s="15">
        <v>1799.47</v>
      </c>
      <c r="U40" s="15">
        <v>0</v>
      </c>
      <c r="V40" s="16">
        <f t="shared" si="5"/>
        <v>5477184.9966666671</v>
      </c>
      <c r="X40" s="15">
        <v>485031.77</v>
      </c>
      <c r="Y40" s="15">
        <v>104716.31</v>
      </c>
      <c r="Z40" s="15">
        <v>0</v>
      </c>
      <c r="AA40" s="15">
        <v>-36365.129999999997</v>
      </c>
      <c r="AB40" s="16">
        <f t="shared" si="6"/>
        <v>553382.95000000007</v>
      </c>
      <c r="AC40" s="18"/>
    </row>
    <row r="41" spans="1:29" s="17" customFormat="1" ht="12" customHeight="1" x14ac:dyDescent="0.3">
      <c r="A41" s="13">
        <v>35</v>
      </c>
      <c r="B41" s="19" t="s">
        <v>62</v>
      </c>
      <c r="C41" s="15">
        <v>1870655.6800000002</v>
      </c>
      <c r="D41" s="15">
        <v>-208532.93999999997</v>
      </c>
      <c r="E41" s="15">
        <f t="shared" si="1"/>
        <v>1662122.7400000002</v>
      </c>
      <c r="F41" s="15">
        <v>315926.28000000003</v>
      </c>
      <c r="G41" s="15">
        <v>-103363.85</v>
      </c>
      <c r="H41" s="15">
        <f t="shared" si="2"/>
        <v>212562.43000000002</v>
      </c>
      <c r="I41" s="15">
        <v>17834.45</v>
      </c>
      <c r="J41" s="15">
        <v>14238.45</v>
      </c>
      <c r="K41" s="15">
        <v>-2911.66</v>
      </c>
      <c r="L41" s="15">
        <f t="shared" si="3"/>
        <v>11326.79</v>
      </c>
      <c r="M41" s="15">
        <v>9573.98</v>
      </c>
      <c r="N41" s="15">
        <v>17205.47</v>
      </c>
      <c r="O41" s="15">
        <f t="shared" si="4"/>
        <v>26779.45</v>
      </c>
      <c r="P41" s="15">
        <v>28230.93</v>
      </c>
      <c r="Q41" s="15">
        <v>38581.06</v>
      </c>
      <c r="R41" s="15">
        <v>2859.12</v>
      </c>
      <c r="S41" s="15">
        <v>0</v>
      </c>
      <c r="T41" s="15">
        <v>759.17</v>
      </c>
      <c r="U41" s="15">
        <v>0</v>
      </c>
      <c r="V41" s="16">
        <f t="shared" si="5"/>
        <v>2001056.1400000001</v>
      </c>
      <c r="X41" s="15">
        <v>204628.38</v>
      </c>
      <c r="Y41" s="15">
        <v>38887.82</v>
      </c>
      <c r="Z41" s="15">
        <v>0</v>
      </c>
      <c r="AA41" s="15">
        <v>-15341.96</v>
      </c>
      <c r="AB41" s="16">
        <f t="shared" si="6"/>
        <v>228174.24000000002</v>
      </c>
      <c r="AC41" s="18"/>
    </row>
    <row r="42" spans="1:29" s="17" customFormat="1" ht="12" customHeight="1" x14ac:dyDescent="0.3">
      <c r="A42" s="13">
        <v>36</v>
      </c>
      <c r="B42" s="19" t="s">
        <v>63</v>
      </c>
      <c r="C42" s="15">
        <v>1537039.9100000001</v>
      </c>
      <c r="D42" s="15">
        <v>-179656.08666666667</v>
      </c>
      <c r="E42" s="15">
        <f t="shared" si="1"/>
        <v>1357383.8233333335</v>
      </c>
      <c r="F42" s="15">
        <v>187504.73</v>
      </c>
      <c r="G42" s="15">
        <v>-88180.51</v>
      </c>
      <c r="H42" s="15">
        <f t="shared" si="2"/>
        <v>99324.220000000016</v>
      </c>
      <c r="I42" s="15">
        <v>15364.8</v>
      </c>
      <c r="J42" s="15">
        <v>12266.76</v>
      </c>
      <c r="K42" s="15">
        <v>-2508.4699999999998</v>
      </c>
      <c r="L42" s="15">
        <f t="shared" si="3"/>
        <v>9758.2900000000009</v>
      </c>
      <c r="M42" s="15">
        <v>5076.38</v>
      </c>
      <c r="N42" s="15">
        <v>9122.81</v>
      </c>
      <c r="O42" s="15">
        <f t="shared" si="4"/>
        <v>14199.189999999999</v>
      </c>
      <c r="P42" s="15">
        <v>14961.46</v>
      </c>
      <c r="Q42" s="15">
        <v>20446.689999999999</v>
      </c>
      <c r="R42" s="15">
        <v>2463.1999999999998</v>
      </c>
      <c r="S42" s="15">
        <v>0</v>
      </c>
      <c r="T42" s="15">
        <v>654.04999999999995</v>
      </c>
      <c r="U42" s="15">
        <v>0</v>
      </c>
      <c r="V42" s="16">
        <f t="shared" si="5"/>
        <v>1534555.7233333334</v>
      </c>
      <c r="X42" s="15">
        <v>176292.21</v>
      </c>
      <c r="Y42" s="15">
        <v>33175.5</v>
      </c>
      <c r="Z42" s="15">
        <v>0</v>
      </c>
      <c r="AA42" s="15">
        <v>-13217.46</v>
      </c>
      <c r="AB42" s="16">
        <f t="shared" si="6"/>
        <v>196250.25</v>
      </c>
      <c r="AC42" s="18"/>
    </row>
    <row r="43" spans="1:29" s="17" customFormat="1" ht="12" customHeight="1" x14ac:dyDescent="0.3">
      <c r="A43" s="13">
        <v>37</v>
      </c>
      <c r="B43" s="19" t="s">
        <v>64</v>
      </c>
      <c r="C43" s="15">
        <v>3129350.6399999997</v>
      </c>
      <c r="D43" s="15">
        <v>-306787.41333333333</v>
      </c>
      <c r="E43" s="15">
        <f t="shared" si="1"/>
        <v>2822563.2266666666</v>
      </c>
      <c r="F43" s="15">
        <v>488673.65</v>
      </c>
      <c r="G43" s="15">
        <v>-162977.71</v>
      </c>
      <c r="H43" s="15">
        <f t="shared" si="2"/>
        <v>325695.94000000006</v>
      </c>
      <c r="I43" s="15">
        <v>26237.51</v>
      </c>
      <c r="J43" s="15">
        <v>20947.18</v>
      </c>
      <c r="K43" s="15">
        <v>-4283.55</v>
      </c>
      <c r="L43" s="15">
        <f t="shared" si="3"/>
        <v>16663.63</v>
      </c>
      <c r="M43" s="15">
        <v>23855.43</v>
      </c>
      <c r="N43" s="15">
        <v>42870.76</v>
      </c>
      <c r="O43" s="15">
        <f t="shared" si="4"/>
        <v>66726.19</v>
      </c>
      <c r="P43" s="15">
        <v>70370.429999999993</v>
      </c>
      <c r="Q43" s="15">
        <v>96169.91</v>
      </c>
      <c r="R43" s="15">
        <v>4206.25</v>
      </c>
      <c r="S43" s="15">
        <v>0</v>
      </c>
      <c r="T43" s="15">
        <v>1116.8699999999999</v>
      </c>
      <c r="U43" s="15">
        <v>166080</v>
      </c>
      <c r="V43" s="16">
        <f t="shared" si="5"/>
        <v>3595829.9566666665</v>
      </c>
      <c r="X43" s="15">
        <v>301043.13</v>
      </c>
      <c r="Y43" s="15">
        <v>61315.9</v>
      </c>
      <c r="Z43" s="15">
        <v>0</v>
      </c>
      <c r="AA43" s="15">
        <v>-22570.63</v>
      </c>
      <c r="AB43" s="16">
        <f t="shared" si="6"/>
        <v>339788.4</v>
      </c>
      <c r="AC43" s="18"/>
    </row>
    <row r="44" spans="1:29" s="17" customFormat="1" ht="12" customHeight="1" x14ac:dyDescent="0.3">
      <c r="A44" s="13">
        <v>38</v>
      </c>
      <c r="B44" s="19" t="s">
        <v>65</v>
      </c>
      <c r="C44" s="15">
        <v>2253114.84</v>
      </c>
      <c r="D44" s="15">
        <v>-220673.79</v>
      </c>
      <c r="E44" s="15">
        <f t="shared" si="1"/>
        <v>2032441.0499999998</v>
      </c>
      <c r="F44" s="15">
        <v>361354.33</v>
      </c>
      <c r="G44" s="15">
        <v>-115471.8</v>
      </c>
      <c r="H44" s="15">
        <f t="shared" si="2"/>
        <v>245882.53000000003</v>
      </c>
      <c r="I44" s="15">
        <v>18872.78</v>
      </c>
      <c r="J44" s="15">
        <v>15067.42</v>
      </c>
      <c r="K44" s="15">
        <v>-3081.18</v>
      </c>
      <c r="L44" s="15">
        <f t="shared" si="3"/>
        <v>11986.24</v>
      </c>
      <c r="M44" s="15">
        <v>183634.03</v>
      </c>
      <c r="N44" s="15">
        <v>330009.98</v>
      </c>
      <c r="O44" s="15">
        <f t="shared" si="4"/>
        <v>513644.01</v>
      </c>
      <c r="P44" s="15">
        <v>45622.9</v>
      </c>
      <c r="Q44" s="15">
        <v>62349.34</v>
      </c>
      <c r="R44" s="15">
        <v>3025.58</v>
      </c>
      <c r="S44" s="15">
        <v>0</v>
      </c>
      <c r="T44" s="15">
        <v>803.37</v>
      </c>
      <c r="U44" s="15">
        <v>0</v>
      </c>
      <c r="V44" s="16">
        <f t="shared" si="5"/>
        <v>2934627.8000000003</v>
      </c>
      <c r="X44" s="15">
        <v>216541.9</v>
      </c>
      <c r="Y44" s="15">
        <v>43443.1</v>
      </c>
      <c r="Z44" s="15">
        <v>0</v>
      </c>
      <c r="AA44" s="15">
        <v>-16235.17</v>
      </c>
      <c r="AB44" s="16">
        <f t="shared" si="6"/>
        <v>243749.83</v>
      </c>
      <c r="AC44" s="18"/>
    </row>
    <row r="45" spans="1:29" s="17" customFormat="1" ht="12" customHeight="1" x14ac:dyDescent="0.3">
      <c r="A45" s="13">
        <v>39</v>
      </c>
      <c r="B45" s="19" t="s">
        <v>66</v>
      </c>
      <c r="C45" s="15">
        <v>2363031.1399999997</v>
      </c>
      <c r="D45" s="15">
        <v>-249003.4</v>
      </c>
      <c r="E45" s="15">
        <f t="shared" si="1"/>
        <v>2114027.7399999998</v>
      </c>
      <c r="F45" s="15">
        <v>428875.05</v>
      </c>
      <c r="G45" s="15">
        <v>-176032.29</v>
      </c>
      <c r="H45" s="15">
        <f t="shared" si="2"/>
        <v>252842.75999999998</v>
      </c>
      <c r="I45" s="15">
        <v>21295.62</v>
      </c>
      <c r="J45" s="15">
        <v>17001.740000000002</v>
      </c>
      <c r="K45" s="15">
        <v>-3476.74</v>
      </c>
      <c r="L45" s="15">
        <f t="shared" si="3"/>
        <v>13525.000000000002</v>
      </c>
      <c r="M45" s="15">
        <v>169653.36</v>
      </c>
      <c r="N45" s="15">
        <v>304885.21999999997</v>
      </c>
      <c r="O45" s="15">
        <f t="shared" si="4"/>
        <v>474538.57999999996</v>
      </c>
      <c r="P45" s="15">
        <v>55256.59</v>
      </c>
      <c r="Q45" s="15">
        <v>75514.97</v>
      </c>
      <c r="R45" s="15">
        <v>3413.99</v>
      </c>
      <c r="S45" s="15">
        <v>0</v>
      </c>
      <c r="T45" s="15">
        <v>906.51</v>
      </c>
      <c r="U45" s="15">
        <v>0</v>
      </c>
      <c r="V45" s="16">
        <f t="shared" si="5"/>
        <v>3011321.76</v>
      </c>
      <c r="X45" s="15">
        <v>244341.07</v>
      </c>
      <c r="Y45" s="15">
        <v>66227.33</v>
      </c>
      <c r="Z45" s="15">
        <v>0</v>
      </c>
      <c r="AA45" s="15">
        <v>-18319.41</v>
      </c>
      <c r="AB45" s="16">
        <f t="shared" si="6"/>
        <v>292248.99000000005</v>
      </c>
      <c r="AC45" s="18"/>
    </row>
    <row r="46" spans="1:29" s="17" customFormat="1" ht="12" customHeight="1" x14ac:dyDescent="0.3">
      <c r="A46" s="13">
        <v>40</v>
      </c>
      <c r="B46" s="19" t="s">
        <v>67</v>
      </c>
      <c r="C46" s="15">
        <v>5337221.22</v>
      </c>
      <c r="D46" s="15">
        <v>-534111.53333333333</v>
      </c>
      <c r="E46" s="15">
        <f t="shared" si="1"/>
        <v>4803109.6866666665</v>
      </c>
      <c r="F46" s="15">
        <v>852017.36</v>
      </c>
      <c r="G46" s="15">
        <v>-257332.39</v>
      </c>
      <c r="H46" s="15">
        <f t="shared" si="2"/>
        <v>594684.97</v>
      </c>
      <c r="I46" s="15">
        <v>45679.040000000001</v>
      </c>
      <c r="J46" s="15">
        <v>36468.68</v>
      </c>
      <c r="K46" s="15">
        <v>-7457.59</v>
      </c>
      <c r="L46" s="15">
        <f t="shared" si="3"/>
        <v>29011.09</v>
      </c>
      <c r="M46" s="15">
        <v>21532.86</v>
      </c>
      <c r="N46" s="15">
        <v>38696.86</v>
      </c>
      <c r="O46" s="15">
        <f t="shared" si="4"/>
        <v>60229.72</v>
      </c>
      <c r="P46" s="15">
        <v>101863.64</v>
      </c>
      <c r="Q46" s="15">
        <v>139209.28</v>
      </c>
      <c r="R46" s="15">
        <v>7323.01</v>
      </c>
      <c r="S46" s="15">
        <v>0</v>
      </c>
      <c r="T46" s="15">
        <v>1944.46</v>
      </c>
      <c r="U46" s="15">
        <v>249209</v>
      </c>
      <c r="V46" s="16">
        <f t="shared" si="5"/>
        <v>6032263.8966666656</v>
      </c>
      <c r="X46" s="15">
        <v>524110.84</v>
      </c>
      <c r="Y46" s="15">
        <v>96814.27</v>
      </c>
      <c r="Z46" s="15">
        <v>0</v>
      </c>
      <c r="AA46" s="15">
        <v>-39295.08</v>
      </c>
      <c r="AB46" s="16">
        <f t="shared" si="6"/>
        <v>581630.03</v>
      </c>
      <c r="AC46" s="18"/>
    </row>
    <row r="47" spans="1:29" s="17" customFormat="1" ht="12" customHeight="1" x14ac:dyDescent="0.3">
      <c r="A47" s="13">
        <v>41</v>
      </c>
      <c r="B47" s="19" t="s">
        <v>68</v>
      </c>
      <c r="C47" s="15">
        <v>3534184.5500000003</v>
      </c>
      <c r="D47" s="15">
        <v>-320811.65999999997</v>
      </c>
      <c r="E47" s="15">
        <f t="shared" si="1"/>
        <v>3213372.89</v>
      </c>
      <c r="F47" s="15">
        <v>574765.31000000006</v>
      </c>
      <c r="G47" s="15">
        <v>-173834.2</v>
      </c>
      <c r="H47" s="15">
        <f t="shared" si="2"/>
        <v>400931.11000000004</v>
      </c>
      <c r="I47" s="15">
        <v>27436.91</v>
      </c>
      <c r="J47" s="15">
        <v>21904.74</v>
      </c>
      <c r="K47" s="15">
        <v>-4479.37</v>
      </c>
      <c r="L47" s="15">
        <f t="shared" si="3"/>
        <v>17425.370000000003</v>
      </c>
      <c r="M47" s="15">
        <v>30535.54</v>
      </c>
      <c r="N47" s="15">
        <v>54875.63</v>
      </c>
      <c r="O47" s="15">
        <f t="shared" si="4"/>
        <v>85411.17</v>
      </c>
      <c r="P47" s="15">
        <v>90033.48</v>
      </c>
      <c r="Q47" s="15">
        <v>123041.9</v>
      </c>
      <c r="R47" s="15">
        <v>4398.53</v>
      </c>
      <c r="S47" s="15">
        <v>0</v>
      </c>
      <c r="T47" s="15">
        <v>1167.93</v>
      </c>
      <c r="U47" s="15">
        <v>0</v>
      </c>
      <c r="V47" s="16">
        <f t="shared" si="5"/>
        <v>3963219.29</v>
      </c>
      <c r="X47" s="15">
        <v>314804.78999999998</v>
      </c>
      <c r="Y47" s="15">
        <v>65400.36</v>
      </c>
      <c r="Z47" s="15">
        <v>0</v>
      </c>
      <c r="AA47" s="15">
        <v>-23602.41</v>
      </c>
      <c r="AB47" s="16">
        <f t="shared" si="6"/>
        <v>356602.74</v>
      </c>
      <c r="AC47" s="18"/>
    </row>
    <row r="48" spans="1:29" s="17" customFormat="1" ht="12" customHeight="1" x14ac:dyDescent="0.3">
      <c r="A48" s="13">
        <v>42</v>
      </c>
      <c r="B48" s="19" t="s">
        <v>69</v>
      </c>
      <c r="C48" s="15">
        <v>1798085.54</v>
      </c>
      <c r="D48" s="15">
        <v>-259133.4</v>
      </c>
      <c r="E48" s="15">
        <f t="shared" si="1"/>
        <v>1538952.1400000001</v>
      </c>
      <c r="F48" s="15">
        <v>354069.07</v>
      </c>
      <c r="G48" s="15">
        <v>-229259.41</v>
      </c>
      <c r="H48" s="15">
        <f t="shared" si="2"/>
        <v>124809.66</v>
      </c>
      <c r="I48" s="15">
        <v>22161.97</v>
      </c>
      <c r="J48" s="15">
        <v>17693.41</v>
      </c>
      <c r="K48" s="15">
        <v>-3618.18</v>
      </c>
      <c r="L48" s="15">
        <f t="shared" si="3"/>
        <v>14075.23</v>
      </c>
      <c r="M48" s="15">
        <v>4601.24</v>
      </c>
      <c r="N48" s="15">
        <v>8268.93</v>
      </c>
      <c r="O48" s="15">
        <f t="shared" si="4"/>
        <v>12870.17</v>
      </c>
      <c r="P48" s="15">
        <v>21980.17</v>
      </c>
      <c r="Q48" s="15">
        <v>30038.63</v>
      </c>
      <c r="R48" s="15">
        <v>3552.88</v>
      </c>
      <c r="S48" s="15">
        <v>0</v>
      </c>
      <c r="T48" s="15">
        <v>943.39</v>
      </c>
      <c r="U48" s="15">
        <v>0</v>
      </c>
      <c r="V48" s="16">
        <f t="shared" si="5"/>
        <v>1769384.2399999995</v>
      </c>
      <c r="X48" s="15">
        <v>254281.39</v>
      </c>
      <c r="Y48" s="15">
        <v>86252.58</v>
      </c>
      <c r="Z48" s="15">
        <v>0</v>
      </c>
      <c r="AA48" s="15">
        <v>-19064.68</v>
      </c>
      <c r="AB48" s="16">
        <f t="shared" si="6"/>
        <v>321469.29000000004</v>
      </c>
      <c r="AC48" s="18"/>
    </row>
    <row r="49" spans="1:29" s="17" customFormat="1" ht="12" customHeight="1" x14ac:dyDescent="0.3">
      <c r="A49" s="13">
        <v>43</v>
      </c>
      <c r="B49" s="19" t="s">
        <v>70</v>
      </c>
      <c r="C49" s="15">
        <v>1588886.88</v>
      </c>
      <c r="D49" s="15">
        <v>-184266.1</v>
      </c>
      <c r="E49" s="15">
        <f t="shared" si="1"/>
        <v>1404620.7799999998</v>
      </c>
      <c r="F49" s="15">
        <v>207088.35</v>
      </c>
      <c r="G49" s="15">
        <v>-82567.7</v>
      </c>
      <c r="H49" s="15">
        <f t="shared" si="2"/>
        <v>124520.65000000001</v>
      </c>
      <c r="I49" s="15">
        <v>15759.07</v>
      </c>
      <c r="J49" s="15">
        <v>12581.53</v>
      </c>
      <c r="K49" s="15">
        <v>-2572.83</v>
      </c>
      <c r="L49" s="15">
        <f t="shared" si="3"/>
        <v>10008.700000000001</v>
      </c>
      <c r="M49" s="15">
        <v>4433</v>
      </c>
      <c r="N49" s="15">
        <v>7966.57</v>
      </c>
      <c r="O49" s="15">
        <f t="shared" si="4"/>
        <v>12399.57</v>
      </c>
      <c r="P49" s="15">
        <v>21107.29</v>
      </c>
      <c r="Q49" s="15">
        <v>28845.72</v>
      </c>
      <c r="R49" s="15">
        <v>2526.41</v>
      </c>
      <c r="S49" s="15">
        <v>104730.87</v>
      </c>
      <c r="T49" s="15">
        <v>670.83</v>
      </c>
      <c r="U49" s="15">
        <v>0</v>
      </c>
      <c r="V49" s="16">
        <f t="shared" si="5"/>
        <v>1725189.8899999997</v>
      </c>
      <c r="X49" s="15">
        <v>180815.91</v>
      </c>
      <c r="Y49" s="15">
        <v>31063.84</v>
      </c>
      <c r="Z49" s="15">
        <v>0</v>
      </c>
      <c r="AA49" s="15">
        <v>-13556.63</v>
      </c>
      <c r="AB49" s="16">
        <f t="shared" si="6"/>
        <v>198323.12</v>
      </c>
      <c r="AC49" s="18"/>
    </row>
    <row r="50" spans="1:29" s="17" customFormat="1" ht="12" customHeight="1" x14ac:dyDescent="0.3">
      <c r="A50" s="13">
        <v>44</v>
      </c>
      <c r="B50" s="19" t="s">
        <v>71</v>
      </c>
      <c r="C50" s="15">
        <v>2311562.64</v>
      </c>
      <c r="D50" s="15">
        <v>-239040.66</v>
      </c>
      <c r="E50" s="15">
        <f t="shared" si="1"/>
        <v>2072521.9800000002</v>
      </c>
      <c r="F50" s="15">
        <v>494744.93</v>
      </c>
      <c r="G50" s="15">
        <v>-211404.25</v>
      </c>
      <c r="H50" s="15">
        <f t="shared" si="2"/>
        <v>283340.68</v>
      </c>
      <c r="I50" s="15">
        <v>20443.57</v>
      </c>
      <c r="J50" s="15">
        <v>16321.49</v>
      </c>
      <c r="K50" s="15">
        <v>-3337.63</v>
      </c>
      <c r="L50" s="15">
        <f t="shared" si="3"/>
        <v>12983.86</v>
      </c>
      <c r="M50" s="15">
        <v>19178.46</v>
      </c>
      <c r="N50" s="15">
        <v>34465.74</v>
      </c>
      <c r="O50" s="15">
        <f t="shared" si="4"/>
        <v>53644.2</v>
      </c>
      <c r="P50" s="15">
        <v>56482.9</v>
      </c>
      <c r="Q50" s="15">
        <v>77190.87</v>
      </c>
      <c r="R50" s="15">
        <v>3277.4</v>
      </c>
      <c r="S50" s="15">
        <v>0</v>
      </c>
      <c r="T50" s="15">
        <v>870.24</v>
      </c>
      <c r="U50" s="15">
        <v>0</v>
      </c>
      <c r="V50" s="16">
        <f t="shared" si="5"/>
        <v>2580755.7000000002</v>
      </c>
      <c r="X50" s="15">
        <v>234564.87</v>
      </c>
      <c r="Y50" s="15">
        <v>79535.06</v>
      </c>
      <c r="Z50" s="15">
        <v>0</v>
      </c>
      <c r="AA50" s="15">
        <v>-17586.439999999999</v>
      </c>
      <c r="AB50" s="16">
        <f t="shared" si="6"/>
        <v>296513.49</v>
      </c>
      <c r="AC50" s="18"/>
    </row>
    <row r="51" spans="1:29" s="17" customFormat="1" ht="12" customHeight="1" x14ac:dyDescent="0.3">
      <c r="A51" s="13">
        <v>45</v>
      </c>
      <c r="B51" s="19" t="s">
        <v>72</v>
      </c>
      <c r="C51" s="15">
        <v>1870909.55</v>
      </c>
      <c r="D51" s="15">
        <v>-165234.16666666666</v>
      </c>
      <c r="E51" s="15">
        <f t="shared" si="1"/>
        <v>1705675.3833333333</v>
      </c>
      <c r="F51" s="15">
        <v>197373.89</v>
      </c>
      <c r="G51" s="15">
        <v>-76530.100000000006</v>
      </c>
      <c r="H51" s="15">
        <f t="shared" si="2"/>
        <v>120843.79000000001</v>
      </c>
      <c r="I51" s="15">
        <v>14131.39</v>
      </c>
      <c r="J51" s="15">
        <v>11282.05</v>
      </c>
      <c r="K51" s="15">
        <v>-2307.1</v>
      </c>
      <c r="L51" s="15">
        <f t="shared" si="3"/>
        <v>8974.9499999999989</v>
      </c>
      <c r="M51" s="15">
        <v>4175.8100000000004</v>
      </c>
      <c r="N51" s="15">
        <v>7504.37</v>
      </c>
      <c r="O51" s="15">
        <f t="shared" si="4"/>
        <v>11680.18</v>
      </c>
      <c r="P51" s="15">
        <v>12285.27</v>
      </c>
      <c r="Q51" s="15">
        <v>16789.34</v>
      </c>
      <c r="R51" s="15">
        <v>2265.4699999999998</v>
      </c>
      <c r="S51" s="15">
        <v>60042.77</v>
      </c>
      <c r="T51" s="15">
        <v>601.54</v>
      </c>
      <c r="U51" s="15">
        <v>0</v>
      </c>
      <c r="V51" s="16">
        <f t="shared" si="5"/>
        <v>1953290.0833333333</v>
      </c>
      <c r="X51" s="15">
        <v>162140.32999999999</v>
      </c>
      <c r="Y51" s="15">
        <v>28792.36</v>
      </c>
      <c r="Z51" s="15">
        <v>0</v>
      </c>
      <c r="AA51" s="15">
        <v>-12156.43</v>
      </c>
      <c r="AB51" s="16">
        <f t="shared" si="6"/>
        <v>178776.26</v>
      </c>
      <c r="AC51" s="18"/>
    </row>
    <row r="52" spans="1:29" s="17" customFormat="1" ht="12" customHeight="1" x14ac:dyDescent="0.3">
      <c r="A52" s="13">
        <v>46</v>
      </c>
      <c r="B52" s="19" t="s">
        <v>73</v>
      </c>
      <c r="C52" s="15">
        <v>3625034.79</v>
      </c>
      <c r="D52" s="15">
        <v>-302075.8133333333</v>
      </c>
      <c r="E52" s="15">
        <f t="shared" si="1"/>
        <v>3322958.9766666666</v>
      </c>
      <c r="F52" s="15">
        <v>594840.99</v>
      </c>
      <c r="G52" s="15">
        <v>-162879.70000000001</v>
      </c>
      <c r="H52" s="15">
        <f t="shared" si="2"/>
        <v>431961.29</v>
      </c>
      <c r="I52" s="15">
        <v>25834.55</v>
      </c>
      <c r="J52" s="15">
        <v>20625.48</v>
      </c>
      <c r="K52" s="15">
        <v>-4217.7700000000004</v>
      </c>
      <c r="L52" s="15">
        <f t="shared" si="3"/>
        <v>16407.71</v>
      </c>
      <c r="M52" s="15">
        <v>16607.259999999998</v>
      </c>
      <c r="N52" s="15">
        <v>29845.03</v>
      </c>
      <c r="O52" s="15">
        <f t="shared" si="4"/>
        <v>46452.289999999994</v>
      </c>
      <c r="P52" s="15">
        <v>79090.78</v>
      </c>
      <c r="Q52" s="15">
        <v>108087.34</v>
      </c>
      <c r="R52" s="15">
        <v>4141.6499999999996</v>
      </c>
      <c r="S52" s="15">
        <v>0</v>
      </c>
      <c r="T52" s="15">
        <v>1099.72</v>
      </c>
      <c r="U52" s="15">
        <v>0</v>
      </c>
      <c r="V52" s="16">
        <f t="shared" si="5"/>
        <v>4036034.3066666662</v>
      </c>
      <c r="X52" s="15">
        <v>296419.75</v>
      </c>
      <c r="Y52" s="15">
        <v>61279.03</v>
      </c>
      <c r="Z52" s="15">
        <v>0</v>
      </c>
      <c r="AA52" s="15">
        <v>-22223.99</v>
      </c>
      <c r="AB52" s="16">
        <f t="shared" si="6"/>
        <v>335474.79000000004</v>
      </c>
      <c r="AC52" s="18"/>
    </row>
    <row r="53" spans="1:29" s="17" customFormat="1" ht="12" customHeight="1" x14ac:dyDescent="0.3">
      <c r="A53" s="13">
        <v>47</v>
      </c>
      <c r="B53" s="19" t="s">
        <v>74</v>
      </c>
      <c r="C53" s="15">
        <v>2155740.27</v>
      </c>
      <c r="D53" s="15">
        <v>-234093.9</v>
      </c>
      <c r="E53" s="15">
        <f t="shared" si="1"/>
        <v>1921646.37</v>
      </c>
      <c r="F53" s="15">
        <v>306231.53000000003</v>
      </c>
      <c r="G53" s="15">
        <v>-174226.36</v>
      </c>
      <c r="H53" s="15">
        <f t="shared" si="2"/>
        <v>132005.17000000004</v>
      </c>
      <c r="I53" s="15">
        <v>20020.509999999998</v>
      </c>
      <c r="J53" s="15">
        <v>15983.73</v>
      </c>
      <c r="K53" s="15">
        <v>-3268.56</v>
      </c>
      <c r="L53" s="15">
        <f t="shared" si="3"/>
        <v>12715.17</v>
      </c>
      <c r="M53" s="15">
        <v>16396.3</v>
      </c>
      <c r="N53" s="15">
        <v>29465.9</v>
      </c>
      <c r="O53" s="15">
        <f t="shared" si="4"/>
        <v>45862.2</v>
      </c>
      <c r="P53" s="15">
        <v>48364.2</v>
      </c>
      <c r="Q53" s="15">
        <v>66095.66</v>
      </c>
      <c r="R53" s="15">
        <v>3209.58</v>
      </c>
      <c r="S53" s="15">
        <v>0</v>
      </c>
      <c r="T53" s="15">
        <v>852.23</v>
      </c>
      <c r="U53" s="15">
        <v>0</v>
      </c>
      <c r="V53" s="16">
        <f t="shared" si="5"/>
        <v>2250771.0900000003</v>
      </c>
      <c r="X53" s="15">
        <v>229710.73</v>
      </c>
      <c r="Y53" s="15">
        <v>65547.899999999994</v>
      </c>
      <c r="Z53" s="15">
        <v>0</v>
      </c>
      <c r="AA53" s="15">
        <v>-17222.5</v>
      </c>
      <c r="AB53" s="16">
        <f t="shared" si="6"/>
        <v>278036.13</v>
      </c>
      <c r="AC53" s="18"/>
    </row>
    <row r="54" spans="1:29" s="17" customFormat="1" ht="12" customHeight="1" x14ac:dyDescent="0.3">
      <c r="A54" s="13">
        <v>48</v>
      </c>
      <c r="B54" s="19" t="s">
        <v>75</v>
      </c>
      <c r="C54" s="15">
        <v>2992175.08</v>
      </c>
      <c r="D54" s="15">
        <v>-267800.69666666666</v>
      </c>
      <c r="E54" s="15">
        <f t="shared" si="1"/>
        <v>2724374.3833333333</v>
      </c>
      <c r="F54" s="15">
        <v>406504.3</v>
      </c>
      <c r="G54" s="15">
        <v>-132917.79999999999</v>
      </c>
      <c r="H54" s="15">
        <f t="shared" si="2"/>
        <v>273586.5</v>
      </c>
      <c r="I54" s="15">
        <v>22903.23</v>
      </c>
      <c r="J54" s="15">
        <v>18285.2</v>
      </c>
      <c r="K54" s="15">
        <v>-3739.2</v>
      </c>
      <c r="L54" s="15">
        <f t="shared" si="3"/>
        <v>14546</v>
      </c>
      <c r="M54" s="15">
        <v>8819.49</v>
      </c>
      <c r="N54" s="15">
        <v>15849.56</v>
      </c>
      <c r="O54" s="15">
        <f t="shared" si="4"/>
        <v>24669.05</v>
      </c>
      <c r="P54" s="15">
        <v>41926.68</v>
      </c>
      <c r="Q54" s="15">
        <v>57298</v>
      </c>
      <c r="R54" s="15">
        <v>3671.72</v>
      </c>
      <c r="S54" s="15">
        <v>208362.93</v>
      </c>
      <c r="T54" s="15">
        <v>974.94</v>
      </c>
      <c r="U54" s="15">
        <v>0</v>
      </c>
      <c r="V54" s="16">
        <f t="shared" si="5"/>
        <v>3372313.4333333336</v>
      </c>
      <c r="X54" s="15">
        <v>262786.40000000002</v>
      </c>
      <c r="Y54" s="15">
        <v>50006.69</v>
      </c>
      <c r="Z54" s="15">
        <v>0</v>
      </c>
      <c r="AA54" s="15">
        <v>-19702.34</v>
      </c>
      <c r="AB54" s="16">
        <f t="shared" si="6"/>
        <v>293090.75</v>
      </c>
      <c r="AC54" s="18"/>
    </row>
    <row r="55" spans="1:29" s="17" customFormat="1" ht="12" customHeight="1" x14ac:dyDescent="0.3">
      <c r="A55" s="13">
        <v>49</v>
      </c>
      <c r="B55" s="19" t="s">
        <v>76</v>
      </c>
      <c r="C55" s="15">
        <v>2675547.9</v>
      </c>
      <c r="D55" s="15">
        <v>-261191.71</v>
      </c>
      <c r="E55" s="15">
        <f t="shared" si="1"/>
        <v>2414356.19</v>
      </c>
      <c r="F55" s="15">
        <v>317496.76</v>
      </c>
      <c r="G55" s="15">
        <v>-141982.67000000001</v>
      </c>
      <c r="H55" s="15">
        <f t="shared" si="2"/>
        <v>175514.09</v>
      </c>
      <c r="I55" s="15">
        <v>22338.01</v>
      </c>
      <c r="J55" s="15">
        <v>17833.95</v>
      </c>
      <c r="K55" s="15">
        <v>-3646.92</v>
      </c>
      <c r="L55" s="15">
        <f t="shared" si="3"/>
        <v>14187.03</v>
      </c>
      <c r="M55" s="15">
        <v>173620.73</v>
      </c>
      <c r="N55" s="15">
        <v>312014.99</v>
      </c>
      <c r="O55" s="15">
        <f t="shared" si="4"/>
        <v>485635.72</v>
      </c>
      <c r="P55" s="15">
        <v>61320.22</v>
      </c>
      <c r="Q55" s="15">
        <v>83801.67</v>
      </c>
      <c r="R55" s="15">
        <v>3581.1</v>
      </c>
      <c r="S55" s="15">
        <v>0</v>
      </c>
      <c r="T55" s="15">
        <v>950.88</v>
      </c>
      <c r="U55" s="15">
        <v>0</v>
      </c>
      <c r="V55" s="16">
        <f t="shared" si="5"/>
        <v>3261684.9099999992</v>
      </c>
      <c r="X55" s="15">
        <v>256301.16</v>
      </c>
      <c r="Y55" s="15">
        <v>53417.09</v>
      </c>
      <c r="Z55" s="15">
        <v>0</v>
      </c>
      <c r="AA55" s="15">
        <v>-19216.11</v>
      </c>
      <c r="AB55" s="16">
        <f t="shared" si="6"/>
        <v>290502.14</v>
      </c>
      <c r="AC55" s="18"/>
    </row>
    <row r="56" spans="1:29" s="17" customFormat="1" ht="12" customHeight="1" x14ac:dyDescent="0.3">
      <c r="A56" s="13">
        <v>50</v>
      </c>
      <c r="B56" s="19" t="s">
        <v>77</v>
      </c>
      <c r="C56" s="15">
        <v>1926087.21</v>
      </c>
      <c r="D56" s="15">
        <v>-154083.91333333333</v>
      </c>
      <c r="E56" s="15">
        <f t="shared" si="1"/>
        <v>1772003.2966666666</v>
      </c>
      <c r="F56" s="15">
        <v>154436.44</v>
      </c>
      <c r="G56" s="15">
        <v>-66118.48</v>
      </c>
      <c r="H56" s="15">
        <f t="shared" si="2"/>
        <v>88317.96</v>
      </c>
      <c r="I56" s="15">
        <v>13177.78</v>
      </c>
      <c r="J56" s="15">
        <v>10520.72</v>
      </c>
      <c r="K56" s="15">
        <v>-2151.41</v>
      </c>
      <c r="L56" s="15">
        <f t="shared" si="3"/>
        <v>8369.31</v>
      </c>
      <c r="M56" s="15">
        <v>2116</v>
      </c>
      <c r="N56" s="15">
        <v>3802.67</v>
      </c>
      <c r="O56" s="15">
        <f t="shared" si="4"/>
        <v>5918.67</v>
      </c>
      <c r="P56" s="15">
        <v>10124.379999999999</v>
      </c>
      <c r="Q56" s="15">
        <v>13836.21</v>
      </c>
      <c r="R56" s="15">
        <v>2112.59</v>
      </c>
      <c r="S56" s="15">
        <v>0</v>
      </c>
      <c r="T56" s="15">
        <v>560.95000000000005</v>
      </c>
      <c r="U56" s="15">
        <v>0</v>
      </c>
      <c r="V56" s="16">
        <f t="shared" si="5"/>
        <v>1914421.1466666665</v>
      </c>
      <c r="X56" s="15">
        <v>151198.85</v>
      </c>
      <c r="Y56" s="15">
        <v>24875.27</v>
      </c>
      <c r="Z56" s="15">
        <v>0</v>
      </c>
      <c r="AA56" s="15">
        <v>-11336.09</v>
      </c>
      <c r="AB56" s="16">
        <f t="shared" si="6"/>
        <v>164738.03</v>
      </c>
      <c r="AC56" s="18"/>
    </row>
    <row r="57" spans="1:29" s="17" customFormat="1" ht="12" customHeight="1" x14ac:dyDescent="0.3">
      <c r="A57" s="13">
        <v>51</v>
      </c>
      <c r="B57" s="19" t="s">
        <v>78</v>
      </c>
      <c r="C57" s="15">
        <v>3959772.62</v>
      </c>
      <c r="D57" s="15">
        <v>-374094.11000000004</v>
      </c>
      <c r="E57" s="15">
        <f t="shared" si="1"/>
        <v>3585678.5100000002</v>
      </c>
      <c r="F57" s="15">
        <v>1127371.06</v>
      </c>
      <c r="G57" s="15">
        <v>-659375.64</v>
      </c>
      <c r="H57" s="15">
        <f t="shared" si="2"/>
        <v>467995.42000000004</v>
      </c>
      <c r="I57" s="15">
        <v>31993.8</v>
      </c>
      <c r="J57" s="15">
        <v>25542.82</v>
      </c>
      <c r="K57" s="15">
        <v>-5223.33</v>
      </c>
      <c r="L57" s="15">
        <f t="shared" si="3"/>
        <v>20319.489999999998</v>
      </c>
      <c r="M57" s="15">
        <v>18656.53</v>
      </c>
      <c r="N57" s="15">
        <v>33527.78</v>
      </c>
      <c r="O57" s="15">
        <f t="shared" si="4"/>
        <v>52184.31</v>
      </c>
      <c r="P57" s="15">
        <v>89045.95</v>
      </c>
      <c r="Q57" s="15">
        <v>121692.31</v>
      </c>
      <c r="R57" s="15">
        <v>5129.07</v>
      </c>
      <c r="S57" s="15">
        <v>0</v>
      </c>
      <c r="T57" s="15">
        <v>1361.91</v>
      </c>
      <c r="U57" s="15">
        <v>830834</v>
      </c>
      <c r="V57" s="16">
        <f t="shared" si="5"/>
        <v>5206234.7700000005</v>
      </c>
      <c r="X57" s="15">
        <v>367089.58</v>
      </c>
      <c r="Y57" s="15">
        <v>248072.03</v>
      </c>
      <c r="Z57" s="15">
        <v>0</v>
      </c>
      <c r="AA57" s="15">
        <v>-27522.45</v>
      </c>
      <c r="AB57" s="16">
        <f t="shared" si="6"/>
        <v>587639.16</v>
      </c>
      <c r="AC57" s="18"/>
    </row>
    <row r="58" spans="1:29" s="17" customFormat="1" ht="12" customHeight="1" x14ac:dyDescent="0.3">
      <c r="A58" s="13">
        <v>52</v>
      </c>
      <c r="B58" s="19" t="s">
        <v>79</v>
      </c>
      <c r="C58" s="15">
        <v>7414495.04</v>
      </c>
      <c r="D58" s="15">
        <v>-764427.5033333333</v>
      </c>
      <c r="E58" s="15">
        <f t="shared" si="1"/>
        <v>6650067.5366666671</v>
      </c>
      <c r="F58" s="15">
        <v>1522314.38</v>
      </c>
      <c r="G58" s="15">
        <v>-458873.07</v>
      </c>
      <c r="H58" s="15">
        <f t="shared" si="2"/>
        <v>1063441.3099999998</v>
      </c>
      <c r="I58" s="15">
        <v>65376.45</v>
      </c>
      <c r="J58" s="15">
        <v>52194.45</v>
      </c>
      <c r="K58" s="15">
        <v>-10673.4</v>
      </c>
      <c r="L58" s="15">
        <f t="shared" si="3"/>
        <v>41521.049999999996</v>
      </c>
      <c r="M58" s="15">
        <v>972852.8</v>
      </c>
      <c r="N58" s="15">
        <v>1748320.44</v>
      </c>
      <c r="O58" s="15">
        <f t="shared" si="4"/>
        <v>2721173.24</v>
      </c>
      <c r="P58" s="15">
        <v>279018.53000000003</v>
      </c>
      <c r="Q58" s="15">
        <v>381313.38</v>
      </c>
      <c r="R58" s="15">
        <v>10480.790000000001</v>
      </c>
      <c r="S58" s="15">
        <v>0</v>
      </c>
      <c r="T58" s="15">
        <v>2782.93</v>
      </c>
      <c r="U58" s="15">
        <v>0</v>
      </c>
      <c r="V58" s="16">
        <f t="shared" si="5"/>
        <v>11215175.216666665</v>
      </c>
      <c r="X58" s="15">
        <v>750114.38</v>
      </c>
      <c r="Y58" s="15">
        <v>172638.43</v>
      </c>
      <c r="Z58" s="15">
        <v>0</v>
      </c>
      <c r="AA58" s="15">
        <v>-56239.63</v>
      </c>
      <c r="AB58" s="16">
        <f t="shared" si="6"/>
        <v>866513.18</v>
      </c>
      <c r="AC58" s="18"/>
    </row>
    <row r="59" spans="1:29" s="17" customFormat="1" ht="12" customHeight="1" x14ac:dyDescent="0.3">
      <c r="A59" s="13">
        <v>53</v>
      </c>
      <c r="B59" s="19" t="s">
        <v>80</v>
      </c>
      <c r="C59" s="15">
        <v>1304636.51</v>
      </c>
      <c r="D59" s="15">
        <v>-141171.31</v>
      </c>
      <c r="E59" s="15">
        <f t="shared" si="1"/>
        <v>1163465.2</v>
      </c>
      <c r="F59" s="15">
        <v>185060.9</v>
      </c>
      <c r="G59" s="15">
        <v>-54910.720000000001</v>
      </c>
      <c r="H59" s="15">
        <f t="shared" si="2"/>
        <v>130150.18</v>
      </c>
      <c r="I59" s="15">
        <v>12073.45</v>
      </c>
      <c r="J59" s="15">
        <v>9639.06</v>
      </c>
      <c r="K59" s="15">
        <v>-1971.12</v>
      </c>
      <c r="L59" s="15">
        <f t="shared" si="3"/>
        <v>7667.94</v>
      </c>
      <c r="M59" s="15">
        <v>5187.8</v>
      </c>
      <c r="N59" s="15">
        <v>9323.0400000000009</v>
      </c>
      <c r="O59" s="15">
        <f t="shared" si="4"/>
        <v>14510.84</v>
      </c>
      <c r="P59" s="15">
        <v>15303.23</v>
      </c>
      <c r="Q59" s="15">
        <v>20913.75</v>
      </c>
      <c r="R59" s="15">
        <v>1935.55</v>
      </c>
      <c r="S59" s="15">
        <v>0</v>
      </c>
      <c r="T59" s="15">
        <v>513.94000000000005</v>
      </c>
      <c r="U59" s="15">
        <v>0</v>
      </c>
      <c r="V59" s="16">
        <f t="shared" si="5"/>
        <v>1366534.0799999998</v>
      </c>
      <c r="X59" s="15">
        <v>138528.01999999999</v>
      </c>
      <c r="Y59" s="15">
        <v>20658.650000000001</v>
      </c>
      <c r="Z59" s="15">
        <v>0</v>
      </c>
      <c r="AA59" s="15">
        <v>-10386.1</v>
      </c>
      <c r="AB59" s="16">
        <f t="shared" si="6"/>
        <v>148800.56999999998</v>
      </c>
      <c r="AC59" s="18"/>
    </row>
    <row r="60" spans="1:29" s="17" customFormat="1" ht="12" customHeight="1" x14ac:dyDescent="0.3">
      <c r="A60" s="13">
        <v>54</v>
      </c>
      <c r="B60" s="19" t="s">
        <v>81</v>
      </c>
      <c r="C60" s="15">
        <v>2730239.94</v>
      </c>
      <c r="D60" s="15">
        <v>-259483.53666666665</v>
      </c>
      <c r="E60" s="15">
        <f t="shared" si="1"/>
        <v>2470756.4033333333</v>
      </c>
      <c r="F60" s="15">
        <v>456153.64</v>
      </c>
      <c r="G60" s="15">
        <v>-133892.59</v>
      </c>
      <c r="H60" s="15">
        <f t="shared" si="2"/>
        <v>322261.05000000005</v>
      </c>
      <c r="I60" s="15">
        <v>22191.919999999998</v>
      </c>
      <c r="J60" s="15">
        <v>17717.310000000001</v>
      </c>
      <c r="K60" s="15">
        <v>-3623.07</v>
      </c>
      <c r="L60" s="15">
        <f t="shared" si="3"/>
        <v>14094.240000000002</v>
      </c>
      <c r="M60" s="15">
        <v>18573.78</v>
      </c>
      <c r="N60" s="15">
        <v>33379.06</v>
      </c>
      <c r="O60" s="15">
        <f t="shared" si="4"/>
        <v>51952.84</v>
      </c>
      <c r="P60" s="15">
        <v>54773.48</v>
      </c>
      <c r="Q60" s="15">
        <v>74854.740000000005</v>
      </c>
      <c r="R60" s="15">
        <v>3557.68</v>
      </c>
      <c r="S60" s="15">
        <v>0</v>
      </c>
      <c r="T60" s="15">
        <v>944.66</v>
      </c>
      <c r="U60" s="15">
        <v>0</v>
      </c>
      <c r="V60" s="16">
        <f t="shared" si="5"/>
        <v>3015387.0133333337</v>
      </c>
      <c r="X60" s="15">
        <v>254624.97</v>
      </c>
      <c r="Y60" s="15">
        <v>50373.42</v>
      </c>
      <c r="Z60" s="15">
        <v>0</v>
      </c>
      <c r="AA60" s="15">
        <v>-19090.439999999999</v>
      </c>
      <c r="AB60" s="16">
        <f t="shared" si="6"/>
        <v>285907.95</v>
      </c>
      <c r="AC60" s="18"/>
    </row>
    <row r="61" spans="1:29" s="17" customFormat="1" ht="12" customHeight="1" x14ac:dyDescent="0.3">
      <c r="A61" s="13">
        <v>55</v>
      </c>
      <c r="B61" s="19" t="s">
        <v>82</v>
      </c>
      <c r="C61" s="15">
        <v>1385639.3599999999</v>
      </c>
      <c r="D61" s="15">
        <v>-173323.44</v>
      </c>
      <c r="E61" s="15">
        <f t="shared" si="1"/>
        <v>1212315.92</v>
      </c>
      <c r="F61" s="15">
        <v>144121.91</v>
      </c>
      <c r="G61" s="15">
        <v>-75674.37</v>
      </c>
      <c r="H61" s="15">
        <f t="shared" si="2"/>
        <v>68447.540000000008</v>
      </c>
      <c r="I61" s="15">
        <v>14823.21</v>
      </c>
      <c r="J61" s="15">
        <v>11834.38</v>
      </c>
      <c r="K61" s="15">
        <v>-2420.0500000000002</v>
      </c>
      <c r="L61" s="15">
        <f t="shared" si="3"/>
        <v>9414.3299999999981</v>
      </c>
      <c r="M61" s="15">
        <v>2376.4499999999998</v>
      </c>
      <c r="N61" s="15">
        <v>4270.74</v>
      </c>
      <c r="O61" s="15">
        <f t="shared" si="4"/>
        <v>6647.19</v>
      </c>
      <c r="P61" s="15">
        <v>11297.27</v>
      </c>
      <c r="Q61" s="15">
        <v>15439.12</v>
      </c>
      <c r="R61" s="15">
        <v>2376.37</v>
      </c>
      <c r="S61" s="15">
        <v>0</v>
      </c>
      <c r="T61" s="15">
        <v>630.99</v>
      </c>
      <c r="U61" s="15">
        <v>45293</v>
      </c>
      <c r="V61" s="16">
        <f t="shared" si="5"/>
        <v>1386684.9400000002</v>
      </c>
      <c r="X61" s="15">
        <v>170078.14</v>
      </c>
      <c r="Y61" s="15">
        <v>28470.41</v>
      </c>
      <c r="Z61" s="15">
        <v>0</v>
      </c>
      <c r="AA61" s="15">
        <v>-12751.56</v>
      </c>
      <c r="AB61" s="16">
        <f t="shared" si="6"/>
        <v>185796.99000000002</v>
      </c>
      <c r="AC61" s="18"/>
    </row>
    <row r="62" spans="1:29" s="17" customFormat="1" ht="12" customHeight="1" x14ac:dyDescent="0.3">
      <c r="A62" s="13">
        <v>56</v>
      </c>
      <c r="B62" s="19" t="s">
        <v>83</v>
      </c>
      <c r="C62" s="15">
        <v>1183584.3999999999</v>
      </c>
      <c r="D62" s="15">
        <v>-134054.39333333334</v>
      </c>
      <c r="E62" s="15">
        <f t="shared" si="1"/>
        <v>1049530.0066666666</v>
      </c>
      <c r="F62" s="15">
        <v>101203.02</v>
      </c>
      <c r="G62" s="15">
        <v>-35388.01</v>
      </c>
      <c r="H62" s="15">
        <f t="shared" si="2"/>
        <v>65815.010000000009</v>
      </c>
      <c r="I62" s="15">
        <v>11464.79</v>
      </c>
      <c r="J62" s="15">
        <v>9153.1200000000008</v>
      </c>
      <c r="K62" s="15">
        <v>-1871.75</v>
      </c>
      <c r="L62" s="15">
        <f t="shared" si="3"/>
        <v>7281.3700000000008</v>
      </c>
      <c r="M62" s="15">
        <v>162945.38</v>
      </c>
      <c r="N62" s="15">
        <v>292830.26</v>
      </c>
      <c r="O62" s="15">
        <f t="shared" si="4"/>
        <v>455775.64</v>
      </c>
      <c r="P62" s="15">
        <v>27810.11</v>
      </c>
      <c r="Q62" s="15">
        <v>38005.96</v>
      </c>
      <c r="R62" s="15">
        <v>1837.97</v>
      </c>
      <c r="S62" s="15">
        <v>0</v>
      </c>
      <c r="T62" s="15">
        <v>488.03</v>
      </c>
      <c r="U62" s="15">
        <v>0</v>
      </c>
      <c r="V62" s="16">
        <f t="shared" si="5"/>
        <v>1658008.8866666669</v>
      </c>
      <c r="X62" s="15">
        <v>131544.35999999999</v>
      </c>
      <c r="Y62" s="15">
        <v>13313.77</v>
      </c>
      <c r="Z62" s="15">
        <v>0</v>
      </c>
      <c r="AA62" s="15">
        <v>-9862.5</v>
      </c>
      <c r="AB62" s="16">
        <f t="shared" si="6"/>
        <v>134995.62999999998</v>
      </c>
      <c r="AC62" s="18"/>
    </row>
    <row r="63" spans="1:29" s="17" customFormat="1" ht="12" customHeight="1" x14ac:dyDescent="0.3">
      <c r="A63" s="13">
        <v>57</v>
      </c>
      <c r="B63" s="19" t="s">
        <v>84</v>
      </c>
      <c r="C63" s="15">
        <v>5180943.5199999996</v>
      </c>
      <c r="D63" s="15">
        <v>-519864.12666666665</v>
      </c>
      <c r="E63" s="15">
        <f t="shared" si="1"/>
        <v>4661079.3933333326</v>
      </c>
      <c r="F63" s="15">
        <v>1003600.74</v>
      </c>
      <c r="G63" s="15">
        <v>-281473.14</v>
      </c>
      <c r="H63" s="15">
        <f t="shared" si="2"/>
        <v>722127.6</v>
      </c>
      <c r="I63" s="15">
        <v>44460.55</v>
      </c>
      <c r="J63" s="15">
        <v>35495.879999999997</v>
      </c>
      <c r="K63" s="15">
        <v>-7258.66</v>
      </c>
      <c r="L63" s="15">
        <f t="shared" si="3"/>
        <v>28237.219999999998</v>
      </c>
      <c r="M63" s="15">
        <v>30897.93</v>
      </c>
      <c r="N63" s="15">
        <v>55526.879999999997</v>
      </c>
      <c r="O63" s="15">
        <f t="shared" si="4"/>
        <v>86424.81</v>
      </c>
      <c r="P63" s="15">
        <v>147546.9</v>
      </c>
      <c r="Q63" s="15">
        <v>201641.12</v>
      </c>
      <c r="R63" s="15">
        <v>7127.67</v>
      </c>
      <c r="S63" s="15">
        <v>0</v>
      </c>
      <c r="T63" s="15">
        <v>1892.59</v>
      </c>
      <c r="U63" s="15">
        <v>0</v>
      </c>
      <c r="V63" s="16">
        <f t="shared" si="5"/>
        <v>5900537.8533333316</v>
      </c>
      <c r="X63" s="15">
        <v>510130.2</v>
      </c>
      <c r="Y63" s="15">
        <v>105896.56</v>
      </c>
      <c r="Z63" s="15">
        <v>0</v>
      </c>
      <c r="AA63" s="15">
        <v>-38246.879999999997</v>
      </c>
      <c r="AB63" s="16">
        <f t="shared" si="6"/>
        <v>577779.88</v>
      </c>
      <c r="AC63" s="18"/>
    </row>
    <row r="64" spans="1:29" s="17" customFormat="1" ht="12" customHeight="1" x14ac:dyDescent="0.3">
      <c r="A64" s="13">
        <v>58</v>
      </c>
      <c r="B64" s="19" t="s">
        <v>85</v>
      </c>
      <c r="C64" s="15">
        <v>1176428.83</v>
      </c>
      <c r="D64" s="15">
        <v>-146287.46333333335</v>
      </c>
      <c r="E64" s="15">
        <f t="shared" si="1"/>
        <v>1030141.3666666667</v>
      </c>
      <c r="F64" s="15">
        <v>112220.52</v>
      </c>
      <c r="G64" s="15">
        <v>-60733.22</v>
      </c>
      <c r="H64" s="15">
        <f t="shared" si="2"/>
        <v>51487.3</v>
      </c>
      <c r="I64" s="15">
        <v>12511</v>
      </c>
      <c r="J64" s="15">
        <v>9988.3799999999992</v>
      </c>
      <c r="K64" s="15">
        <v>-2042.55</v>
      </c>
      <c r="L64" s="15">
        <f t="shared" si="3"/>
        <v>7945.829999999999</v>
      </c>
      <c r="M64" s="15">
        <v>3155.56</v>
      </c>
      <c r="N64" s="15">
        <v>5670.87</v>
      </c>
      <c r="O64" s="15">
        <f t="shared" si="4"/>
        <v>8826.43</v>
      </c>
      <c r="P64" s="15">
        <v>9290.73</v>
      </c>
      <c r="Q64" s="15">
        <v>12696.94</v>
      </c>
      <c r="R64" s="15">
        <v>2005.69</v>
      </c>
      <c r="S64" s="15">
        <v>0</v>
      </c>
      <c r="T64" s="15">
        <v>532.57000000000005</v>
      </c>
      <c r="U64" s="15">
        <v>0</v>
      </c>
      <c r="V64" s="16">
        <f t="shared" si="5"/>
        <v>1135437.8566666667</v>
      </c>
      <c r="X64" s="15">
        <v>143548.38</v>
      </c>
      <c r="Y64" s="15">
        <v>22849.21</v>
      </c>
      <c r="Z64" s="15">
        <v>0</v>
      </c>
      <c r="AA64" s="15">
        <v>-10762.5</v>
      </c>
      <c r="AB64" s="16">
        <f t="shared" si="6"/>
        <v>155635.09</v>
      </c>
      <c r="AC64" s="18"/>
    </row>
    <row r="65" spans="1:29" s="17" customFormat="1" ht="12" customHeight="1" x14ac:dyDescent="0.3">
      <c r="A65" s="13">
        <v>59</v>
      </c>
      <c r="B65" s="19" t="s">
        <v>86</v>
      </c>
      <c r="C65" s="15">
        <v>12607798.18</v>
      </c>
      <c r="D65" s="15">
        <v>-1393503.7366666666</v>
      </c>
      <c r="E65" s="15">
        <f t="shared" si="1"/>
        <v>11214294.443333333</v>
      </c>
      <c r="F65" s="15">
        <v>2784363.14</v>
      </c>
      <c r="G65" s="15">
        <v>-743338.87</v>
      </c>
      <c r="H65" s="15">
        <f t="shared" si="2"/>
        <v>2041024.27</v>
      </c>
      <c r="I65" s="15">
        <v>119177.19</v>
      </c>
      <c r="J65" s="15">
        <v>95147.24</v>
      </c>
      <c r="K65" s="15">
        <v>-19456.939999999999</v>
      </c>
      <c r="L65" s="15">
        <f t="shared" si="3"/>
        <v>75690.3</v>
      </c>
      <c r="M65" s="15">
        <v>1749926.93</v>
      </c>
      <c r="N65" s="15">
        <v>3144805.67</v>
      </c>
      <c r="O65" s="15">
        <f t="shared" si="4"/>
        <v>4894732.5999999996</v>
      </c>
      <c r="P65" s="15">
        <v>470174.13</v>
      </c>
      <c r="Q65" s="15">
        <v>642551.18000000005</v>
      </c>
      <c r="R65" s="15">
        <v>19105.82</v>
      </c>
      <c r="S65" s="15">
        <v>0</v>
      </c>
      <c r="T65" s="15">
        <v>5073.1099999999997</v>
      </c>
      <c r="U65" s="15">
        <v>0</v>
      </c>
      <c r="V65" s="16">
        <f t="shared" si="5"/>
        <v>19481823.043333333</v>
      </c>
      <c r="X65" s="15">
        <v>1367411.81</v>
      </c>
      <c r="Y65" s="15">
        <v>279660.90000000002</v>
      </c>
      <c r="Z65" s="15">
        <v>0</v>
      </c>
      <c r="AA65" s="15">
        <v>-102521.35</v>
      </c>
      <c r="AB65" s="16">
        <f t="shared" si="6"/>
        <v>1544551.3599999999</v>
      </c>
      <c r="AC65" s="18"/>
    </row>
    <row r="66" spans="1:29" s="17" customFormat="1" ht="12" customHeight="1" x14ac:dyDescent="0.3">
      <c r="A66" s="13">
        <v>60</v>
      </c>
      <c r="B66" s="19" t="s">
        <v>87</v>
      </c>
      <c r="C66" s="15">
        <v>1641072.9</v>
      </c>
      <c r="D66" s="15">
        <v>-192929.65</v>
      </c>
      <c r="E66" s="15">
        <f t="shared" si="1"/>
        <v>1448143.25</v>
      </c>
      <c r="F66" s="15">
        <v>250412.93</v>
      </c>
      <c r="G66" s="15">
        <v>-97177.24</v>
      </c>
      <c r="H66" s="15">
        <f t="shared" si="2"/>
        <v>153235.69</v>
      </c>
      <c r="I66" s="15">
        <v>16500</v>
      </c>
      <c r="J66" s="15">
        <v>13173.07</v>
      </c>
      <c r="K66" s="15">
        <v>-2693.8</v>
      </c>
      <c r="L66" s="15">
        <f t="shared" si="3"/>
        <v>10479.27</v>
      </c>
      <c r="M66" s="15">
        <v>99744.71</v>
      </c>
      <c r="N66" s="15">
        <v>179251.9</v>
      </c>
      <c r="O66" s="15">
        <f t="shared" si="4"/>
        <v>278996.61</v>
      </c>
      <c r="P66" s="15">
        <v>27929.65</v>
      </c>
      <c r="Q66" s="15">
        <v>38169.32</v>
      </c>
      <c r="R66" s="15">
        <v>2645.19</v>
      </c>
      <c r="S66" s="15">
        <v>0</v>
      </c>
      <c r="T66" s="15">
        <v>702.37</v>
      </c>
      <c r="U66" s="15">
        <v>47653</v>
      </c>
      <c r="V66" s="16">
        <f t="shared" si="5"/>
        <v>2024454.3499999999</v>
      </c>
      <c r="X66" s="15">
        <v>189317.24</v>
      </c>
      <c r="Y66" s="15">
        <v>36560.28</v>
      </c>
      <c r="Z66" s="15">
        <v>0</v>
      </c>
      <c r="AA66" s="15">
        <v>-14194.01</v>
      </c>
      <c r="AB66" s="16">
        <f t="shared" si="6"/>
        <v>211683.50999999998</v>
      </c>
      <c r="AC66" s="18"/>
    </row>
    <row r="67" spans="1:29" s="17" customFormat="1" ht="12" customHeight="1" x14ac:dyDescent="0.3">
      <c r="A67" s="13">
        <v>61</v>
      </c>
      <c r="B67" s="19" t="s">
        <v>88</v>
      </c>
      <c r="C67" s="15">
        <v>6069501.2200000007</v>
      </c>
      <c r="D67" s="15">
        <v>-690880.98</v>
      </c>
      <c r="E67" s="15">
        <f t="shared" si="1"/>
        <v>5378620.2400000002</v>
      </c>
      <c r="F67" s="15">
        <v>1078156.99</v>
      </c>
      <c r="G67" s="15">
        <v>-363644.25</v>
      </c>
      <c r="H67" s="15">
        <f t="shared" si="2"/>
        <v>714512.74</v>
      </c>
      <c r="I67" s="15">
        <v>59086.5</v>
      </c>
      <c r="J67" s="15">
        <v>47172.76</v>
      </c>
      <c r="K67" s="15">
        <v>-9646.5</v>
      </c>
      <c r="L67" s="15">
        <f t="shared" si="3"/>
        <v>37526.26</v>
      </c>
      <c r="M67" s="15">
        <v>39390.639999999999</v>
      </c>
      <c r="N67" s="15">
        <v>70789.179999999993</v>
      </c>
      <c r="O67" s="15">
        <f t="shared" si="4"/>
        <v>110179.81999999999</v>
      </c>
      <c r="P67" s="15">
        <v>188356.85</v>
      </c>
      <c r="Q67" s="15">
        <v>257412.96</v>
      </c>
      <c r="R67" s="15">
        <v>9472.42</v>
      </c>
      <c r="S67" s="15">
        <v>0</v>
      </c>
      <c r="T67" s="15">
        <v>2515.1799999999998</v>
      </c>
      <c r="U67" s="15">
        <v>0</v>
      </c>
      <c r="V67" s="16">
        <f t="shared" si="5"/>
        <v>6757682.9699999997</v>
      </c>
      <c r="X67" s="15">
        <v>677944.94</v>
      </c>
      <c r="Y67" s="15">
        <v>136811.19</v>
      </c>
      <c r="Z67" s="15">
        <v>0</v>
      </c>
      <c r="AA67" s="15">
        <v>-50828.75</v>
      </c>
      <c r="AB67" s="16">
        <f t="shared" si="6"/>
        <v>763927.37999999989</v>
      </c>
      <c r="AC67" s="18"/>
    </row>
    <row r="68" spans="1:29" s="17" customFormat="1" ht="12" customHeight="1" x14ac:dyDescent="0.3">
      <c r="A68" s="13">
        <v>62</v>
      </c>
      <c r="B68" s="19" t="s">
        <v>89</v>
      </c>
      <c r="C68" s="15">
        <v>2323795.5700000003</v>
      </c>
      <c r="D68" s="15">
        <v>-214771.32333333333</v>
      </c>
      <c r="E68" s="15">
        <f t="shared" si="1"/>
        <v>2109024.2466666671</v>
      </c>
      <c r="F68" s="15">
        <v>356745.95</v>
      </c>
      <c r="G68" s="15">
        <v>-109866.75</v>
      </c>
      <c r="H68" s="15">
        <f t="shared" si="2"/>
        <v>246879.2</v>
      </c>
      <c r="I68" s="15">
        <v>18367.98</v>
      </c>
      <c r="J68" s="15">
        <v>14664.4</v>
      </c>
      <c r="K68" s="15">
        <v>-2998.77</v>
      </c>
      <c r="L68" s="15">
        <f t="shared" si="3"/>
        <v>11665.63</v>
      </c>
      <c r="M68" s="15">
        <v>12214.83</v>
      </c>
      <c r="N68" s="15">
        <v>21951.35</v>
      </c>
      <c r="O68" s="15">
        <f t="shared" si="4"/>
        <v>34166.18</v>
      </c>
      <c r="P68" s="15">
        <v>35973.910000000003</v>
      </c>
      <c r="Q68" s="15">
        <v>49162.8</v>
      </c>
      <c r="R68" s="15">
        <v>2944.65</v>
      </c>
      <c r="S68" s="15">
        <v>176468.8</v>
      </c>
      <c r="T68" s="15">
        <v>781.88</v>
      </c>
      <c r="U68" s="15">
        <v>60213</v>
      </c>
      <c r="V68" s="16">
        <f t="shared" si="5"/>
        <v>2745648.2766666668</v>
      </c>
      <c r="X68" s="15">
        <v>210749.95</v>
      </c>
      <c r="Y68" s="15">
        <v>41334.36</v>
      </c>
      <c r="Z68" s="15">
        <v>0</v>
      </c>
      <c r="AA68" s="15">
        <v>-15800.92</v>
      </c>
      <c r="AB68" s="16">
        <f t="shared" si="6"/>
        <v>236283.38999999998</v>
      </c>
      <c r="AC68" s="18"/>
    </row>
    <row r="69" spans="1:29" s="17" customFormat="1" ht="12" customHeight="1" x14ac:dyDescent="0.3">
      <c r="A69" s="13">
        <v>63</v>
      </c>
      <c r="B69" s="19" t="s">
        <v>90</v>
      </c>
      <c r="C69" s="15">
        <v>1158271.45</v>
      </c>
      <c r="D69" s="15">
        <v>-152747.68666666668</v>
      </c>
      <c r="E69" s="15">
        <f t="shared" si="1"/>
        <v>1005523.7633333333</v>
      </c>
      <c r="F69" s="15">
        <v>178623.8</v>
      </c>
      <c r="G69" s="15">
        <v>-80739.509999999995</v>
      </c>
      <c r="H69" s="15">
        <f t="shared" si="2"/>
        <v>97884.29</v>
      </c>
      <c r="I69" s="15">
        <v>13063.5</v>
      </c>
      <c r="J69" s="15">
        <v>10429.48</v>
      </c>
      <c r="K69" s="15">
        <v>-2132.7600000000002</v>
      </c>
      <c r="L69" s="15">
        <f t="shared" si="3"/>
        <v>8296.7199999999993</v>
      </c>
      <c r="M69" s="15">
        <v>1610.86</v>
      </c>
      <c r="N69" s="15">
        <v>2894.89</v>
      </c>
      <c r="O69" s="15">
        <f t="shared" si="4"/>
        <v>4505.75</v>
      </c>
      <c r="P69" s="15">
        <v>7616.69</v>
      </c>
      <c r="Q69" s="15">
        <v>10409.15</v>
      </c>
      <c r="R69" s="15">
        <v>2094.27</v>
      </c>
      <c r="S69" s="15">
        <v>0</v>
      </c>
      <c r="T69" s="15">
        <v>556.08000000000004</v>
      </c>
      <c r="U69" s="15">
        <v>0</v>
      </c>
      <c r="V69" s="16">
        <f t="shared" si="5"/>
        <v>1149950.2133333331</v>
      </c>
      <c r="X69" s="15">
        <v>149887.64000000001</v>
      </c>
      <c r="Y69" s="15">
        <v>30376.03</v>
      </c>
      <c r="Z69" s="15">
        <v>0</v>
      </c>
      <c r="AA69" s="15">
        <v>-11237.79</v>
      </c>
      <c r="AB69" s="16">
        <f t="shared" si="6"/>
        <v>169025.88</v>
      </c>
      <c r="AC69" s="18"/>
    </row>
    <row r="70" spans="1:29" s="17" customFormat="1" ht="12" customHeight="1" x14ac:dyDescent="0.3">
      <c r="A70" s="13">
        <v>64</v>
      </c>
      <c r="B70" s="19" t="s">
        <v>91</v>
      </c>
      <c r="C70" s="15">
        <v>3637589.8899999997</v>
      </c>
      <c r="D70" s="15">
        <v>-429737.1866666667</v>
      </c>
      <c r="E70" s="15">
        <f t="shared" si="1"/>
        <v>3207852.7033333331</v>
      </c>
      <c r="F70" s="15">
        <v>639662.68999999994</v>
      </c>
      <c r="G70" s="15">
        <v>-244607.09</v>
      </c>
      <c r="H70" s="15">
        <f t="shared" si="2"/>
        <v>395055.6</v>
      </c>
      <c r="I70" s="15">
        <v>36752.589999999997</v>
      </c>
      <c r="J70" s="15">
        <v>29342.09</v>
      </c>
      <c r="K70" s="15">
        <v>-6000.25</v>
      </c>
      <c r="L70" s="15">
        <f t="shared" si="3"/>
        <v>23341.84</v>
      </c>
      <c r="M70" s="15">
        <v>761808.81</v>
      </c>
      <c r="N70" s="15">
        <v>1369051.83</v>
      </c>
      <c r="O70" s="15">
        <f t="shared" si="4"/>
        <v>2130860.64</v>
      </c>
      <c r="P70" s="15">
        <v>114231.22</v>
      </c>
      <c r="Q70" s="15">
        <v>156111.10999999999</v>
      </c>
      <c r="R70" s="15">
        <v>5891.97</v>
      </c>
      <c r="S70" s="15">
        <v>0</v>
      </c>
      <c r="T70" s="15">
        <v>1564.48</v>
      </c>
      <c r="U70" s="15">
        <v>0</v>
      </c>
      <c r="V70" s="16">
        <f t="shared" si="5"/>
        <v>6071662.1533333333</v>
      </c>
      <c r="X70" s="15">
        <v>421690.8</v>
      </c>
      <c r="Y70" s="15">
        <v>92026.72</v>
      </c>
      <c r="Z70" s="15">
        <v>0</v>
      </c>
      <c r="AA70" s="15">
        <v>-31616.16</v>
      </c>
      <c r="AB70" s="16">
        <f t="shared" si="6"/>
        <v>482101.36000000004</v>
      </c>
      <c r="AC70" s="18"/>
    </row>
    <row r="71" spans="1:29" s="17" customFormat="1" ht="12" customHeight="1" x14ac:dyDescent="0.3">
      <c r="A71" s="13">
        <v>65</v>
      </c>
      <c r="B71" s="19" t="s">
        <v>92</v>
      </c>
      <c r="C71" s="15">
        <v>10514522.35</v>
      </c>
      <c r="D71" s="15">
        <v>-1095111.9633333334</v>
      </c>
      <c r="E71" s="15">
        <f t="shared" si="1"/>
        <v>9419410.3866666667</v>
      </c>
      <c r="F71" s="15">
        <v>3645216.59</v>
      </c>
      <c r="G71" s="15">
        <v>-2446651.7200000002</v>
      </c>
      <c r="H71" s="15">
        <f t="shared" si="2"/>
        <v>1198564.8699999996</v>
      </c>
      <c r="I71" s="15">
        <v>93657.71</v>
      </c>
      <c r="J71" s="15">
        <v>74773.31</v>
      </c>
      <c r="K71" s="15">
        <v>-15290.62</v>
      </c>
      <c r="L71" s="15">
        <f t="shared" si="3"/>
        <v>59482.689999999995</v>
      </c>
      <c r="M71" s="15">
        <v>53492.43</v>
      </c>
      <c r="N71" s="15">
        <v>96131.62</v>
      </c>
      <c r="O71" s="15">
        <f t="shared" si="4"/>
        <v>149624.04999999999</v>
      </c>
      <c r="P71" s="15">
        <v>255974.34</v>
      </c>
      <c r="Q71" s="15">
        <v>349820.63</v>
      </c>
      <c r="R71" s="15">
        <v>15014.68</v>
      </c>
      <c r="S71" s="15">
        <v>0</v>
      </c>
      <c r="T71" s="15">
        <v>3986.8</v>
      </c>
      <c r="U71" s="15">
        <v>258242</v>
      </c>
      <c r="V71" s="16">
        <f t="shared" si="5"/>
        <v>11803778.156666668</v>
      </c>
      <c r="X71" s="15">
        <v>1074607.1100000001</v>
      </c>
      <c r="Y71" s="15">
        <v>920485.73</v>
      </c>
      <c r="Z71" s="15">
        <v>0</v>
      </c>
      <c r="AA71" s="15">
        <v>-80568.39</v>
      </c>
      <c r="AB71" s="16">
        <f t="shared" si="6"/>
        <v>1914524.4500000002</v>
      </c>
      <c r="AC71" s="18"/>
    </row>
    <row r="72" spans="1:29" s="17" customFormat="1" ht="12" customHeight="1" x14ac:dyDescent="0.3">
      <c r="A72" s="13">
        <v>66</v>
      </c>
      <c r="B72" s="19" t="s">
        <v>93</v>
      </c>
      <c r="C72" s="15">
        <v>2036912.16</v>
      </c>
      <c r="D72" s="15">
        <v>-237204.92</v>
      </c>
      <c r="E72" s="15">
        <f t="shared" ref="E72:E131" si="7">C72+D72</f>
        <v>1799707.24</v>
      </c>
      <c r="F72" s="15">
        <v>370477.34</v>
      </c>
      <c r="G72" s="15">
        <v>-142256.01</v>
      </c>
      <c r="H72" s="15">
        <f t="shared" ref="H72:H131" si="8">F72+G72</f>
        <v>228221.33000000002</v>
      </c>
      <c r="I72" s="15">
        <v>20286.57</v>
      </c>
      <c r="J72" s="15">
        <v>16196.15</v>
      </c>
      <c r="K72" s="15">
        <v>-3312</v>
      </c>
      <c r="L72" s="15">
        <f t="shared" ref="L72:L131" si="9">J72+K72</f>
        <v>12884.15</v>
      </c>
      <c r="M72" s="15">
        <v>274193.78999999998</v>
      </c>
      <c r="N72" s="15">
        <v>492755.53</v>
      </c>
      <c r="O72" s="15">
        <f t="shared" ref="O72:O131" si="10">M72+N72</f>
        <v>766949.32000000007</v>
      </c>
      <c r="P72" s="15">
        <v>53382.64</v>
      </c>
      <c r="Q72" s="15">
        <v>72953.990000000005</v>
      </c>
      <c r="R72" s="15">
        <v>3252.23</v>
      </c>
      <c r="S72" s="15">
        <v>0</v>
      </c>
      <c r="T72" s="15">
        <v>863.56</v>
      </c>
      <c r="U72" s="15">
        <v>0</v>
      </c>
      <c r="V72" s="16">
        <f t="shared" ref="V72:V131" si="11">E72+H72+I72+L72+O72+P72+Q72+R72+S72+T72+U72</f>
        <v>2958501.0300000007</v>
      </c>
      <c r="X72" s="15">
        <v>232763.5</v>
      </c>
      <c r="Y72" s="15">
        <v>53519.93</v>
      </c>
      <c r="Z72" s="15">
        <v>0</v>
      </c>
      <c r="AA72" s="15">
        <v>-17451.38</v>
      </c>
      <c r="AB72" s="16">
        <f t="shared" si="6"/>
        <v>268832.05</v>
      </c>
      <c r="AC72" s="18"/>
    </row>
    <row r="73" spans="1:29" s="17" customFormat="1" ht="12" customHeight="1" x14ac:dyDescent="0.3">
      <c r="A73" s="13">
        <v>67</v>
      </c>
      <c r="B73" s="19" t="s">
        <v>94</v>
      </c>
      <c r="C73" s="15">
        <v>1728243.6400000001</v>
      </c>
      <c r="D73" s="15">
        <v>-148185.51666666666</v>
      </c>
      <c r="E73" s="15">
        <f t="shared" si="7"/>
        <v>1580058.1233333335</v>
      </c>
      <c r="F73" s="15">
        <v>280531.36</v>
      </c>
      <c r="G73" s="15">
        <v>-62017.09</v>
      </c>
      <c r="H73" s="15">
        <f t="shared" si="8"/>
        <v>218514.27</v>
      </c>
      <c r="I73" s="15">
        <v>12673.33</v>
      </c>
      <c r="J73" s="15">
        <v>10117.98</v>
      </c>
      <c r="K73" s="15">
        <v>-2069.06</v>
      </c>
      <c r="L73" s="15">
        <f t="shared" si="9"/>
        <v>8048.92</v>
      </c>
      <c r="M73" s="15">
        <v>62439</v>
      </c>
      <c r="N73" s="15">
        <v>112209.56</v>
      </c>
      <c r="O73" s="15">
        <f t="shared" si="10"/>
        <v>174648.56</v>
      </c>
      <c r="P73" s="15">
        <v>24179.17</v>
      </c>
      <c r="Q73" s="15">
        <v>33043.83</v>
      </c>
      <c r="R73" s="15">
        <v>2031.72</v>
      </c>
      <c r="S73" s="15">
        <v>0</v>
      </c>
      <c r="T73" s="15">
        <v>539.48</v>
      </c>
      <c r="U73" s="15">
        <v>0</v>
      </c>
      <c r="V73" s="16">
        <f t="shared" si="11"/>
        <v>2053737.4033333336</v>
      </c>
      <c r="X73" s="15">
        <v>145410.9</v>
      </c>
      <c r="Y73" s="15">
        <v>23332.23</v>
      </c>
      <c r="Z73" s="15">
        <v>0</v>
      </c>
      <c r="AA73" s="15">
        <v>-10902.14</v>
      </c>
      <c r="AB73" s="16">
        <f t="shared" si="6"/>
        <v>157840.99</v>
      </c>
      <c r="AC73" s="18"/>
    </row>
    <row r="74" spans="1:29" s="17" customFormat="1" ht="12" customHeight="1" x14ac:dyDescent="0.3">
      <c r="A74" s="13">
        <v>68</v>
      </c>
      <c r="B74" s="19" t="s">
        <v>95</v>
      </c>
      <c r="C74" s="15">
        <v>3668761.94</v>
      </c>
      <c r="D74" s="15">
        <v>-300271.40333333332</v>
      </c>
      <c r="E74" s="15">
        <f t="shared" si="7"/>
        <v>3368490.5366666666</v>
      </c>
      <c r="F74" s="15">
        <v>1036645.01</v>
      </c>
      <c r="G74" s="15">
        <v>-632398.14</v>
      </c>
      <c r="H74" s="15">
        <f t="shared" si="8"/>
        <v>404246.87</v>
      </c>
      <c r="I74" s="15">
        <v>25680.23</v>
      </c>
      <c r="J74" s="15">
        <v>20502.27</v>
      </c>
      <c r="K74" s="15">
        <v>-4192.57</v>
      </c>
      <c r="L74" s="15">
        <f t="shared" si="9"/>
        <v>16309.7</v>
      </c>
      <c r="M74" s="15">
        <v>12909.12</v>
      </c>
      <c r="N74" s="15">
        <v>23199.07</v>
      </c>
      <c r="O74" s="15">
        <f t="shared" si="10"/>
        <v>36108.19</v>
      </c>
      <c r="P74" s="15">
        <v>61308.89</v>
      </c>
      <c r="Q74" s="15">
        <v>83786.2</v>
      </c>
      <c r="R74" s="15">
        <v>4116.91</v>
      </c>
      <c r="S74" s="15">
        <v>304981.73</v>
      </c>
      <c r="T74" s="15">
        <v>1093.1500000000001</v>
      </c>
      <c r="U74" s="15">
        <v>0</v>
      </c>
      <c r="V74" s="16">
        <f t="shared" si="11"/>
        <v>4306122.4066666681</v>
      </c>
      <c r="X74" s="15">
        <v>294649.13</v>
      </c>
      <c r="Y74" s="15">
        <v>237922.49</v>
      </c>
      <c r="Z74" s="15">
        <v>0</v>
      </c>
      <c r="AA74" s="15">
        <v>-22091.24</v>
      </c>
      <c r="AB74" s="16">
        <f t="shared" si="6"/>
        <v>510480.38</v>
      </c>
      <c r="AC74" s="18"/>
    </row>
    <row r="75" spans="1:29" s="17" customFormat="1" ht="12" customHeight="1" x14ac:dyDescent="0.3">
      <c r="A75" s="13">
        <v>69</v>
      </c>
      <c r="B75" s="19" t="s">
        <v>96</v>
      </c>
      <c r="C75" s="15">
        <v>4339456.62</v>
      </c>
      <c r="D75" s="15">
        <v>-374607.52333333337</v>
      </c>
      <c r="E75" s="15">
        <f t="shared" si="7"/>
        <v>3964849.0966666667</v>
      </c>
      <c r="F75" s="15">
        <v>774969.75</v>
      </c>
      <c r="G75" s="15">
        <v>-201897.8</v>
      </c>
      <c r="H75" s="15">
        <f t="shared" si="8"/>
        <v>573071.94999999995</v>
      </c>
      <c r="I75" s="15">
        <v>32037.71</v>
      </c>
      <c r="J75" s="15">
        <v>25577.88</v>
      </c>
      <c r="K75" s="15">
        <v>-5230.5</v>
      </c>
      <c r="L75" s="15">
        <f t="shared" si="9"/>
        <v>20347.38</v>
      </c>
      <c r="M75" s="15">
        <v>33703.21</v>
      </c>
      <c r="N75" s="15">
        <v>60568.27</v>
      </c>
      <c r="O75" s="15">
        <f t="shared" si="10"/>
        <v>94271.48</v>
      </c>
      <c r="P75" s="15">
        <v>99360.18</v>
      </c>
      <c r="Q75" s="15">
        <v>135787.99</v>
      </c>
      <c r="R75" s="15">
        <v>5136.1099999999997</v>
      </c>
      <c r="S75" s="15">
        <v>0</v>
      </c>
      <c r="T75" s="15">
        <v>1363.78</v>
      </c>
      <c r="U75" s="15">
        <v>0</v>
      </c>
      <c r="V75" s="16">
        <f t="shared" si="11"/>
        <v>4926225.6766666677</v>
      </c>
      <c r="X75" s="15">
        <v>367593.38</v>
      </c>
      <c r="Y75" s="15">
        <v>75958.52</v>
      </c>
      <c r="Z75" s="15">
        <v>0</v>
      </c>
      <c r="AA75" s="15">
        <v>-27560.22</v>
      </c>
      <c r="AB75" s="16">
        <f t="shared" si="6"/>
        <v>415991.68000000005</v>
      </c>
      <c r="AC75" s="18"/>
    </row>
    <row r="76" spans="1:29" s="17" customFormat="1" ht="12" customHeight="1" x14ac:dyDescent="0.3">
      <c r="A76" s="13">
        <v>70</v>
      </c>
      <c r="B76" s="19" t="s">
        <v>97</v>
      </c>
      <c r="C76" s="15">
        <v>1687696.0299999998</v>
      </c>
      <c r="D76" s="15">
        <v>-138324.18333333332</v>
      </c>
      <c r="E76" s="15">
        <f t="shared" si="7"/>
        <v>1549371.8466666664</v>
      </c>
      <c r="F76" s="15">
        <v>189176.81</v>
      </c>
      <c r="G76" s="15">
        <v>-50933</v>
      </c>
      <c r="H76" s="15">
        <f t="shared" si="8"/>
        <v>138243.81</v>
      </c>
      <c r="I76" s="15">
        <v>11829.96</v>
      </c>
      <c r="J76" s="15">
        <v>9444.66</v>
      </c>
      <c r="K76" s="15">
        <v>-1931.37</v>
      </c>
      <c r="L76" s="15">
        <f t="shared" si="9"/>
        <v>7513.29</v>
      </c>
      <c r="M76" s="15">
        <v>4959.57</v>
      </c>
      <c r="N76" s="15">
        <v>8912.8799999999992</v>
      </c>
      <c r="O76" s="15">
        <f t="shared" si="10"/>
        <v>13872.449999999999</v>
      </c>
      <c r="P76" s="15">
        <v>23686.31</v>
      </c>
      <c r="Q76" s="15">
        <v>32370.28</v>
      </c>
      <c r="R76" s="15">
        <v>1896.51</v>
      </c>
      <c r="S76" s="15">
        <v>0</v>
      </c>
      <c r="T76" s="15">
        <v>503.58</v>
      </c>
      <c r="U76" s="15">
        <v>0</v>
      </c>
      <c r="V76" s="16">
        <f t="shared" si="11"/>
        <v>1779288.0366666666</v>
      </c>
      <c r="X76" s="15">
        <v>135734.21</v>
      </c>
      <c r="Y76" s="15">
        <v>19162.150000000001</v>
      </c>
      <c r="Z76" s="15">
        <v>0</v>
      </c>
      <c r="AA76" s="15">
        <v>-10176.64</v>
      </c>
      <c r="AB76" s="16">
        <f t="shared" si="6"/>
        <v>144719.71999999997</v>
      </c>
      <c r="AC76" s="18"/>
    </row>
    <row r="77" spans="1:29" s="17" customFormat="1" ht="12" customHeight="1" x14ac:dyDescent="0.3">
      <c r="A77" s="13">
        <v>71</v>
      </c>
      <c r="B77" s="19" t="s">
        <v>98</v>
      </c>
      <c r="C77" s="15">
        <v>3536855.37</v>
      </c>
      <c r="D77" s="15">
        <v>-299361.32666666666</v>
      </c>
      <c r="E77" s="15">
        <f t="shared" si="7"/>
        <v>3237494.0433333335</v>
      </c>
      <c r="F77" s="15">
        <v>513685.48</v>
      </c>
      <c r="G77" s="15">
        <v>-147218.79999999999</v>
      </c>
      <c r="H77" s="15">
        <f t="shared" si="8"/>
        <v>366466.68</v>
      </c>
      <c r="I77" s="15">
        <v>25602.400000000001</v>
      </c>
      <c r="J77" s="15">
        <v>20440.13</v>
      </c>
      <c r="K77" s="15">
        <v>-4179.8599999999997</v>
      </c>
      <c r="L77" s="15">
        <f t="shared" si="9"/>
        <v>16260.27</v>
      </c>
      <c r="M77" s="15">
        <v>19953.41</v>
      </c>
      <c r="N77" s="15">
        <v>35858.42</v>
      </c>
      <c r="O77" s="15">
        <f t="shared" si="10"/>
        <v>55811.83</v>
      </c>
      <c r="P77" s="15">
        <v>58819.78</v>
      </c>
      <c r="Q77" s="15">
        <v>80384.509999999995</v>
      </c>
      <c r="R77" s="15">
        <v>4104.43</v>
      </c>
      <c r="S77" s="15">
        <v>0</v>
      </c>
      <c r="T77" s="15">
        <v>1089.8399999999999</v>
      </c>
      <c r="U77" s="15">
        <v>0</v>
      </c>
      <c r="V77" s="16">
        <f t="shared" si="11"/>
        <v>3846033.7833333332</v>
      </c>
      <c r="X77" s="15">
        <v>293756.09000000003</v>
      </c>
      <c r="Y77" s="15">
        <v>55387.040000000001</v>
      </c>
      <c r="Z77" s="15">
        <v>0</v>
      </c>
      <c r="AA77" s="15">
        <v>-22024.29</v>
      </c>
      <c r="AB77" s="16">
        <f t="shared" si="6"/>
        <v>327118.84000000003</v>
      </c>
      <c r="AC77" s="18"/>
    </row>
    <row r="78" spans="1:29" s="17" customFormat="1" ht="12" customHeight="1" x14ac:dyDescent="0.3">
      <c r="A78" s="13">
        <v>72</v>
      </c>
      <c r="B78" s="19" t="s">
        <v>99</v>
      </c>
      <c r="C78" s="15">
        <v>2137984.8899999997</v>
      </c>
      <c r="D78" s="15">
        <v>-254469.36333333331</v>
      </c>
      <c r="E78" s="15">
        <f t="shared" si="7"/>
        <v>1883515.5266666664</v>
      </c>
      <c r="F78" s="15">
        <v>521218.87</v>
      </c>
      <c r="G78" s="15">
        <v>-213726.84</v>
      </c>
      <c r="H78" s="15">
        <f t="shared" si="8"/>
        <v>307492.03000000003</v>
      </c>
      <c r="I78" s="15">
        <v>21763.09</v>
      </c>
      <c r="J78" s="15">
        <v>17374.95</v>
      </c>
      <c r="K78" s="15">
        <v>-3553.06</v>
      </c>
      <c r="L78" s="15">
        <f t="shared" si="9"/>
        <v>13821.890000000001</v>
      </c>
      <c r="M78" s="15">
        <v>148906.65</v>
      </c>
      <c r="N78" s="15">
        <v>267601.17</v>
      </c>
      <c r="O78" s="15">
        <f t="shared" si="10"/>
        <v>416507.81999999995</v>
      </c>
      <c r="P78" s="15">
        <v>58177.59</v>
      </c>
      <c r="Q78" s="15">
        <v>79506.89</v>
      </c>
      <c r="R78" s="15">
        <v>3488.94</v>
      </c>
      <c r="S78" s="15">
        <v>0</v>
      </c>
      <c r="T78" s="15">
        <v>926.41</v>
      </c>
      <c r="U78" s="15">
        <v>0</v>
      </c>
      <c r="V78" s="16">
        <f t="shared" si="11"/>
        <v>2785200.1866666665</v>
      </c>
      <c r="X78" s="15">
        <v>249704.68</v>
      </c>
      <c r="Y78" s="15">
        <v>80408.87</v>
      </c>
      <c r="Z78" s="15">
        <v>0</v>
      </c>
      <c r="AA78" s="15">
        <v>-18721.54</v>
      </c>
      <c r="AB78" s="16">
        <f t="shared" si="6"/>
        <v>311392.01</v>
      </c>
      <c r="AC78" s="18"/>
    </row>
    <row r="79" spans="1:29" s="17" customFormat="1" ht="12" customHeight="1" x14ac:dyDescent="0.3">
      <c r="A79" s="13">
        <v>73</v>
      </c>
      <c r="B79" s="19" t="s">
        <v>100</v>
      </c>
      <c r="C79" s="15">
        <v>1521116.12</v>
      </c>
      <c r="D79" s="15">
        <v>-174329.92666666667</v>
      </c>
      <c r="E79" s="15">
        <f t="shared" si="7"/>
        <v>1346786.1933333334</v>
      </c>
      <c r="F79" s="15">
        <v>191896.87</v>
      </c>
      <c r="G79" s="15">
        <v>-83508.100000000006</v>
      </c>
      <c r="H79" s="15">
        <f t="shared" si="8"/>
        <v>108388.76999999999</v>
      </c>
      <c r="I79" s="15">
        <v>14909.29</v>
      </c>
      <c r="J79" s="15">
        <v>11903.1</v>
      </c>
      <c r="K79" s="15">
        <v>-2434.1</v>
      </c>
      <c r="L79" s="15">
        <f t="shared" si="9"/>
        <v>9469</v>
      </c>
      <c r="M79" s="15">
        <v>7196.51</v>
      </c>
      <c r="N79" s="15">
        <v>12932.9</v>
      </c>
      <c r="O79" s="15">
        <f t="shared" si="10"/>
        <v>20129.41</v>
      </c>
      <c r="P79" s="15">
        <v>21187.88</v>
      </c>
      <c r="Q79" s="15">
        <v>28955.86</v>
      </c>
      <c r="R79" s="15">
        <v>2390.17</v>
      </c>
      <c r="S79" s="15">
        <v>0</v>
      </c>
      <c r="T79" s="15">
        <v>634.66</v>
      </c>
      <c r="U79" s="15">
        <v>0</v>
      </c>
      <c r="V79" s="16">
        <f t="shared" si="11"/>
        <v>1552851.2333333332</v>
      </c>
      <c r="X79" s="15">
        <v>171065.78</v>
      </c>
      <c r="Y79" s="15">
        <v>31417.64</v>
      </c>
      <c r="Z79" s="15">
        <v>0</v>
      </c>
      <c r="AA79" s="15">
        <v>-12825.61</v>
      </c>
      <c r="AB79" s="16">
        <f t="shared" si="6"/>
        <v>189657.81</v>
      </c>
      <c r="AC79" s="18"/>
    </row>
    <row r="80" spans="1:29" s="17" customFormat="1" ht="12" customHeight="1" x14ac:dyDescent="0.3">
      <c r="A80" s="13">
        <v>74</v>
      </c>
      <c r="B80" s="19" t="s">
        <v>101</v>
      </c>
      <c r="C80" s="15">
        <v>5169228.34</v>
      </c>
      <c r="D80" s="15">
        <v>-604465.29333333333</v>
      </c>
      <c r="E80" s="15">
        <f t="shared" si="7"/>
        <v>4564763.0466666669</v>
      </c>
      <c r="F80" s="15">
        <v>728281.73</v>
      </c>
      <c r="G80" s="15">
        <v>-298422.58</v>
      </c>
      <c r="H80" s="15">
        <f t="shared" si="8"/>
        <v>429859.14999999997</v>
      </c>
      <c r="I80" s="15">
        <v>51695.93</v>
      </c>
      <c r="J80" s="15">
        <v>41272.370000000003</v>
      </c>
      <c r="K80" s="15">
        <v>-8439.91</v>
      </c>
      <c r="L80" s="15">
        <f t="shared" si="9"/>
        <v>32832.460000000006</v>
      </c>
      <c r="M80" s="15">
        <v>18130.36</v>
      </c>
      <c r="N80" s="15">
        <v>32582.2</v>
      </c>
      <c r="O80" s="15">
        <f t="shared" si="10"/>
        <v>50712.56</v>
      </c>
      <c r="P80" s="15">
        <v>84787.7</v>
      </c>
      <c r="Q80" s="15">
        <v>115872.89</v>
      </c>
      <c r="R80" s="15">
        <v>8287.6</v>
      </c>
      <c r="S80" s="15">
        <v>428335.03</v>
      </c>
      <c r="T80" s="15">
        <v>2200.58</v>
      </c>
      <c r="U80" s="15">
        <v>0</v>
      </c>
      <c r="V80" s="16">
        <f t="shared" si="11"/>
        <v>5769346.9466666663</v>
      </c>
      <c r="X80" s="15">
        <v>593147.30000000005</v>
      </c>
      <c r="Y80" s="15">
        <v>112273.32</v>
      </c>
      <c r="Z80" s="15">
        <v>0</v>
      </c>
      <c r="AA80" s="15">
        <v>-44471.07</v>
      </c>
      <c r="AB80" s="16">
        <f t="shared" si="6"/>
        <v>660949.55000000016</v>
      </c>
      <c r="AC80" s="18"/>
    </row>
    <row r="81" spans="1:29" s="17" customFormat="1" ht="12" customHeight="1" x14ac:dyDescent="0.3">
      <c r="A81" s="13">
        <v>75</v>
      </c>
      <c r="B81" s="19" t="s">
        <v>102</v>
      </c>
      <c r="C81" s="15">
        <v>2595832.2000000002</v>
      </c>
      <c r="D81" s="15">
        <v>-278241.11666666664</v>
      </c>
      <c r="E81" s="15">
        <f t="shared" si="7"/>
        <v>2317591.0833333335</v>
      </c>
      <c r="F81" s="15">
        <v>367944.19</v>
      </c>
      <c r="G81" s="15">
        <v>-145960.43</v>
      </c>
      <c r="H81" s="15">
        <f t="shared" si="8"/>
        <v>221983.76</v>
      </c>
      <c r="I81" s="15">
        <v>23796.13</v>
      </c>
      <c r="J81" s="15">
        <v>18998.060000000001</v>
      </c>
      <c r="K81" s="15">
        <v>-3884.97</v>
      </c>
      <c r="L81" s="15">
        <f t="shared" si="9"/>
        <v>15113.090000000002</v>
      </c>
      <c r="M81" s="15">
        <v>137570.35999999999</v>
      </c>
      <c r="N81" s="15">
        <v>247228.63</v>
      </c>
      <c r="O81" s="15">
        <f t="shared" si="10"/>
        <v>384798.99</v>
      </c>
      <c r="P81" s="15">
        <v>56711.14</v>
      </c>
      <c r="Q81" s="15">
        <v>77502.8</v>
      </c>
      <c r="R81" s="15">
        <v>3814.86</v>
      </c>
      <c r="S81" s="15">
        <v>0</v>
      </c>
      <c r="T81" s="15">
        <v>1012.95</v>
      </c>
      <c r="U81" s="15">
        <v>0</v>
      </c>
      <c r="V81" s="16">
        <f t="shared" si="11"/>
        <v>3102324.8033333337</v>
      </c>
      <c r="X81" s="15">
        <v>273031.34000000003</v>
      </c>
      <c r="Y81" s="15">
        <v>54913.62</v>
      </c>
      <c r="Z81" s="15">
        <v>0</v>
      </c>
      <c r="AA81" s="15">
        <v>-20470.45</v>
      </c>
      <c r="AB81" s="16">
        <f t="shared" si="6"/>
        <v>307474.51</v>
      </c>
      <c r="AC81" s="18"/>
    </row>
    <row r="82" spans="1:29" s="17" customFormat="1" ht="12" customHeight="1" x14ac:dyDescent="0.3">
      <c r="A82" s="13">
        <v>76</v>
      </c>
      <c r="B82" s="19" t="s">
        <v>103</v>
      </c>
      <c r="C82" s="15">
        <v>2418366.9700000002</v>
      </c>
      <c r="D82" s="15">
        <v>-249545.29666666666</v>
      </c>
      <c r="E82" s="15">
        <f t="shared" si="7"/>
        <v>2168821.6733333333</v>
      </c>
      <c r="F82" s="15">
        <v>508921.09</v>
      </c>
      <c r="G82" s="15">
        <v>-168525.78</v>
      </c>
      <c r="H82" s="15">
        <f t="shared" si="8"/>
        <v>340395.31000000006</v>
      </c>
      <c r="I82" s="15">
        <v>21341.96</v>
      </c>
      <c r="J82" s="15">
        <v>17038.740000000002</v>
      </c>
      <c r="K82" s="15">
        <v>-3484.3</v>
      </c>
      <c r="L82" s="15">
        <f t="shared" si="9"/>
        <v>13554.440000000002</v>
      </c>
      <c r="M82" s="15">
        <v>178978.65</v>
      </c>
      <c r="N82" s="15">
        <v>321643.75</v>
      </c>
      <c r="O82" s="15">
        <f t="shared" si="10"/>
        <v>500622.4</v>
      </c>
      <c r="P82" s="15">
        <v>59205.2</v>
      </c>
      <c r="Q82" s="15">
        <v>80911.240000000005</v>
      </c>
      <c r="R82" s="15">
        <v>3421.42</v>
      </c>
      <c r="S82" s="15">
        <v>0</v>
      </c>
      <c r="T82" s="15">
        <v>908.48</v>
      </c>
      <c r="U82" s="15">
        <v>91475</v>
      </c>
      <c r="V82" s="16">
        <f t="shared" si="11"/>
        <v>3280657.1233333335</v>
      </c>
      <c r="X82" s="15">
        <v>244872.82</v>
      </c>
      <c r="Y82" s="15">
        <v>63403.21</v>
      </c>
      <c r="Z82" s="15">
        <v>0</v>
      </c>
      <c r="AA82" s="15">
        <v>-18359.28</v>
      </c>
      <c r="AB82" s="16">
        <f t="shared" si="6"/>
        <v>289916.75</v>
      </c>
      <c r="AC82" s="18"/>
    </row>
    <row r="83" spans="1:29" s="17" customFormat="1" ht="12" customHeight="1" x14ac:dyDescent="0.3">
      <c r="A83" s="13">
        <v>77</v>
      </c>
      <c r="B83" s="19" t="s">
        <v>104</v>
      </c>
      <c r="C83" s="15">
        <v>4380197.6899999995</v>
      </c>
      <c r="D83" s="15">
        <v>-420674.62999999995</v>
      </c>
      <c r="E83" s="15">
        <f t="shared" si="7"/>
        <v>3959523.0599999996</v>
      </c>
      <c r="F83" s="15">
        <v>730984.01</v>
      </c>
      <c r="G83" s="15">
        <v>-229627.09</v>
      </c>
      <c r="H83" s="15">
        <f t="shared" si="8"/>
        <v>501356.92000000004</v>
      </c>
      <c r="I83" s="15">
        <v>35977.53</v>
      </c>
      <c r="J83" s="15">
        <v>28723.3</v>
      </c>
      <c r="K83" s="15">
        <v>-5873.71</v>
      </c>
      <c r="L83" s="15">
        <f t="shared" si="9"/>
        <v>22849.59</v>
      </c>
      <c r="M83" s="15">
        <v>355517.26</v>
      </c>
      <c r="N83" s="15">
        <v>638902.5</v>
      </c>
      <c r="O83" s="15">
        <f t="shared" si="10"/>
        <v>994419.76</v>
      </c>
      <c r="P83" s="15">
        <v>127930.63</v>
      </c>
      <c r="Q83" s="15">
        <v>174833.05</v>
      </c>
      <c r="R83" s="15">
        <v>5767.72</v>
      </c>
      <c r="S83" s="15">
        <v>0</v>
      </c>
      <c r="T83" s="15">
        <v>1531.48</v>
      </c>
      <c r="U83" s="15">
        <v>0</v>
      </c>
      <c r="V83" s="16">
        <f t="shared" si="11"/>
        <v>5824189.7399999993</v>
      </c>
      <c r="X83" s="15">
        <v>412797.93</v>
      </c>
      <c r="Y83" s="15">
        <v>86390.91</v>
      </c>
      <c r="Z83" s="15">
        <v>0</v>
      </c>
      <c r="AA83" s="15">
        <v>-30949.42</v>
      </c>
      <c r="AB83" s="16">
        <f t="shared" si="6"/>
        <v>468239.42</v>
      </c>
      <c r="AC83" s="18"/>
    </row>
    <row r="84" spans="1:29" s="17" customFormat="1" ht="12" customHeight="1" x14ac:dyDescent="0.3">
      <c r="A84" s="13">
        <v>78</v>
      </c>
      <c r="B84" s="19" t="s">
        <v>105</v>
      </c>
      <c r="C84" s="15">
        <v>20606255.5</v>
      </c>
      <c r="D84" s="15">
        <v>-2901201.8266666667</v>
      </c>
      <c r="E84" s="15">
        <f t="shared" si="7"/>
        <v>17705053.673333332</v>
      </c>
      <c r="F84" s="15">
        <v>3263551.93</v>
      </c>
      <c r="G84" s="15">
        <v>-1226210.98</v>
      </c>
      <c r="H84" s="15">
        <f t="shared" si="8"/>
        <v>2037340.9500000002</v>
      </c>
      <c r="I84" s="15">
        <v>248120.67</v>
      </c>
      <c r="J84" s="15">
        <v>198091.57</v>
      </c>
      <c r="K84" s="15">
        <v>-40508.339999999997</v>
      </c>
      <c r="L84" s="15">
        <f t="shared" si="9"/>
        <v>157583.23000000001</v>
      </c>
      <c r="M84" s="15">
        <v>87306.74</v>
      </c>
      <c r="N84" s="15">
        <v>156899.53</v>
      </c>
      <c r="O84" s="15">
        <f t="shared" si="10"/>
        <v>244206.27000000002</v>
      </c>
      <c r="P84" s="15">
        <v>409480.02</v>
      </c>
      <c r="Q84" s="15">
        <v>559605.15</v>
      </c>
      <c r="R84" s="15">
        <v>39777.32</v>
      </c>
      <c r="S84" s="15">
        <v>0</v>
      </c>
      <c r="T84" s="15">
        <v>10561.95</v>
      </c>
      <c r="U84" s="15">
        <v>1956532</v>
      </c>
      <c r="V84" s="16">
        <f t="shared" si="11"/>
        <v>23368261.233333331</v>
      </c>
      <c r="X84" s="15">
        <v>2846879.8</v>
      </c>
      <c r="Y84" s="15">
        <v>461328.31</v>
      </c>
      <c r="Z84" s="15">
        <v>0</v>
      </c>
      <c r="AA84" s="15">
        <v>-213444.08</v>
      </c>
      <c r="AB84" s="16">
        <f t="shared" si="6"/>
        <v>3094764.03</v>
      </c>
      <c r="AC84" s="18"/>
    </row>
    <row r="85" spans="1:29" s="17" customFormat="1" ht="12" customHeight="1" x14ac:dyDescent="0.3">
      <c r="A85" s="13">
        <v>79</v>
      </c>
      <c r="B85" s="19" t="s">
        <v>106</v>
      </c>
      <c r="C85" s="15">
        <v>3320822.56</v>
      </c>
      <c r="D85" s="15">
        <v>-368177.26333333337</v>
      </c>
      <c r="E85" s="15">
        <f t="shared" si="7"/>
        <v>2952645.2966666669</v>
      </c>
      <c r="F85" s="15">
        <v>593225.5</v>
      </c>
      <c r="G85" s="15">
        <v>-185475.18</v>
      </c>
      <c r="H85" s="15">
        <f t="shared" si="8"/>
        <v>407750.32</v>
      </c>
      <c r="I85" s="15">
        <v>31487.78</v>
      </c>
      <c r="J85" s="15">
        <v>25138.83</v>
      </c>
      <c r="K85" s="15">
        <v>-5140.71</v>
      </c>
      <c r="L85" s="15">
        <f t="shared" si="9"/>
        <v>19998.120000000003</v>
      </c>
      <c r="M85" s="15">
        <v>16902.5</v>
      </c>
      <c r="N85" s="15">
        <v>30375.599999999999</v>
      </c>
      <c r="O85" s="15">
        <f t="shared" si="10"/>
        <v>47278.1</v>
      </c>
      <c r="P85" s="15">
        <v>80591.19</v>
      </c>
      <c r="Q85" s="15">
        <v>110137.84</v>
      </c>
      <c r="R85" s="15">
        <v>5047.9399999999996</v>
      </c>
      <c r="S85" s="15">
        <v>0</v>
      </c>
      <c r="T85" s="15">
        <v>1340.37</v>
      </c>
      <c r="U85" s="15">
        <v>0</v>
      </c>
      <c r="V85" s="16">
        <f t="shared" si="11"/>
        <v>3656276.9566666665</v>
      </c>
      <c r="X85" s="15">
        <v>361283.52</v>
      </c>
      <c r="Y85" s="15">
        <v>69779.960000000006</v>
      </c>
      <c r="Z85" s="15">
        <v>0</v>
      </c>
      <c r="AA85" s="15">
        <v>-27087.14</v>
      </c>
      <c r="AB85" s="16">
        <f t="shared" si="6"/>
        <v>403976.34</v>
      </c>
      <c r="AC85" s="18"/>
    </row>
    <row r="86" spans="1:29" s="17" customFormat="1" ht="12" customHeight="1" x14ac:dyDescent="0.3">
      <c r="A86" s="13">
        <v>80</v>
      </c>
      <c r="B86" s="19" t="s">
        <v>107</v>
      </c>
      <c r="C86" s="15">
        <v>2326978.91</v>
      </c>
      <c r="D86" s="15">
        <v>-315693.84000000003</v>
      </c>
      <c r="E86" s="15">
        <f t="shared" si="7"/>
        <v>2011285.07</v>
      </c>
      <c r="F86" s="15">
        <v>431221</v>
      </c>
      <c r="G86" s="15">
        <v>-175684.26</v>
      </c>
      <c r="H86" s="15">
        <f t="shared" si="8"/>
        <v>255536.74</v>
      </c>
      <c r="I86" s="15">
        <v>26999.21</v>
      </c>
      <c r="J86" s="15">
        <v>21555.3</v>
      </c>
      <c r="K86" s="15">
        <v>-4407.91</v>
      </c>
      <c r="L86" s="15">
        <f t="shared" si="9"/>
        <v>17147.39</v>
      </c>
      <c r="M86" s="15">
        <v>17263.98</v>
      </c>
      <c r="N86" s="15">
        <v>31025.22</v>
      </c>
      <c r="O86" s="15">
        <f t="shared" si="10"/>
        <v>48289.2</v>
      </c>
      <c r="P86" s="15">
        <v>50772.27</v>
      </c>
      <c r="Q86" s="15">
        <v>69386.600000000006</v>
      </c>
      <c r="R86" s="15">
        <v>4328.3599999999997</v>
      </c>
      <c r="S86" s="15">
        <v>0</v>
      </c>
      <c r="T86" s="15">
        <v>1149.3</v>
      </c>
      <c r="U86" s="15">
        <v>0</v>
      </c>
      <c r="V86" s="16">
        <f t="shared" si="11"/>
        <v>2484894.14</v>
      </c>
      <c r="X86" s="15">
        <v>309782.8</v>
      </c>
      <c r="Y86" s="15">
        <v>66096.39</v>
      </c>
      <c r="Z86" s="15">
        <v>0</v>
      </c>
      <c r="AA86" s="15">
        <v>-23225.89</v>
      </c>
      <c r="AB86" s="16">
        <f t="shared" si="6"/>
        <v>352653.3</v>
      </c>
      <c r="AC86" s="18"/>
    </row>
    <row r="87" spans="1:29" s="17" customFormat="1" ht="12" customHeight="1" x14ac:dyDescent="0.3">
      <c r="A87" s="13">
        <v>81</v>
      </c>
      <c r="B87" s="19" t="s">
        <v>108</v>
      </c>
      <c r="C87" s="15">
        <v>3483551.8600000003</v>
      </c>
      <c r="D87" s="15">
        <v>-361832.12666666665</v>
      </c>
      <c r="E87" s="15">
        <f t="shared" si="7"/>
        <v>3121719.7333333339</v>
      </c>
      <c r="F87" s="15">
        <v>787457.14</v>
      </c>
      <c r="G87" s="15">
        <v>-335311.06</v>
      </c>
      <c r="H87" s="15">
        <f t="shared" si="8"/>
        <v>452146.08</v>
      </c>
      <c r="I87" s="15">
        <v>30945.119999999999</v>
      </c>
      <c r="J87" s="15">
        <v>24705.59</v>
      </c>
      <c r="K87" s="15">
        <v>-5052.12</v>
      </c>
      <c r="L87" s="15">
        <f t="shared" si="9"/>
        <v>19653.47</v>
      </c>
      <c r="M87" s="15">
        <v>346392.25</v>
      </c>
      <c r="N87" s="15">
        <v>622503.88</v>
      </c>
      <c r="O87" s="15">
        <f t="shared" si="10"/>
        <v>968896.13</v>
      </c>
      <c r="P87" s="15">
        <v>105008.6</v>
      </c>
      <c r="Q87" s="15">
        <v>143507.25</v>
      </c>
      <c r="R87" s="15">
        <v>4960.95</v>
      </c>
      <c r="S87" s="15">
        <v>0</v>
      </c>
      <c r="T87" s="15">
        <v>1317.27</v>
      </c>
      <c r="U87" s="15">
        <v>0</v>
      </c>
      <c r="V87" s="16">
        <f t="shared" si="11"/>
        <v>4848154.6033333335</v>
      </c>
      <c r="X87" s="15">
        <v>355057.19</v>
      </c>
      <c r="Y87" s="15">
        <v>126151.61</v>
      </c>
      <c r="Z87" s="15">
        <v>0</v>
      </c>
      <c r="AA87" s="15">
        <v>-26620.32</v>
      </c>
      <c r="AB87" s="16">
        <f t="shared" si="6"/>
        <v>454588.48</v>
      </c>
      <c r="AC87" s="18"/>
    </row>
    <row r="88" spans="1:29" s="17" customFormat="1" ht="12" customHeight="1" x14ac:dyDescent="0.3">
      <c r="A88" s="13">
        <v>82</v>
      </c>
      <c r="B88" s="19" t="s">
        <v>109</v>
      </c>
      <c r="C88" s="15">
        <v>1929970.65</v>
      </c>
      <c r="D88" s="15">
        <v>-223286.00333333333</v>
      </c>
      <c r="E88" s="15">
        <f t="shared" si="7"/>
        <v>1706684.6466666665</v>
      </c>
      <c r="F88" s="15">
        <v>237049.28</v>
      </c>
      <c r="G88" s="15">
        <v>-106648.73</v>
      </c>
      <c r="H88" s="15">
        <f t="shared" si="8"/>
        <v>130400.55</v>
      </c>
      <c r="I88" s="15">
        <v>19096.18</v>
      </c>
      <c r="J88" s="15">
        <v>15245.78</v>
      </c>
      <c r="K88" s="15">
        <v>-3117.65</v>
      </c>
      <c r="L88" s="15">
        <f t="shared" si="9"/>
        <v>12128.130000000001</v>
      </c>
      <c r="M88" s="15">
        <v>263634.14</v>
      </c>
      <c r="N88" s="15">
        <v>473778.71</v>
      </c>
      <c r="O88" s="15">
        <f t="shared" si="10"/>
        <v>737412.85000000009</v>
      </c>
      <c r="P88" s="15">
        <v>33201.82</v>
      </c>
      <c r="Q88" s="15">
        <v>45374.39</v>
      </c>
      <c r="R88" s="15">
        <v>3061.39</v>
      </c>
      <c r="S88" s="15">
        <v>0</v>
      </c>
      <c r="T88" s="15">
        <v>812.88</v>
      </c>
      <c r="U88" s="15">
        <v>0</v>
      </c>
      <c r="V88" s="16">
        <f t="shared" si="11"/>
        <v>2688172.8366666664</v>
      </c>
      <c r="X88" s="15">
        <v>219105.2</v>
      </c>
      <c r="Y88" s="15">
        <v>40123.67</v>
      </c>
      <c r="Z88" s="15">
        <v>0</v>
      </c>
      <c r="AA88" s="15">
        <v>-16427.36</v>
      </c>
      <c r="AB88" s="16">
        <f t="shared" si="6"/>
        <v>242801.51</v>
      </c>
      <c r="AC88" s="18"/>
    </row>
    <row r="89" spans="1:29" s="17" customFormat="1" ht="12" customHeight="1" x14ac:dyDescent="0.3">
      <c r="A89" s="13">
        <v>83</v>
      </c>
      <c r="B89" s="19" t="s">
        <v>110</v>
      </c>
      <c r="C89" s="15">
        <v>1965871.83</v>
      </c>
      <c r="D89" s="15">
        <v>-214532.26</v>
      </c>
      <c r="E89" s="15">
        <f t="shared" si="7"/>
        <v>1751339.57</v>
      </c>
      <c r="F89" s="15">
        <v>256353.29</v>
      </c>
      <c r="G89" s="15">
        <v>-110031.49</v>
      </c>
      <c r="H89" s="15">
        <f t="shared" si="8"/>
        <v>146321.79999999999</v>
      </c>
      <c r="I89" s="15">
        <v>18347.53</v>
      </c>
      <c r="J89" s="15">
        <v>14648.08</v>
      </c>
      <c r="K89" s="15">
        <v>-2995.43</v>
      </c>
      <c r="L89" s="15">
        <f t="shared" si="9"/>
        <v>11652.65</v>
      </c>
      <c r="M89" s="15">
        <v>12607.59</v>
      </c>
      <c r="N89" s="15">
        <v>22657.18</v>
      </c>
      <c r="O89" s="15">
        <f t="shared" si="10"/>
        <v>35264.770000000004</v>
      </c>
      <c r="P89" s="15">
        <v>37143.22</v>
      </c>
      <c r="Q89" s="15">
        <v>50760.81</v>
      </c>
      <c r="R89" s="15">
        <v>2941.37</v>
      </c>
      <c r="S89" s="15">
        <v>0</v>
      </c>
      <c r="T89" s="15">
        <v>781.01</v>
      </c>
      <c r="U89" s="15">
        <v>0</v>
      </c>
      <c r="V89" s="16">
        <f t="shared" si="11"/>
        <v>2054552.7300000002</v>
      </c>
      <c r="X89" s="15">
        <v>210515.36</v>
      </c>
      <c r="Y89" s="15">
        <v>41396.339999999997</v>
      </c>
      <c r="Z89" s="15">
        <v>0</v>
      </c>
      <c r="AA89" s="15">
        <v>-15783.34</v>
      </c>
      <c r="AB89" s="16">
        <f t="shared" si="6"/>
        <v>236128.36</v>
      </c>
      <c r="AC89" s="18"/>
    </row>
    <row r="90" spans="1:29" s="17" customFormat="1" ht="12" customHeight="1" x14ac:dyDescent="0.3">
      <c r="A90" s="13">
        <v>84</v>
      </c>
      <c r="B90" s="19" t="s">
        <v>111</v>
      </c>
      <c r="C90" s="15">
        <v>2356887.41</v>
      </c>
      <c r="D90" s="15">
        <v>-251942.29</v>
      </c>
      <c r="E90" s="15">
        <f t="shared" si="7"/>
        <v>2104945.12</v>
      </c>
      <c r="F90" s="15">
        <v>345765.07</v>
      </c>
      <c r="G90" s="15">
        <v>-106654.29</v>
      </c>
      <c r="H90" s="15">
        <f t="shared" si="8"/>
        <v>239110.78000000003</v>
      </c>
      <c r="I90" s="15">
        <v>21546.959999999999</v>
      </c>
      <c r="J90" s="15">
        <v>17202.400000000001</v>
      </c>
      <c r="K90" s="15">
        <v>-3517.77</v>
      </c>
      <c r="L90" s="15">
        <f t="shared" si="9"/>
        <v>13684.630000000001</v>
      </c>
      <c r="M90" s="15">
        <v>5629.7</v>
      </c>
      <c r="N90" s="15">
        <v>10117.17</v>
      </c>
      <c r="O90" s="15">
        <f t="shared" si="10"/>
        <v>15746.869999999999</v>
      </c>
      <c r="P90" s="15">
        <v>16601.13</v>
      </c>
      <c r="Q90" s="15">
        <v>22687.5</v>
      </c>
      <c r="R90" s="15">
        <v>3454.29</v>
      </c>
      <c r="S90" s="15">
        <v>81799.199999999997</v>
      </c>
      <c r="T90" s="15">
        <v>917.21</v>
      </c>
      <c r="U90" s="15">
        <v>93869</v>
      </c>
      <c r="V90" s="16">
        <f t="shared" si="11"/>
        <v>2614362.6900000004</v>
      </c>
      <c r="X90" s="15">
        <v>247224.93</v>
      </c>
      <c r="Y90" s="15">
        <v>40125.760000000002</v>
      </c>
      <c r="Z90" s="15">
        <v>0</v>
      </c>
      <c r="AA90" s="15">
        <v>-18535.63</v>
      </c>
      <c r="AB90" s="16">
        <f t="shared" si="6"/>
        <v>268815.06</v>
      </c>
      <c r="AC90" s="18"/>
    </row>
    <row r="91" spans="1:29" s="17" customFormat="1" ht="12" customHeight="1" x14ac:dyDescent="0.3">
      <c r="A91" s="13">
        <v>85</v>
      </c>
      <c r="B91" s="19" t="s">
        <v>112</v>
      </c>
      <c r="C91" s="15">
        <v>1490095.6800000002</v>
      </c>
      <c r="D91" s="15">
        <v>-142628.40333333335</v>
      </c>
      <c r="E91" s="15">
        <f t="shared" si="7"/>
        <v>1347467.2766666668</v>
      </c>
      <c r="F91" s="15">
        <v>230792.82</v>
      </c>
      <c r="G91" s="15">
        <v>-56398.9</v>
      </c>
      <c r="H91" s="15">
        <f t="shared" si="8"/>
        <v>174393.92</v>
      </c>
      <c r="I91" s="15">
        <v>12198.07</v>
      </c>
      <c r="J91" s="15">
        <v>9738.5400000000009</v>
      </c>
      <c r="K91" s="15">
        <v>-1991.46</v>
      </c>
      <c r="L91" s="15">
        <f t="shared" si="9"/>
        <v>7747.0800000000008</v>
      </c>
      <c r="M91" s="15">
        <v>7155.52</v>
      </c>
      <c r="N91" s="15">
        <v>12859.23</v>
      </c>
      <c r="O91" s="15">
        <f t="shared" si="10"/>
        <v>20014.75</v>
      </c>
      <c r="P91" s="15">
        <v>21104.31</v>
      </c>
      <c r="Q91" s="15">
        <v>28841.65</v>
      </c>
      <c r="R91" s="15">
        <v>1955.53</v>
      </c>
      <c r="S91" s="15">
        <v>0</v>
      </c>
      <c r="T91" s="15">
        <v>519.25</v>
      </c>
      <c r="U91" s="15">
        <v>0</v>
      </c>
      <c r="V91" s="16">
        <f t="shared" si="11"/>
        <v>1614241.8366666669</v>
      </c>
      <c r="X91" s="15">
        <v>139957.82999999999</v>
      </c>
      <c r="Y91" s="15">
        <v>21218.54</v>
      </c>
      <c r="Z91" s="15">
        <v>0</v>
      </c>
      <c r="AA91" s="15">
        <v>-10493.3</v>
      </c>
      <c r="AB91" s="16">
        <f t="shared" si="6"/>
        <v>150683.07</v>
      </c>
      <c r="AC91" s="18"/>
    </row>
    <row r="92" spans="1:29" s="17" customFormat="1" ht="12" customHeight="1" x14ac:dyDescent="0.3">
      <c r="A92" s="13">
        <v>86</v>
      </c>
      <c r="B92" s="19" t="s">
        <v>113</v>
      </c>
      <c r="C92" s="15">
        <v>2240630.5699999998</v>
      </c>
      <c r="D92" s="15">
        <v>-259775.65666666665</v>
      </c>
      <c r="E92" s="15">
        <f t="shared" si="7"/>
        <v>1980854.9133333331</v>
      </c>
      <c r="F92" s="15">
        <v>393199.51</v>
      </c>
      <c r="G92" s="15">
        <v>-134755.46</v>
      </c>
      <c r="H92" s="15">
        <f t="shared" si="8"/>
        <v>258444.05000000002</v>
      </c>
      <c r="I92" s="15">
        <v>22216.9</v>
      </c>
      <c r="J92" s="15">
        <v>17737.259999999998</v>
      </c>
      <c r="K92" s="15">
        <v>-3627.15</v>
      </c>
      <c r="L92" s="15">
        <f t="shared" si="9"/>
        <v>14110.109999999999</v>
      </c>
      <c r="M92" s="15">
        <v>10364.42</v>
      </c>
      <c r="N92" s="15">
        <v>18625.98</v>
      </c>
      <c r="O92" s="15">
        <f t="shared" si="10"/>
        <v>28990.400000000001</v>
      </c>
      <c r="P92" s="15">
        <v>49125.440000000002</v>
      </c>
      <c r="Q92" s="15">
        <v>67136</v>
      </c>
      <c r="R92" s="15">
        <v>3561.69</v>
      </c>
      <c r="S92" s="15">
        <v>0</v>
      </c>
      <c r="T92" s="15">
        <v>945.72</v>
      </c>
      <c r="U92" s="15">
        <v>0</v>
      </c>
      <c r="V92" s="16">
        <f t="shared" si="11"/>
        <v>2425385.2233333327</v>
      </c>
      <c r="X92" s="15">
        <v>254911.62</v>
      </c>
      <c r="Y92" s="15">
        <v>50698.05</v>
      </c>
      <c r="Z92" s="15">
        <v>0</v>
      </c>
      <c r="AA92" s="15">
        <v>-19111.93</v>
      </c>
      <c r="AB92" s="16">
        <f t="shared" si="6"/>
        <v>286497.74</v>
      </c>
      <c r="AC92" s="18"/>
    </row>
    <row r="93" spans="1:29" s="17" customFormat="1" ht="12" customHeight="1" x14ac:dyDescent="0.3">
      <c r="A93" s="13">
        <v>87</v>
      </c>
      <c r="B93" s="19" t="s">
        <v>114</v>
      </c>
      <c r="C93" s="15">
        <v>3550045.5999999996</v>
      </c>
      <c r="D93" s="15">
        <v>-356026.87000000005</v>
      </c>
      <c r="E93" s="15">
        <f t="shared" si="7"/>
        <v>3194018.7299999995</v>
      </c>
      <c r="F93" s="15">
        <v>577025.88</v>
      </c>
      <c r="G93" s="15">
        <v>-184470.59</v>
      </c>
      <c r="H93" s="15">
        <f t="shared" si="8"/>
        <v>392555.29000000004</v>
      </c>
      <c r="I93" s="15">
        <v>30448.63</v>
      </c>
      <c r="J93" s="15">
        <v>24309.21</v>
      </c>
      <c r="K93" s="15">
        <v>-4971.0600000000004</v>
      </c>
      <c r="L93" s="15">
        <f t="shared" si="9"/>
        <v>19338.149999999998</v>
      </c>
      <c r="M93" s="15">
        <v>27647.29</v>
      </c>
      <c r="N93" s="15">
        <v>49685.14</v>
      </c>
      <c r="O93" s="15">
        <f t="shared" si="10"/>
        <v>77332.429999999993</v>
      </c>
      <c r="P93" s="15">
        <v>81367.429999999993</v>
      </c>
      <c r="Q93" s="15">
        <v>111198.67</v>
      </c>
      <c r="R93" s="15">
        <v>4881.3500000000004</v>
      </c>
      <c r="S93" s="15">
        <v>0</v>
      </c>
      <c r="T93" s="15">
        <v>1296.1300000000001</v>
      </c>
      <c r="U93" s="15">
        <v>0</v>
      </c>
      <c r="V93" s="16">
        <f t="shared" si="11"/>
        <v>3912436.8099999996</v>
      </c>
      <c r="X93" s="15">
        <v>349360.63</v>
      </c>
      <c r="Y93" s="15">
        <v>69402.009999999995</v>
      </c>
      <c r="Z93" s="15">
        <v>0</v>
      </c>
      <c r="AA93" s="15">
        <v>-26193.22</v>
      </c>
      <c r="AB93" s="16">
        <f t="shared" si="6"/>
        <v>392569.42000000004</v>
      </c>
      <c r="AC93" s="18"/>
    </row>
    <row r="94" spans="1:29" s="17" customFormat="1" ht="12" customHeight="1" x14ac:dyDescent="0.3">
      <c r="A94" s="13">
        <v>88</v>
      </c>
      <c r="B94" s="19" t="s">
        <v>115</v>
      </c>
      <c r="C94" s="15">
        <v>1544532.49</v>
      </c>
      <c r="D94" s="15">
        <v>-151797.63999999998</v>
      </c>
      <c r="E94" s="15">
        <f t="shared" si="7"/>
        <v>1392734.85</v>
      </c>
      <c r="F94" s="15">
        <v>126479.49</v>
      </c>
      <c r="G94" s="15">
        <v>-65709.8</v>
      </c>
      <c r="H94" s="15">
        <f t="shared" si="8"/>
        <v>60769.69</v>
      </c>
      <c r="I94" s="15">
        <v>12982.25</v>
      </c>
      <c r="J94" s="15">
        <v>10364.61</v>
      </c>
      <c r="K94" s="15">
        <v>-2119.4899999999998</v>
      </c>
      <c r="L94" s="15">
        <f t="shared" si="9"/>
        <v>8245.1200000000008</v>
      </c>
      <c r="M94" s="15">
        <v>1525.28</v>
      </c>
      <c r="N94" s="15">
        <v>2741.09</v>
      </c>
      <c r="O94" s="15">
        <f t="shared" si="10"/>
        <v>4266.37</v>
      </c>
      <c r="P94" s="15">
        <v>4492.8599999999997</v>
      </c>
      <c r="Q94" s="15">
        <v>6140.04</v>
      </c>
      <c r="R94" s="15">
        <v>2081.2399999999998</v>
      </c>
      <c r="S94" s="15">
        <v>22052.63</v>
      </c>
      <c r="T94" s="15">
        <v>552.63</v>
      </c>
      <c r="U94" s="15">
        <v>0</v>
      </c>
      <c r="V94" s="16">
        <f t="shared" si="11"/>
        <v>1514317.6800000002</v>
      </c>
      <c r="X94" s="15">
        <v>148955.38</v>
      </c>
      <c r="Y94" s="15">
        <v>24721.51</v>
      </c>
      <c r="Z94" s="15">
        <v>0</v>
      </c>
      <c r="AA94" s="15">
        <v>-11167.89</v>
      </c>
      <c r="AB94" s="16">
        <f t="shared" si="6"/>
        <v>162509</v>
      </c>
      <c r="AC94" s="18"/>
    </row>
    <row r="95" spans="1:29" s="17" customFormat="1" ht="12" customHeight="1" x14ac:dyDescent="0.3">
      <c r="A95" s="13">
        <v>89</v>
      </c>
      <c r="B95" s="19" t="s">
        <v>116</v>
      </c>
      <c r="C95" s="15">
        <v>41160793</v>
      </c>
      <c r="D95" s="15">
        <v>-4930486.5533333337</v>
      </c>
      <c r="E95" s="15">
        <f t="shared" si="7"/>
        <v>36230306.446666665</v>
      </c>
      <c r="F95" s="15">
        <v>5746981.0199999996</v>
      </c>
      <c r="G95" s="15">
        <v>-2048149.27</v>
      </c>
      <c r="H95" s="15">
        <f t="shared" si="8"/>
        <v>3698831.7499999995</v>
      </c>
      <c r="I95" s="15">
        <v>421672.02</v>
      </c>
      <c r="J95" s="15">
        <v>336649.39</v>
      </c>
      <c r="K95" s="15">
        <v>-68842.44</v>
      </c>
      <c r="L95" s="15">
        <f t="shared" si="9"/>
        <v>267806.95</v>
      </c>
      <c r="M95" s="15">
        <v>143050.65</v>
      </c>
      <c r="N95" s="15">
        <v>257077.3</v>
      </c>
      <c r="O95" s="15">
        <f t="shared" si="10"/>
        <v>400127.94999999995</v>
      </c>
      <c r="P95" s="15">
        <v>672309.99</v>
      </c>
      <c r="Q95" s="15">
        <v>918794.86</v>
      </c>
      <c r="R95" s="15">
        <v>67600.100000000006</v>
      </c>
      <c r="S95" s="15">
        <v>0</v>
      </c>
      <c r="T95" s="15">
        <v>17949.66</v>
      </c>
      <c r="U95" s="15">
        <v>906307</v>
      </c>
      <c r="V95" s="16">
        <f t="shared" si="11"/>
        <v>43601706.726666674</v>
      </c>
      <c r="X95" s="15">
        <v>4838168.25</v>
      </c>
      <c r="Y95" s="15">
        <v>770560.09</v>
      </c>
      <c r="Z95" s="15">
        <v>0</v>
      </c>
      <c r="AA95" s="15">
        <v>-362740.42</v>
      </c>
      <c r="AB95" s="16">
        <f t="shared" si="6"/>
        <v>5245987.92</v>
      </c>
      <c r="AC95" s="18"/>
    </row>
    <row r="96" spans="1:29" s="17" customFormat="1" ht="12" customHeight="1" x14ac:dyDescent="0.3">
      <c r="A96" s="13">
        <v>90</v>
      </c>
      <c r="B96" s="19" t="s">
        <v>117</v>
      </c>
      <c r="C96" s="15">
        <v>1391649.1400000001</v>
      </c>
      <c r="D96" s="15">
        <v>-164151.62333333332</v>
      </c>
      <c r="E96" s="15">
        <f t="shared" si="7"/>
        <v>1227497.5166666668</v>
      </c>
      <c r="F96" s="15">
        <v>152113.46</v>
      </c>
      <c r="G96" s="15">
        <v>-76521.13</v>
      </c>
      <c r="H96" s="15">
        <f t="shared" si="8"/>
        <v>75592.329999999987</v>
      </c>
      <c r="I96" s="15">
        <v>14038.81</v>
      </c>
      <c r="J96" s="15">
        <v>11208.13</v>
      </c>
      <c r="K96" s="15">
        <v>-2291.98</v>
      </c>
      <c r="L96" s="15">
        <f t="shared" si="9"/>
        <v>8916.15</v>
      </c>
      <c r="M96" s="15">
        <v>3002.4</v>
      </c>
      <c r="N96" s="15">
        <v>5395.64</v>
      </c>
      <c r="O96" s="15">
        <f t="shared" si="10"/>
        <v>8398.0400000000009</v>
      </c>
      <c r="P96" s="15">
        <v>8845.5499999999993</v>
      </c>
      <c r="Q96" s="15">
        <v>12088.53</v>
      </c>
      <c r="R96" s="15">
        <v>2250.62</v>
      </c>
      <c r="S96" s="15">
        <v>0</v>
      </c>
      <c r="T96" s="15">
        <v>597.6</v>
      </c>
      <c r="U96" s="15">
        <v>0</v>
      </c>
      <c r="V96" s="16">
        <f t="shared" si="11"/>
        <v>1358225.1466666672</v>
      </c>
      <c r="X96" s="15">
        <v>161078.04999999999</v>
      </c>
      <c r="Y96" s="15">
        <v>28788.98</v>
      </c>
      <c r="Z96" s="15">
        <v>0</v>
      </c>
      <c r="AA96" s="15">
        <v>-12076.79</v>
      </c>
      <c r="AB96" s="16">
        <f t="shared" si="6"/>
        <v>177790.24</v>
      </c>
      <c r="AC96" s="18"/>
    </row>
    <row r="97" spans="1:29" s="17" customFormat="1" ht="12" customHeight="1" x14ac:dyDescent="0.3">
      <c r="A97" s="13">
        <v>91</v>
      </c>
      <c r="B97" s="19" t="s">
        <v>118</v>
      </c>
      <c r="C97" s="15">
        <v>1441138.8900000001</v>
      </c>
      <c r="D97" s="15">
        <v>-175052.86333333331</v>
      </c>
      <c r="E97" s="15">
        <f t="shared" si="7"/>
        <v>1266086.0266666668</v>
      </c>
      <c r="F97" s="15">
        <v>258364.7</v>
      </c>
      <c r="G97" s="15">
        <v>-83756.95</v>
      </c>
      <c r="H97" s="15">
        <f t="shared" si="8"/>
        <v>174607.75</v>
      </c>
      <c r="I97" s="15">
        <v>14971.12</v>
      </c>
      <c r="J97" s="15">
        <v>11952.46</v>
      </c>
      <c r="K97" s="15">
        <v>-2444.19</v>
      </c>
      <c r="L97" s="15">
        <f t="shared" si="9"/>
        <v>9508.2699999999986</v>
      </c>
      <c r="M97" s="15">
        <v>5497.06</v>
      </c>
      <c r="N97" s="15">
        <v>9878.81</v>
      </c>
      <c r="O97" s="15">
        <f t="shared" si="10"/>
        <v>15375.869999999999</v>
      </c>
      <c r="P97" s="15">
        <v>25980.959999999999</v>
      </c>
      <c r="Q97" s="15">
        <v>35506.21</v>
      </c>
      <c r="R97" s="15">
        <v>2400.09</v>
      </c>
      <c r="S97" s="15">
        <v>0</v>
      </c>
      <c r="T97" s="15">
        <v>637.29</v>
      </c>
      <c r="U97" s="15">
        <v>0</v>
      </c>
      <c r="V97" s="16">
        <f t="shared" si="11"/>
        <v>1545073.5866666671</v>
      </c>
      <c r="X97" s="15">
        <v>171775.18</v>
      </c>
      <c r="Y97" s="15">
        <v>31511.26</v>
      </c>
      <c r="Z97" s="15">
        <v>0</v>
      </c>
      <c r="AA97" s="15">
        <v>-12878.8</v>
      </c>
      <c r="AB97" s="16">
        <f t="shared" si="6"/>
        <v>190407.64</v>
      </c>
      <c r="AC97" s="18"/>
    </row>
    <row r="98" spans="1:29" s="17" customFormat="1" ht="12" customHeight="1" x14ac:dyDescent="0.3">
      <c r="A98" s="13">
        <v>92</v>
      </c>
      <c r="B98" s="19" t="s">
        <v>119</v>
      </c>
      <c r="C98" s="15">
        <v>1965500.9699999997</v>
      </c>
      <c r="D98" s="15">
        <v>-233769.64</v>
      </c>
      <c r="E98" s="15">
        <f t="shared" si="7"/>
        <v>1731731.3299999996</v>
      </c>
      <c r="F98" s="15">
        <v>390654.53</v>
      </c>
      <c r="G98" s="15">
        <v>-119481.53</v>
      </c>
      <c r="H98" s="15">
        <f t="shared" si="8"/>
        <v>271173</v>
      </c>
      <c r="I98" s="15">
        <v>19992.78</v>
      </c>
      <c r="J98" s="15">
        <v>15961.59</v>
      </c>
      <c r="K98" s="15">
        <v>-3264.03</v>
      </c>
      <c r="L98" s="15">
        <f t="shared" si="9"/>
        <v>12697.56</v>
      </c>
      <c r="M98" s="15">
        <v>14284.34</v>
      </c>
      <c r="N98" s="15">
        <v>25670.49</v>
      </c>
      <c r="O98" s="15">
        <f t="shared" si="10"/>
        <v>39954.83</v>
      </c>
      <c r="P98" s="15">
        <v>41994.45</v>
      </c>
      <c r="Q98" s="15">
        <v>57390.62</v>
      </c>
      <c r="R98" s="15">
        <v>3205.13</v>
      </c>
      <c r="S98" s="15">
        <v>0</v>
      </c>
      <c r="T98" s="15">
        <v>851.05</v>
      </c>
      <c r="U98" s="15">
        <v>99608</v>
      </c>
      <c r="V98" s="16">
        <f t="shared" si="11"/>
        <v>2278598.7499999995</v>
      </c>
      <c r="X98" s="15">
        <v>229392.54</v>
      </c>
      <c r="Y98" s="15">
        <v>44951.65</v>
      </c>
      <c r="Z98" s="15">
        <v>0</v>
      </c>
      <c r="AA98" s="15">
        <v>-17198.650000000001</v>
      </c>
      <c r="AB98" s="16">
        <f t="shared" si="6"/>
        <v>257145.54</v>
      </c>
      <c r="AC98" s="18"/>
    </row>
    <row r="99" spans="1:29" s="17" customFormat="1" ht="12" customHeight="1" x14ac:dyDescent="0.3">
      <c r="A99" s="13">
        <v>93</v>
      </c>
      <c r="B99" s="19" t="s">
        <v>120</v>
      </c>
      <c r="C99" s="15">
        <v>3105039.63</v>
      </c>
      <c r="D99" s="15">
        <v>-323763.3066666667</v>
      </c>
      <c r="E99" s="15">
        <f t="shared" si="7"/>
        <v>2781276.3233333332</v>
      </c>
      <c r="F99" s="15">
        <v>641596.22</v>
      </c>
      <c r="G99" s="15">
        <v>-191623.62</v>
      </c>
      <c r="H99" s="15">
        <f t="shared" si="8"/>
        <v>449972.6</v>
      </c>
      <c r="I99" s="15">
        <v>27689.34</v>
      </c>
      <c r="J99" s="15">
        <v>22106.28</v>
      </c>
      <c r="K99" s="15">
        <v>-4520.58</v>
      </c>
      <c r="L99" s="15">
        <f t="shared" si="9"/>
        <v>17585.699999999997</v>
      </c>
      <c r="M99" s="15">
        <v>347853.26</v>
      </c>
      <c r="N99" s="15">
        <v>625129.48</v>
      </c>
      <c r="O99" s="15">
        <f t="shared" si="10"/>
        <v>972982.74</v>
      </c>
      <c r="P99" s="15">
        <v>94876.54</v>
      </c>
      <c r="Q99" s="15">
        <v>129660.54</v>
      </c>
      <c r="R99" s="15">
        <v>4439</v>
      </c>
      <c r="S99" s="15">
        <v>0</v>
      </c>
      <c r="T99" s="15">
        <v>1178.67</v>
      </c>
      <c r="U99" s="15">
        <v>0</v>
      </c>
      <c r="V99" s="16">
        <f t="shared" si="11"/>
        <v>4479661.4533333331</v>
      </c>
      <c r="X99" s="15">
        <v>317701.17</v>
      </c>
      <c r="Y99" s="15">
        <v>72093.14</v>
      </c>
      <c r="Z99" s="15">
        <v>0</v>
      </c>
      <c r="AA99" s="15">
        <v>-23819.56</v>
      </c>
      <c r="AB99" s="16">
        <f t="shared" si="6"/>
        <v>365974.75</v>
      </c>
      <c r="AC99" s="18"/>
    </row>
    <row r="100" spans="1:29" s="17" customFormat="1" ht="12" customHeight="1" x14ac:dyDescent="0.3">
      <c r="A100" s="13">
        <v>94</v>
      </c>
      <c r="B100" s="19" t="s">
        <v>121</v>
      </c>
      <c r="C100" s="15">
        <v>3197060.6</v>
      </c>
      <c r="D100" s="15">
        <v>-303793.86333333334</v>
      </c>
      <c r="E100" s="15">
        <f t="shared" si="7"/>
        <v>2893266.7366666668</v>
      </c>
      <c r="F100" s="15">
        <v>569628.42000000004</v>
      </c>
      <c r="G100" s="15">
        <v>-171203.05</v>
      </c>
      <c r="H100" s="15">
        <f t="shared" si="8"/>
        <v>398425.37000000005</v>
      </c>
      <c r="I100" s="15">
        <v>25981.49</v>
      </c>
      <c r="J100" s="15">
        <v>20742.78</v>
      </c>
      <c r="K100" s="15">
        <v>-4241.75</v>
      </c>
      <c r="L100" s="15">
        <f t="shared" si="9"/>
        <v>16501.03</v>
      </c>
      <c r="M100" s="15">
        <v>276444.15000000002</v>
      </c>
      <c r="N100" s="15">
        <v>496799.68</v>
      </c>
      <c r="O100" s="15">
        <f t="shared" si="10"/>
        <v>773243.83000000007</v>
      </c>
      <c r="P100" s="15">
        <v>97405.2</v>
      </c>
      <c r="Q100" s="15">
        <v>133116.26999999999</v>
      </c>
      <c r="R100" s="15">
        <v>4165.21</v>
      </c>
      <c r="S100" s="15">
        <v>0</v>
      </c>
      <c r="T100" s="15">
        <v>1105.98</v>
      </c>
      <c r="U100" s="15">
        <v>0</v>
      </c>
      <c r="V100" s="16">
        <f t="shared" si="11"/>
        <v>4343211.1166666672</v>
      </c>
      <c r="X100" s="15">
        <v>298105.63</v>
      </c>
      <c r="Y100" s="15">
        <v>64410.46</v>
      </c>
      <c r="Z100" s="15">
        <v>0</v>
      </c>
      <c r="AA100" s="15">
        <v>-22350.39</v>
      </c>
      <c r="AB100" s="16">
        <f t="shared" si="6"/>
        <v>340165.7</v>
      </c>
      <c r="AC100" s="18"/>
    </row>
    <row r="101" spans="1:29" s="17" customFormat="1" ht="12" customHeight="1" x14ac:dyDescent="0.3">
      <c r="A101" s="13">
        <v>96</v>
      </c>
      <c r="B101" s="19" t="s">
        <v>122</v>
      </c>
      <c r="C101" s="15">
        <v>4626920.21</v>
      </c>
      <c r="D101" s="15">
        <v>-488248.98333333334</v>
      </c>
      <c r="E101" s="15">
        <f t="shared" si="7"/>
        <v>4138671.2266666666</v>
      </c>
      <c r="F101" s="15">
        <v>1093995.2</v>
      </c>
      <c r="G101" s="15">
        <v>-373572.57</v>
      </c>
      <c r="H101" s="15">
        <f t="shared" si="8"/>
        <v>720422.62999999989</v>
      </c>
      <c r="I101" s="15">
        <v>41756.720000000001</v>
      </c>
      <c r="J101" s="15">
        <v>33337.22</v>
      </c>
      <c r="K101" s="15">
        <v>-6817.23</v>
      </c>
      <c r="L101" s="15">
        <f t="shared" si="9"/>
        <v>26519.99</v>
      </c>
      <c r="M101" s="15">
        <v>623797.82999999996</v>
      </c>
      <c r="N101" s="15">
        <v>1121031.3600000001</v>
      </c>
      <c r="O101" s="15">
        <f t="shared" si="10"/>
        <v>1744829.19</v>
      </c>
      <c r="P101" s="15">
        <v>166015.43</v>
      </c>
      <c r="Q101" s="15">
        <v>226880.64000000001</v>
      </c>
      <c r="R101" s="15">
        <v>6694.2</v>
      </c>
      <c r="S101" s="15">
        <v>0</v>
      </c>
      <c r="T101" s="15">
        <v>1777.49</v>
      </c>
      <c r="U101" s="15">
        <v>95687</v>
      </c>
      <c r="V101" s="16">
        <f t="shared" si="11"/>
        <v>7169254.5166666657</v>
      </c>
      <c r="X101" s="15">
        <v>479107.02</v>
      </c>
      <c r="Y101" s="15">
        <v>140546.45000000001</v>
      </c>
      <c r="Z101" s="15">
        <v>0</v>
      </c>
      <c r="AA101" s="15">
        <v>-35920.93</v>
      </c>
      <c r="AB101" s="16">
        <f t="shared" si="6"/>
        <v>583732.53999999992</v>
      </c>
      <c r="AC101" s="18"/>
    </row>
    <row r="102" spans="1:29" s="17" customFormat="1" ht="12" customHeight="1" x14ac:dyDescent="0.3">
      <c r="A102" s="13">
        <v>97</v>
      </c>
      <c r="B102" s="19" t="s">
        <v>123</v>
      </c>
      <c r="C102" s="15">
        <v>7581722.790000001</v>
      </c>
      <c r="D102" s="15">
        <v>-753686.7466666667</v>
      </c>
      <c r="E102" s="15">
        <f t="shared" si="7"/>
        <v>6828036.0433333339</v>
      </c>
      <c r="F102" s="15">
        <v>1155218.73</v>
      </c>
      <c r="G102" s="15">
        <v>-375968.79</v>
      </c>
      <c r="H102" s="15">
        <f t="shared" si="8"/>
        <v>779249.94</v>
      </c>
      <c r="I102" s="15">
        <v>64457.86</v>
      </c>
      <c r="J102" s="15">
        <v>51461.08</v>
      </c>
      <c r="K102" s="15">
        <v>-10523.43</v>
      </c>
      <c r="L102" s="15">
        <f t="shared" si="9"/>
        <v>40937.65</v>
      </c>
      <c r="M102" s="15">
        <v>37172.720000000001</v>
      </c>
      <c r="N102" s="15">
        <v>66803.350000000006</v>
      </c>
      <c r="O102" s="15">
        <f t="shared" si="10"/>
        <v>103976.07</v>
      </c>
      <c r="P102" s="15">
        <v>175196.12</v>
      </c>
      <c r="Q102" s="15">
        <v>239427.19</v>
      </c>
      <c r="R102" s="15">
        <v>10333.52</v>
      </c>
      <c r="S102" s="15">
        <v>0</v>
      </c>
      <c r="T102" s="15">
        <v>2743.83</v>
      </c>
      <c r="U102" s="15">
        <v>0</v>
      </c>
      <c r="V102" s="16">
        <f t="shared" si="11"/>
        <v>8244358.2233333355</v>
      </c>
      <c r="X102" s="15">
        <v>739574.74</v>
      </c>
      <c r="Y102" s="15">
        <v>141447.96</v>
      </c>
      <c r="Z102" s="15">
        <v>0</v>
      </c>
      <c r="AA102" s="15">
        <v>-55449.43</v>
      </c>
      <c r="AB102" s="16">
        <f t="shared" si="6"/>
        <v>825573.2699999999</v>
      </c>
      <c r="AC102" s="18"/>
    </row>
    <row r="103" spans="1:29" s="17" customFormat="1" ht="12" customHeight="1" x14ac:dyDescent="0.3">
      <c r="A103" s="13">
        <v>98</v>
      </c>
      <c r="B103" s="19" t="s">
        <v>124</v>
      </c>
      <c r="C103" s="15">
        <v>1790736.37</v>
      </c>
      <c r="D103" s="15">
        <v>-242333.92333333334</v>
      </c>
      <c r="E103" s="15">
        <f t="shared" si="7"/>
        <v>1548402.4466666668</v>
      </c>
      <c r="F103" s="15">
        <v>167772.64</v>
      </c>
      <c r="G103" s="15">
        <v>-82058.55</v>
      </c>
      <c r="H103" s="15">
        <f t="shared" si="8"/>
        <v>85714.090000000011</v>
      </c>
      <c r="I103" s="15">
        <v>20725.22</v>
      </c>
      <c r="J103" s="15">
        <v>16546.349999999999</v>
      </c>
      <c r="K103" s="15">
        <v>-3383.61</v>
      </c>
      <c r="L103" s="15">
        <f t="shared" si="9"/>
        <v>13162.739999999998</v>
      </c>
      <c r="M103" s="15">
        <v>4847.9399999999996</v>
      </c>
      <c r="N103" s="15">
        <v>8712.27</v>
      </c>
      <c r="O103" s="15">
        <f t="shared" si="10"/>
        <v>13560.21</v>
      </c>
      <c r="P103" s="15">
        <v>14226.18</v>
      </c>
      <c r="Q103" s="15">
        <v>19441.84</v>
      </c>
      <c r="R103" s="15">
        <v>3322.55</v>
      </c>
      <c r="S103" s="15">
        <v>0</v>
      </c>
      <c r="T103" s="15">
        <v>882.23</v>
      </c>
      <c r="U103" s="15">
        <v>20730</v>
      </c>
      <c r="V103" s="16">
        <f t="shared" si="11"/>
        <v>1740167.5066666668</v>
      </c>
      <c r="X103" s="15">
        <v>237796.47</v>
      </c>
      <c r="Y103" s="15">
        <v>30872.28</v>
      </c>
      <c r="Z103" s="15">
        <v>0</v>
      </c>
      <c r="AA103" s="15">
        <v>-17828.73</v>
      </c>
      <c r="AB103" s="16">
        <f t="shared" ref="AB103:AB131" si="12">SUM(X103:AA103)</f>
        <v>250840.02</v>
      </c>
      <c r="AC103" s="18"/>
    </row>
    <row r="104" spans="1:29" s="17" customFormat="1" ht="12" customHeight="1" x14ac:dyDescent="0.3">
      <c r="A104" s="13">
        <v>99</v>
      </c>
      <c r="B104" s="19" t="s">
        <v>125</v>
      </c>
      <c r="C104" s="15">
        <v>5423758.4100000001</v>
      </c>
      <c r="D104" s="15">
        <v>-537419.50666666671</v>
      </c>
      <c r="E104" s="15">
        <f t="shared" si="7"/>
        <v>4886338.9033333333</v>
      </c>
      <c r="F104" s="15">
        <v>1378422.21</v>
      </c>
      <c r="G104" s="15">
        <v>-631545.67000000004</v>
      </c>
      <c r="H104" s="15">
        <f t="shared" si="8"/>
        <v>746876.53999999992</v>
      </c>
      <c r="I104" s="15">
        <v>45961.95</v>
      </c>
      <c r="J104" s="15">
        <v>36694.54</v>
      </c>
      <c r="K104" s="15">
        <v>-7503.78</v>
      </c>
      <c r="L104" s="15">
        <f t="shared" si="9"/>
        <v>29190.760000000002</v>
      </c>
      <c r="M104" s="15">
        <v>54907.88</v>
      </c>
      <c r="N104" s="15">
        <v>98675.32</v>
      </c>
      <c r="O104" s="15">
        <f t="shared" si="10"/>
        <v>153583.20000000001</v>
      </c>
      <c r="P104" s="15">
        <v>161747.94</v>
      </c>
      <c r="Q104" s="15">
        <v>221048.59</v>
      </c>
      <c r="R104" s="15">
        <v>7368.36</v>
      </c>
      <c r="S104" s="15">
        <v>0</v>
      </c>
      <c r="T104" s="15">
        <v>1956.5</v>
      </c>
      <c r="U104" s="15">
        <v>299542</v>
      </c>
      <c r="V104" s="16">
        <f t="shared" si="11"/>
        <v>6553614.7433333341</v>
      </c>
      <c r="X104" s="15">
        <v>527356.88</v>
      </c>
      <c r="Y104" s="15">
        <v>237601.77</v>
      </c>
      <c r="Z104" s="15">
        <v>0</v>
      </c>
      <c r="AA104" s="15">
        <v>-39538.449999999997</v>
      </c>
      <c r="AB104" s="16">
        <f t="shared" si="12"/>
        <v>725420.20000000007</v>
      </c>
      <c r="AC104" s="18"/>
    </row>
    <row r="105" spans="1:29" s="17" customFormat="1" ht="12" customHeight="1" x14ac:dyDescent="0.3">
      <c r="A105" s="13">
        <v>100</v>
      </c>
      <c r="B105" s="19" t="s">
        <v>126</v>
      </c>
      <c r="C105" s="15">
        <v>2747996.0999999996</v>
      </c>
      <c r="D105" s="15">
        <v>-293212.26333333337</v>
      </c>
      <c r="E105" s="15">
        <f t="shared" si="7"/>
        <v>2454783.8366666664</v>
      </c>
      <c r="F105" s="15">
        <v>792657.66</v>
      </c>
      <c r="G105" s="15">
        <v>-253356.02</v>
      </c>
      <c r="H105" s="15">
        <f t="shared" si="8"/>
        <v>539301.64</v>
      </c>
      <c r="I105" s="15">
        <v>25076.51</v>
      </c>
      <c r="J105" s="15">
        <v>20020.28</v>
      </c>
      <c r="K105" s="15">
        <v>-4094.01</v>
      </c>
      <c r="L105" s="15">
        <f t="shared" si="9"/>
        <v>15926.269999999999</v>
      </c>
      <c r="M105" s="15">
        <v>273729.95</v>
      </c>
      <c r="N105" s="15">
        <v>491921.98</v>
      </c>
      <c r="O105" s="15">
        <f t="shared" si="10"/>
        <v>765651.92999999993</v>
      </c>
      <c r="P105" s="15">
        <v>75996.28</v>
      </c>
      <c r="Q105" s="15">
        <v>103858.32</v>
      </c>
      <c r="R105" s="15">
        <v>4020.13</v>
      </c>
      <c r="S105" s="15">
        <v>0</v>
      </c>
      <c r="T105" s="15">
        <v>1067.45</v>
      </c>
      <c r="U105" s="15">
        <v>275181</v>
      </c>
      <c r="V105" s="16">
        <f t="shared" si="11"/>
        <v>4260863.3666666662</v>
      </c>
      <c r="X105" s="15">
        <v>287722.15999999997</v>
      </c>
      <c r="Y105" s="15">
        <v>95318.27</v>
      </c>
      <c r="Z105" s="15">
        <v>0</v>
      </c>
      <c r="AA105" s="15">
        <v>-21571.9</v>
      </c>
      <c r="AB105" s="16">
        <f t="shared" si="12"/>
        <v>361468.52999999997</v>
      </c>
      <c r="AC105" s="18"/>
    </row>
    <row r="106" spans="1:29" s="17" customFormat="1" ht="12" customHeight="1" x14ac:dyDescent="0.3">
      <c r="A106" s="13">
        <v>101</v>
      </c>
      <c r="B106" s="19" t="s">
        <v>127</v>
      </c>
      <c r="C106" s="15">
        <v>112440453.39</v>
      </c>
      <c r="D106" s="15">
        <v>-14286247.410000002</v>
      </c>
      <c r="E106" s="15">
        <f t="shared" si="7"/>
        <v>98154205.980000004</v>
      </c>
      <c r="F106" s="15">
        <v>12910449.93</v>
      </c>
      <c r="G106" s="15">
        <v>-5419406.7999999998</v>
      </c>
      <c r="H106" s="15">
        <f t="shared" si="8"/>
        <v>7491043.1299999999</v>
      </c>
      <c r="I106" s="15">
        <v>1221808.58</v>
      </c>
      <c r="J106" s="15">
        <v>975452.7</v>
      </c>
      <c r="K106" s="15">
        <v>-199473.22</v>
      </c>
      <c r="L106" s="15">
        <f t="shared" si="9"/>
        <v>775979.48</v>
      </c>
      <c r="M106" s="15">
        <v>244337.51</v>
      </c>
      <c r="N106" s="15">
        <v>439100.49</v>
      </c>
      <c r="O106" s="15">
        <f t="shared" si="10"/>
        <v>683438</v>
      </c>
      <c r="P106" s="15">
        <v>1127485.8500000001</v>
      </c>
      <c r="Q106" s="15">
        <v>1540849.09</v>
      </c>
      <c r="R106" s="15">
        <v>195873.55</v>
      </c>
      <c r="S106" s="15">
        <v>0</v>
      </c>
      <c r="T106" s="15">
        <v>52009.71</v>
      </c>
      <c r="U106" s="15">
        <v>7698431</v>
      </c>
      <c r="V106" s="16">
        <f t="shared" si="11"/>
        <v>118941124.36999999</v>
      </c>
      <c r="X106" s="15">
        <v>14018752.1</v>
      </c>
      <c r="Y106" s="15">
        <v>2038903.43</v>
      </c>
      <c r="Z106" s="15">
        <v>0</v>
      </c>
      <c r="AA106" s="15">
        <v>-1051052.33</v>
      </c>
      <c r="AB106" s="16">
        <f t="shared" si="12"/>
        <v>15006603.199999999</v>
      </c>
      <c r="AC106" s="18"/>
    </row>
    <row r="107" spans="1:29" s="17" customFormat="1" ht="12" customHeight="1" x14ac:dyDescent="0.3">
      <c r="A107" s="13">
        <v>102</v>
      </c>
      <c r="B107" s="19" t="s">
        <v>128</v>
      </c>
      <c r="C107" s="15">
        <v>3421104.32</v>
      </c>
      <c r="D107" s="15">
        <v>-341162.09666666668</v>
      </c>
      <c r="E107" s="15">
        <f t="shared" si="7"/>
        <v>3079942.2233333332</v>
      </c>
      <c r="F107" s="15">
        <v>582908.01</v>
      </c>
      <c r="G107" s="15">
        <v>-181326.61</v>
      </c>
      <c r="H107" s="15">
        <f t="shared" si="8"/>
        <v>401581.4</v>
      </c>
      <c r="I107" s="15">
        <v>29177.35</v>
      </c>
      <c r="J107" s="15">
        <v>23294.26</v>
      </c>
      <c r="K107" s="15">
        <v>-4763.51</v>
      </c>
      <c r="L107" s="15">
        <f t="shared" si="9"/>
        <v>18530.75</v>
      </c>
      <c r="M107" s="15">
        <v>26991.16</v>
      </c>
      <c r="N107" s="15">
        <v>48505.99</v>
      </c>
      <c r="O107" s="15">
        <f t="shared" si="10"/>
        <v>75497.149999999994</v>
      </c>
      <c r="P107" s="15">
        <v>79583.73</v>
      </c>
      <c r="Q107" s="15">
        <v>108761.03</v>
      </c>
      <c r="R107" s="15">
        <v>4677.55</v>
      </c>
      <c r="S107" s="15">
        <v>0</v>
      </c>
      <c r="T107" s="15">
        <v>1242.02</v>
      </c>
      <c r="U107" s="15">
        <v>0</v>
      </c>
      <c r="V107" s="16">
        <f t="shared" si="11"/>
        <v>3798993.2033333327</v>
      </c>
      <c r="X107" s="15">
        <v>334774.18</v>
      </c>
      <c r="Y107" s="15">
        <v>68219.17</v>
      </c>
      <c r="Z107" s="15">
        <v>0</v>
      </c>
      <c r="AA107" s="15">
        <v>-25099.61</v>
      </c>
      <c r="AB107" s="16">
        <f t="shared" si="12"/>
        <v>377893.74</v>
      </c>
      <c r="AC107" s="18"/>
    </row>
    <row r="108" spans="1:29" s="17" customFormat="1" ht="12" customHeight="1" x14ac:dyDescent="0.3">
      <c r="A108" s="13">
        <v>103</v>
      </c>
      <c r="B108" s="19" t="s">
        <v>129</v>
      </c>
      <c r="C108" s="15">
        <v>2602880.87</v>
      </c>
      <c r="D108" s="15">
        <v>-265437.15333333332</v>
      </c>
      <c r="E108" s="15">
        <f t="shared" si="7"/>
        <v>2337443.7166666668</v>
      </c>
      <c r="F108" s="15">
        <v>372166.13</v>
      </c>
      <c r="G108" s="15">
        <v>-140833.16</v>
      </c>
      <c r="H108" s="15">
        <f t="shared" si="8"/>
        <v>231332.97</v>
      </c>
      <c r="I108" s="15">
        <v>22701.09</v>
      </c>
      <c r="J108" s="15">
        <v>18123.82</v>
      </c>
      <c r="K108" s="15">
        <v>-3706.19</v>
      </c>
      <c r="L108" s="15">
        <f t="shared" si="9"/>
        <v>14417.63</v>
      </c>
      <c r="M108" s="15">
        <v>19894.39</v>
      </c>
      <c r="N108" s="15">
        <v>35752.339999999997</v>
      </c>
      <c r="O108" s="15">
        <f t="shared" si="10"/>
        <v>55646.729999999996</v>
      </c>
      <c r="P108" s="15">
        <v>58686.67</v>
      </c>
      <c r="Q108" s="15">
        <v>80202.600000000006</v>
      </c>
      <c r="R108" s="15">
        <v>3639.31</v>
      </c>
      <c r="S108" s="15">
        <v>0</v>
      </c>
      <c r="T108" s="15">
        <v>966.34</v>
      </c>
      <c r="U108" s="15">
        <v>0</v>
      </c>
      <c r="V108" s="16">
        <f t="shared" si="11"/>
        <v>2805037.0566666666</v>
      </c>
      <c r="X108" s="15">
        <v>260467.11</v>
      </c>
      <c r="Y108" s="15">
        <v>52984.62</v>
      </c>
      <c r="Z108" s="15">
        <v>0</v>
      </c>
      <c r="AA108" s="15">
        <v>-19528.45</v>
      </c>
      <c r="AB108" s="16">
        <f t="shared" si="12"/>
        <v>293923.27999999997</v>
      </c>
      <c r="AC108" s="18"/>
    </row>
    <row r="109" spans="1:29" s="17" customFormat="1" ht="12" customHeight="1" x14ac:dyDescent="0.3">
      <c r="A109" s="13">
        <v>104</v>
      </c>
      <c r="B109" s="19" t="s">
        <v>130</v>
      </c>
      <c r="C109" s="15">
        <v>1955885.15</v>
      </c>
      <c r="D109" s="15">
        <v>-205047.55000000002</v>
      </c>
      <c r="E109" s="15">
        <f t="shared" si="7"/>
        <v>1750837.5999999999</v>
      </c>
      <c r="F109" s="15">
        <v>297447.2</v>
      </c>
      <c r="G109" s="15">
        <v>-105125.72</v>
      </c>
      <c r="H109" s="15">
        <f t="shared" si="8"/>
        <v>192321.48</v>
      </c>
      <c r="I109" s="15">
        <v>17536.37</v>
      </c>
      <c r="J109" s="15">
        <v>14000.47</v>
      </c>
      <c r="K109" s="15">
        <v>-2863</v>
      </c>
      <c r="L109" s="15">
        <f t="shared" si="9"/>
        <v>11137.47</v>
      </c>
      <c r="M109" s="15">
        <v>6697.42</v>
      </c>
      <c r="N109" s="15">
        <v>12035.99</v>
      </c>
      <c r="O109" s="15">
        <f t="shared" si="10"/>
        <v>18733.41</v>
      </c>
      <c r="P109" s="15">
        <v>31998.57</v>
      </c>
      <c r="Q109" s="15">
        <v>43730.01</v>
      </c>
      <c r="R109" s="15">
        <v>2811.33</v>
      </c>
      <c r="S109" s="15">
        <v>0</v>
      </c>
      <c r="T109" s="15">
        <v>746.48</v>
      </c>
      <c r="U109" s="15">
        <v>80472</v>
      </c>
      <c r="V109" s="16">
        <f t="shared" si="11"/>
        <v>2150324.7199999997</v>
      </c>
      <c r="X109" s="15">
        <v>201208.25</v>
      </c>
      <c r="Y109" s="15">
        <v>39550.68</v>
      </c>
      <c r="Z109" s="15">
        <v>0</v>
      </c>
      <c r="AA109" s="15">
        <v>-15085.54</v>
      </c>
      <c r="AB109" s="16">
        <f t="shared" si="12"/>
        <v>225673.38999999998</v>
      </c>
      <c r="AC109" s="18"/>
    </row>
    <row r="110" spans="1:29" s="17" customFormat="1" ht="12" customHeight="1" x14ac:dyDescent="0.3">
      <c r="A110" s="13">
        <v>105</v>
      </c>
      <c r="B110" s="19" t="s">
        <v>131</v>
      </c>
      <c r="C110" s="15">
        <v>1750965.9900000002</v>
      </c>
      <c r="D110" s="15">
        <v>-199062.64</v>
      </c>
      <c r="E110" s="15">
        <f t="shared" si="7"/>
        <v>1551903.35</v>
      </c>
      <c r="F110" s="15">
        <v>247868.13</v>
      </c>
      <c r="G110" s="15">
        <v>-100788.04</v>
      </c>
      <c r="H110" s="15">
        <f t="shared" si="8"/>
        <v>147080.09000000003</v>
      </c>
      <c r="I110" s="15">
        <v>17024.52</v>
      </c>
      <c r="J110" s="15">
        <v>13591.83</v>
      </c>
      <c r="K110" s="15">
        <v>-2779.43</v>
      </c>
      <c r="L110" s="15">
        <f t="shared" si="9"/>
        <v>10812.4</v>
      </c>
      <c r="M110" s="15">
        <v>6474.18</v>
      </c>
      <c r="N110" s="15">
        <v>11634.79</v>
      </c>
      <c r="O110" s="15">
        <f t="shared" si="10"/>
        <v>18108.97</v>
      </c>
      <c r="P110" s="15">
        <v>30760.5</v>
      </c>
      <c r="Q110" s="15">
        <v>42038.03</v>
      </c>
      <c r="R110" s="15">
        <v>2729.28</v>
      </c>
      <c r="S110" s="15">
        <v>0</v>
      </c>
      <c r="T110" s="15">
        <v>724.7</v>
      </c>
      <c r="U110" s="15">
        <v>0</v>
      </c>
      <c r="V110" s="16">
        <f t="shared" si="11"/>
        <v>1821181.84</v>
      </c>
      <c r="X110" s="15">
        <v>195335.4</v>
      </c>
      <c r="Y110" s="15">
        <v>37918.74</v>
      </c>
      <c r="Z110" s="15">
        <v>0</v>
      </c>
      <c r="AA110" s="15">
        <v>-14645.22</v>
      </c>
      <c r="AB110" s="16">
        <f t="shared" si="12"/>
        <v>218608.91999999998</v>
      </c>
      <c r="AC110" s="18"/>
    </row>
    <row r="111" spans="1:29" s="17" customFormat="1" ht="12" customHeight="1" x14ac:dyDescent="0.3">
      <c r="A111" s="13">
        <v>106</v>
      </c>
      <c r="B111" s="19" t="s">
        <v>132</v>
      </c>
      <c r="C111" s="15">
        <v>4676453.38</v>
      </c>
      <c r="D111" s="15">
        <v>-414895.53666666668</v>
      </c>
      <c r="E111" s="15">
        <f t="shared" si="7"/>
        <v>4261557.8433333328</v>
      </c>
      <c r="F111" s="15">
        <v>837226.17</v>
      </c>
      <c r="G111" s="15">
        <v>-230361.37</v>
      </c>
      <c r="H111" s="15">
        <f t="shared" si="8"/>
        <v>606864.80000000005</v>
      </c>
      <c r="I111" s="15">
        <v>35483.279999999999</v>
      </c>
      <c r="J111" s="15">
        <v>28328.71</v>
      </c>
      <c r="K111" s="15">
        <v>-5793.02</v>
      </c>
      <c r="L111" s="15">
        <f t="shared" si="9"/>
        <v>22535.69</v>
      </c>
      <c r="M111" s="15">
        <v>44789.23</v>
      </c>
      <c r="N111" s="15">
        <v>80491.039999999994</v>
      </c>
      <c r="O111" s="15">
        <f t="shared" si="10"/>
        <v>125280.26999999999</v>
      </c>
      <c r="P111" s="15">
        <v>131723.03</v>
      </c>
      <c r="Q111" s="15">
        <v>180015.83</v>
      </c>
      <c r="R111" s="15">
        <v>5688.48</v>
      </c>
      <c r="S111" s="15">
        <v>0</v>
      </c>
      <c r="T111" s="15">
        <v>1510.45</v>
      </c>
      <c r="U111" s="15">
        <v>0</v>
      </c>
      <c r="V111" s="16">
        <f t="shared" si="11"/>
        <v>5370659.6733333338</v>
      </c>
      <c r="X111" s="15">
        <v>407127.03999999998</v>
      </c>
      <c r="Y111" s="15">
        <v>86667.16</v>
      </c>
      <c r="Z111" s="15">
        <v>0</v>
      </c>
      <c r="AA111" s="15">
        <v>-30524.25</v>
      </c>
      <c r="AB111" s="16">
        <f t="shared" si="12"/>
        <v>463269.94999999995</v>
      </c>
      <c r="AC111" s="18"/>
    </row>
    <row r="112" spans="1:29" s="17" customFormat="1" ht="12" customHeight="1" x14ac:dyDescent="0.3">
      <c r="A112" s="13">
        <v>107</v>
      </c>
      <c r="B112" s="19" t="s">
        <v>133</v>
      </c>
      <c r="C112" s="15">
        <v>4878838.54</v>
      </c>
      <c r="D112" s="15">
        <v>-430233.74666666664</v>
      </c>
      <c r="E112" s="15">
        <f t="shared" si="7"/>
        <v>4448604.793333333</v>
      </c>
      <c r="F112" s="15">
        <v>857715.92</v>
      </c>
      <c r="G112" s="15">
        <v>-235818.85</v>
      </c>
      <c r="H112" s="15">
        <f t="shared" si="8"/>
        <v>621897.07000000007</v>
      </c>
      <c r="I112" s="15">
        <v>36795.06</v>
      </c>
      <c r="J112" s="15">
        <v>29375.99</v>
      </c>
      <c r="K112" s="15">
        <v>-6007.18</v>
      </c>
      <c r="L112" s="15">
        <f t="shared" si="9"/>
        <v>23368.81</v>
      </c>
      <c r="M112" s="15">
        <v>43586.26</v>
      </c>
      <c r="N112" s="15">
        <v>78329.17</v>
      </c>
      <c r="O112" s="15">
        <f t="shared" si="10"/>
        <v>121915.43</v>
      </c>
      <c r="P112" s="15">
        <v>128253.58</v>
      </c>
      <c r="Q112" s="15">
        <v>175274.41</v>
      </c>
      <c r="R112" s="15">
        <v>5898.78</v>
      </c>
      <c r="S112" s="15">
        <v>0</v>
      </c>
      <c r="T112" s="15">
        <v>1566.29</v>
      </c>
      <c r="U112" s="15">
        <v>270457</v>
      </c>
      <c r="V112" s="16">
        <f t="shared" si="11"/>
        <v>5834031.2233333327</v>
      </c>
      <c r="X112" s="15">
        <v>422178.06</v>
      </c>
      <c r="Y112" s="15">
        <v>88720.39</v>
      </c>
      <c r="Z112" s="15">
        <v>0</v>
      </c>
      <c r="AA112" s="15">
        <v>-31652.69</v>
      </c>
      <c r="AB112" s="16">
        <f t="shared" si="12"/>
        <v>479245.76</v>
      </c>
      <c r="AC112" s="18"/>
    </row>
    <row r="113" spans="1:29" s="17" customFormat="1" ht="12" customHeight="1" x14ac:dyDescent="0.3">
      <c r="A113" s="13">
        <v>108</v>
      </c>
      <c r="B113" s="19" t="s">
        <v>134</v>
      </c>
      <c r="C113" s="15">
        <v>7978896.6299999999</v>
      </c>
      <c r="D113" s="15">
        <v>-817241.60333333339</v>
      </c>
      <c r="E113" s="15">
        <f t="shared" si="7"/>
        <v>7161655.0266666664</v>
      </c>
      <c r="F113" s="15">
        <v>1407564.14</v>
      </c>
      <c r="G113" s="15">
        <v>-418423.17</v>
      </c>
      <c r="H113" s="15">
        <f t="shared" si="8"/>
        <v>989140.97</v>
      </c>
      <c r="I113" s="15">
        <v>69893.289999999994</v>
      </c>
      <c r="J113" s="15">
        <v>55800.56</v>
      </c>
      <c r="K113" s="15">
        <v>-11410.82</v>
      </c>
      <c r="L113" s="15">
        <f t="shared" si="9"/>
        <v>44389.74</v>
      </c>
      <c r="M113" s="15">
        <v>44300.06</v>
      </c>
      <c r="N113" s="15">
        <v>79611.94</v>
      </c>
      <c r="O113" s="15">
        <f t="shared" si="10"/>
        <v>123912</v>
      </c>
      <c r="P113" s="15">
        <v>210605.74</v>
      </c>
      <c r="Q113" s="15">
        <v>287818.82</v>
      </c>
      <c r="R113" s="15">
        <v>11204.9</v>
      </c>
      <c r="S113" s="15">
        <v>0</v>
      </c>
      <c r="T113" s="15">
        <v>2975.2</v>
      </c>
      <c r="U113" s="15">
        <v>0</v>
      </c>
      <c r="V113" s="16">
        <f t="shared" si="11"/>
        <v>8901595.6866666675</v>
      </c>
      <c r="X113" s="15">
        <v>801939.59</v>
      </c>
      <c r="Y113" s="15">
        <v>157420.26</v>
      </c>
      <c r="Z113" s="15">
        <v>0</v>
      </c>
      <c r="AA113" s="15">
        <v>-60125.21</v>
      </c>
      <c r="AB113" s="16">
        <f t="shared" si="12"/>
        <v>899234.64</v>
      </c>
      <c r="AC113" s="18"/>
    </row>
    <row r="114" spans="1:29" s="17" customFormat="1" ht="12" customHeight="1" x14ac:dyDescent="0.3">
      <c r="A114" s="13">
        <v>109</v>
      </c>
      <c r="B114" s="19" t="s">
        <v>135</v>
      </c>
      <c r="C114" s="15">
        <v>3335828.1</v>
      </c>
      <c r="D114" s="15">
        <v>-332096.97000000003</v>
      </c>
      <c r="E114" s="15">
        <f t="shared" si="7"/>
        <v>3003731.13</v>
      </c>
      <c r="F114" s="15">
        <v>514009.41</v>
      </c>
      <c r="G114" s="15">
        <v>-182891.18</v>
      </c>
      <c r="H114" s="15">
        <f t="shared" si="8"/>
        <v>331118.23</v>
      </c>
      <c r="I114" s="15">
        <v>28402.07</v>
      </c>
      <c r="J114" s="15">
        <v>22675.3</v>
      </c>
      <c r="K114" s="15">
        <v>-4636.9399999999996</v>
      </c>
      <c r="L114" s="15">
        <f t="shared" si="9"/>
        <v>18038.36</v>
      </c>
      <c r="M114" s="15">
        <v>229323.03</v>
      </c>
      <c r="N114" s="15">
        <v>412117.99</v>
      </c>
      <c r="O114" s="15">
        <f t="shared" si="10"/>
        <v>641441.02</v>
      </c>
      <c r="P114" s="15">
        <v>79677.740000000005</v>
      </c>
      <c r="Q114" s="15">
        <v>108889.5</v>
      </c>
      <c r="R114" s="15">
        <v>4553.26</v>
      </c>
      <c r="S114" s="15">
        <v>0</v>
      </c>
      <c r="T114" s="15">
        <v>1209.01</v>
      </c>
      <c r="U114" s="15">
        <v>112948</v>
      </c>
      <c r="V114" s="16">
        <f t="shared" si="11"/>
        <v>4330008.3199999994</v>
      </c>
      <c r="X114" s="15">
        <v>325878.78999999998</v>
      </c>
      <c r="Y114" s="15">
        <v>68807.8</v>
      </c>
      <c r="Z114" s="15">
        <v>0</v>
      </c>
      <c r="AA114" s="15">
        <v>-24432.68</v>
      </c>
      <c r="AB114" s="16">
        <f t="shared" si="12"/>
        <v>370253.91</v>
      </c>
      <c r="AC114" s="18"/>
    </row>
    <row r="115" spans="1:29" s="17" customFormat="1" ht="12" customHeight="1" x14ac:dyDescent="0.3">
      <c r="A115" s="13">
        <v>110</v>
      </c>
      <c r="B115" s="19" t="s">
        <v>136</v>
      </c>
      <c r="C115" s="15">
        <v>1981274.64</v>
      </c>
      <c r="D115" s="15">
        <v>-228496.37</v>
      </c>
      <c r="E115" s="15">
        <f t="shared" si="7"/>
        <v>1752778.27</v>
      </c>
      <c r="F115" s="15">
        <v>176757.19</v>
      </c>
      <c r="G115" s="15">
        <v>-83767.899999999994</v>
      </c>
      <c r="H115" s="15">
        <f t="shared" si="8"/>
        <v>92989.290000000008</v>
      </c>
      <c r="I115" s="15">
        <v>19541.79</v>
      </c>
      <c r="J115" s="15">
        <v>15601.54</v>
      </c>
      <c r="K115" s="15">
        <v>-3190.4</v>
      </c>
      <c r="L115" s="15">
        <f t="shared" si="9"/>
        <v>12411.140000000001</v>
      </c>
      <c r="M115" s="15">
        <v>5027.5600000000004</v>
      </c>
      <c r="N115" s="15">
        <v>9035.07</v>
      </c>
      <c r="O115" s="15">
        <f t="shared" si="10"/>
        <v>14062.630000000001</v>
      </c>
      <c r="P115" s="15">
        <v>14773.95</v>
      </c>
      <c r="Q115" s="15">
        <v>20190.439999999999</v>
      </c>
      <c r="R115" s="15">
        <v>3132.83</v>
      </c>
      <c r="S115" s="15">
        <v>0</v>
      </c>
      <c r="T115" s="15">
        <v>831.85</v>
      </c>
      <c r="U115" s="15">
        <v>0</v>
      </c>
      <c r="V115" s="16">
        <f t="shared" si="11"/>
        <v>1930712.19</v>
      </c>
      <c r="X115" s="15">
        <v>224218.01</v>
      </c>
      <c r="Y115" s="15">
        <v>31515.38</v>
      </c>
      <c r="Z115" s="15">
        <v>0</v>
      </c>
      <c r="AA115" s="15">
        <v>-16810.689999999999</v>
      </c>
      <c r="AB115" s="16">
        <f t="shared" si="12"/>
        <v>238922.7</v>
      </c>
      <c r="AC115" s="18"/>
    </row>
    <row r="116" spans="1:29" s="17" customFormat="1" ht="12" customHeight="1" x14ac:dyDescent="0.3">
      <c r="A116" s="13">
        <v>111</v>
      </c>
      <c r="B116" s="19" t="s">
        <v>137</v>
      </c>
      <c r="C116" s="15">
        <v>2862272.76</v>
      </c>
      <c r="D116" s="15">
        <v>-353620.3133333333</v>
      </c>
      <c r="E116" s="15">
        <f t="shared" si="7"/>
        <v>2508652.4466666663</v>
      </c>
      <c r="F116" s="15">
        <v>521470.48</v>
      </c>
      <c r="G116" s="15">
        <v>-222277.48</v>
      </c>
      <c r="H116" s="15">
        <f t="shared" si="8"/>
        <v>299193</v>
      </c>
      <c r="I116" s="15">
        <v>30242.82</v>
      </c>
      <c r="J116" s="15">
        <v>24144.89</v>
      </c>
      <c r="K116" s="15">
        <v>-4937.46</v>
      </c>
      <c r="L116" s="15">
        <f t="shared" si="9"/>
        <v>19207.43</v>
      </c>
      <c r="M116" s="15">
        <v>435300.94</v>
      </c>
      <c r="N116" s="15">
        <v>782282.29</v>
      </c>
      <c r="O116" s="15">
        <f t="shared" si="10"/>
        <v>1217583.23</v>
      </c>
      <c r="P116" s="15">
        <v>90989.25</v>
      </c>
      <c r="Q116" s="15">
        <v>124348.08</v>
      </c>
      <c r="R116" s="15">
        <v>4848.3599999999997</v>
      </c>
      <c r="S116" s="15">
        <v>0</v>
      </c>
      <c r="T116" s="15">
        <v>1287.3699999999999</v>
      </c>
      <c r="U116" s="15">
        <v>223842</v>
      </c>
      <c r="V116" s="16">
        <f t="shared" si="11"/>
        <v>4520193.9866666663</v>
      </c>
      <c r="X116" s="15">
        <v>346999.14</v>
      </c>
      <c r="Y116" s="15">
        <v>83625.820000000007</v>
      </c>
      <c r="Z116" s="15">
        <v>0</v>
      </c>
      <c r="AA116" s="15">
        <v>-26016.17</v>
      </c>
      <c r="AB116" s="16">
        <f t="shared" si="12"/>
        <v>404608.79000000004</v>
      </c>
      <c r="AC116" s="18"/>
    </row>
    <row r="117" spans="1:29" s="17" customFormat="1" ht="12" customHeight="1" x14ac:dyDescent="0.3">
      <c r="A117" s="13">
        <v>112</v>
      </c>
      <c r="B117" s="19" t="s">
        <v>138</v>
      </c>
      <c r="C117" s="15">
        <v>2245464.14</v>
      </c>
      <c r="D117" s="15">
        <v>-283288.28333333333</v>
      </c>
      <c r="E117" s="15">
        <f t="shared" si="7"/>
        <v>1962175.8566666669</v>
      </c>
      <c r="F117" s="15">
        <v>263318.88</v>
      </c>
      <c r="G117" s="15">
        <v>-156509.5</v>
      </c>
      <c r="H117" s="15">
        <f t="shared" si="8"/>
        <v>106809.38</v>
      </c>
      <c r="I117" s="15">
        <v>24227.78</v>
      </c>
      <c r="J117" s="15">
        <v>19342.68</v>
      </c>
      <c r="K117" s="15">
        <v>-3955.44</v>
      </c>
      <c r="L117" s="15">
        <f t="shared" si="9"/>
        <v>15387.24</v>
      </c>
      <c r="M117" s="15">
        <v>462405.11</v>
      </c>
      <c r="N117" s="15">
        <v>830991.39</v>
      </c>
      <c r="O117" s="15">
        <f t="shared" si="10"/>
        <v>1293396.5</v>
      </c>
      <c r="P117" s="15">
        <v>77399.350000000006</v>
      </c>
      <c r="Q117" s="15">
        <v>105775.79</v>
      </c>
      <c r="R117" s="15">
        <v>3884.06</v>
      </c>
      <c r="S117" s="15">
        <v>0</v>
      </c>
      <c r="T117" s="15">
        <v>1031.32</v>
      </c>
      <c r="U117" s="15">
        <v>216581</v>
      </c>
      <c r="V117" s="16">
        <f t="shared" si="11"/>
        <v>3806668.2766666668</v>
      </c>
      <c r="X117" s="15">
        <v>277984</v>
      </c>
      <c r="Y117" s="15">
        <v>58882.41</v>
      </c>
      <c r="Z117" s="15">
        <v>0</v>
      </c>
      <c r="AA117" s="15">
        <v>-20841.78</v>
      </c>
      <c r="AB117" s="16">
        <f t="shared" si="12"/>
        <v>316024.63</v>
      </c>
      <c r="AC117" s="18"/>
    </row>
    <row r="118" spans="1:29" s="17" customFormat="1" ht="12" customHeight="1" x14ac:dyDescent="0.3">
      <c r="A118" s="13">
        <v>113</v>
      </c>
      <c r="B118" s="19" t="s">
        <v>139</v>
      </c>
      <c r="C118" s="15">
        <v>847598.81</v>
      </c>
      <c r="D118" s="15">
        <v>-155990.14666666667</v>
      </c>
      <c r="E118" s="15">
        <f t="shared" si="7"/>
        <v>691608.66333333333</v>
      </c>
      <c r="F118" s="15">
        <v>57023.13</v>
      </c>
      <c r="G118" s="15">
        <v>-21816.81</v>
      </c>
      <c r="H118" s="15">
        <f t="shared" si="8"/>
        <v>35206.319999999992</v>
      </c>
      <c r="I118" s="15">
        <v>13340.81</v>
      </c>
      <c r="J118" s="15">
        <v>10650.87</v>
      </c>
      <c r="K118" s="15">
        <v>-2178.0300000000002</v>
      </c>
      <c r="L118" s="15">
        <f t="shared" si="9"/>
        <v>8472.84</v>
      </c>
      <c r="M118" s="15">
        <v>61370.13</v>
      </c>
      <c r="N118" s="15">
        <v>110288.69</v>
      </c>
      <c r="O118" s="15">
        <f t="shared" si="10"/>
        <v>171658.82</v>
      </c>
      <c r="P118" s="15">
        <v>16745.52</v>
      </c>
      <c r="Q118" s="15">
        <v>22884.83</v>
      </c>
      <c r="R118" s="15">
        <v>2138.7199999999998</v>
      </c>
      <c r="S118" s="15">
        <v>0</v>
      </c>
      <c r="T118" s="15">
        <v>567.89</v>
      </c>
      <c r="U118" s="15">
        <v>0</v>
      </c>
      <c r="V118" s="16">
        <f t="shared" si="11"/>
        <v>962624.41333333333</v>
      </c>
      <c r="X118" s="15">
        <v>153069.39000000001</v>
      </c>
      <c r="Y118" s="15">
        <v>8207.98</v>
      </c>
      <c r="Z118" s="15">
        <v>0</v>
      </c>
      <c r="AA118" s="15">
        <v>-11476.34</v>
      </c>
      <c r="AB118" s="16">
        <f t="shared" si="12"/>
        <v>149801.03000000003</v>
      </c>
      <c r="AC118" s="18"/>
    </row>
    <row r="119" spans="1:29" s="17" customFormat="1" ht="12" customHeight="1" x14ac:dyDescent="0.3">
      <c r="A119" s="13">
        <v>114</v>
      </c>
      <c r="B119" s="19" t="s">
        <v>140</v>
      </c>
      <c r="C119" s="15">
        <v>1670915.96</v>
      </c>
      <c r="D119" s="15">
        <v>-220476.86</v>
      </c>
      <c r="E119" s="15">
        <f t="shared" si="7"/>
        <v>1450439.1</v>
      </c>
      <c r="F119" s="15">
        <v>290400.5</v>
      </c>
      <c r="G119" s="15">
        <v>-112786.86</v>
      </c>
      <c r="H119" s="15">
        <f t="shared" si="8"/>
        <v>177613.64</v>
      </c>
      <c r="I119" s="15">
        <v>18855.93</v>
      </c>
      <c r="J119" s="15">
        <v>15053.97</v>
      </c>
      <c r="K119" s="15">
        <v>-3078.43</v>
      </c>
      <c r="L119" s="15">
        <f t="shared" si="9"/>
        <v>11975.539999999999</v>
      </c>
      <c r="M119" s="15">
        <v>15639.09</v>
      </c>
      <c r="N119" s="15">
        <v>28105.119999999999</v>
      </c>
      <c r="O119" s="15">
        <f t="shared" si="10"/>
        <v>43744.21</v>
      </c>
      <c r="P119" s="15">
        <v>46039.9</v>
      </c>
      <c r="Q119" s="15">
        <v>62919.23</v>
      </c>
      <c r="R119" s="15">
        <v>3022.88</v>
      </c>
      <c r="S119" s="15">
        <v>0</v>
      </c>
      <c r="T119" s="15">
        <v>802.66</v>
      </c>
      <c r="U119" s="15">
        <v>350512</v>
      </c>
      <c r="V119" s="16">
        <f t="shared" si="11"/>
        <v>2165925.09</v>
      </c>
      <c r="X119" s="15">
        <v>216348.66</v>
      </c>
      <c r="Y119" s="15">
        <v>42432.97</v>
      </c>
      <c r="Z119" s="15">
        <v>0</v>
      </c>
      <c r="AA119" s="15">
        <v>-16220.68</v>
      </c>
      <c r="AB119" s="16">
        <f t="shared" si="12"/>
        <v>242560.95</v>
      </c>
      <c r="AC119" s="18"/>
    </row>
    <row r="120" spans="1:29" s="17" customFormat="1" ht="12" customHeight="1" x14ac:dyDescent="0.3">
      <c r="A120" s="13">
        <v>115</v>
      </c>
      <c r="B120" s="19" t="s">
        <v>141</v>
      </c>
      <c r="C120" s="15">
        <v>1442754.1400000001</v>
      </c>
      <c r="D120" s="15">
        <v>-192118.93999999997</v>
      </c>
      <c r="E120" s="15">
        <f t="shared" si="7"/>
        <v>1250635.2000000002</v>
      </c>
      <c r="F120" s="15">
        <v>212738.06</v>
      </c>
      <c r="G120" s="15">
        <v>-96662.63</v>
      </c>
      <c r="H120" s="15">
        <f t="shared" si="8"/>
        <v>116075.43</v>
      </c>
      <c r="I120" s="15">
        <v>16430.669999999998</v>
      </c>
      <c r="J120" s="15">
        <v>13117.72</v>
      </c>
      <c r="K120" s="15">
        <v>-2682.48</v>
      </c>
      <c r="L120" s="15">
        <f t="shared" si="9"/>
        <v>10435.24</v>
      </c>
      <c r="M120" s="15">
        <v>104200.04</v>
      </c>
      <c r="N120" s="15">
        <v>187258.61</v>
      </c>
      <c r="O120" s="15">
        <f t="shared" si="10"/>
        <v>291458.64999999997</v>
      </c>
      <c r="P120" s="15">
        <v>29193.37</v>
      </c>
      <c r="Q120" s="15">
        <v>39896.36</v>
      </c>
      <c r="R120" s="15">
        <v>2634.07</v>
      </c>
      <c r="S120" s="15">
        <v>0</v>
      </c>
      <c r="T120" s="15">
        <v>699.42</v>
      </c>
      <c r="U120" s="15">
        <v>0</v>
      </c>
      <c r="V120" s="16">
        <f t="shared" si="11"/>
        <v>1757458.4100000001</v>
      </c>
      <c r="X120" s="15">
        <v>188521.71</v>
      </c>
      <c r="Y120" s="15">
        <v>36366.67</v>
      </c>
      <c r="Z120" s="15">
        <v>0</v>
      </c>
      <c r="AA120" s="15">
        <v>-14134.37</v>
      </c>
      <c r="AB120" s="16">
        <f t="shared" si="12"/>
        <v>210754.01</v>
      </c>
      <c r="AC120" s="18"/>
    </row>
    <row r="121" spans="1:29" s="17" customFormat="1" ht="12" customHeight="1" x14ac:dyDescent="0.3">
      <c r="A121" s="13">
        <v>116</v>
      </c>
      <c r="B121" s="19" t="s">
        <v>142</v>
      </c>
      <c r="C121" s="15">
        <v>1298144.79</v>
      </c>
      <c r="D121" s="15">
        <v>-195540.76</v>
      </c>
      <c r="E121" s="15">
        <f t="shared" si="7"/>
        <v>1102604.03</v>
      </c>
      <c r="F121" s="15">
        <v>213373.37</v>
      </c>
      <c r="G121" s="15">
        <v>-95942.3</v>
      </c>
      <c r="H121" s="15">
        <f t="shared" si="8"/>
        <v>117431.06999999999</v>
      </c>
      <c r="I121" s="15">
        <v>16723.310000000001</v>
      </c>
      <c r="J121" s="15">
        <v>13351.36</v>
      </c>
      <c r="K121" s="15">
        <v>-2730.26</v>
      </c>
      <c r="L121" s="15">
        <f t="shared" si="9"/>
        <v>10621.1</v>
      </c>
      <c r="M121" s="15">
        <v>8701.8700000000008</v>
      </c>
      <c r="N121" s="15">
        <v>15638.19</v>
      </c>
      <c r="O121" s="15">
        <f t="shared" si="10"/>
        <v>24340.06</v>
      </c>
      <c r="P121" s="15">
        <v>25513.21</v>
      </c>
      <c r="Q121" s="15">
        <v>34866.959999999999</v>
      </c>
      <c r="R121" s="15">
        <v>2680.99</v>
      </c>
      <c r="S121" s="15">
        <v>0</v>
      </c>
      <c r="T121" s="15">
        <v>711.87</v>
      </c>
      <c r="U121" s="15">
        <v>43801</v>
      </c>
      <c r="V121" s="16">
        <f t="shared" si="11"/>
        <v>1379293.6000000003</v>
      </c>
      <c r="X121" s="15">
        <v>191879.46</v>
      </c>
      <c r="Y121" s="15">
        <v>36095.660000000003</v>
      </c>
      <c r="Z121" s="15">
        <v>0</v>
      </c>
      <c r="AA121" s="15">
        <v>-14386.11</v>
      </c>
      <c r="AB121" s="16">
        <f t="shared" si="12"/>
        <v>213589.01</v>
      </c>
      <c r="AC121" s="18"/>
    </row>
    <row r="122" spans="1:29" s="17" customFormat="1" ht="12" customHeight="1" x14ac:dyDescent="0.3">
      <c r="A122" s="13">
        <v>117</v>
      </c>
      <c r="B122" s="19" t="s">
        <v>143</v>
      </c>
      <c r="C122" s="15">
        <v>1191393.98</v>
      </c>
      <c r="D122" s="15">
        <v>-169535.33666666667</v>
      </c>
      <c r="E122" s="15">
        <f t="shared" si="7"/>
        <v>1021858.6433333333</v>
      </c>
      <c r="F122" s="15">
        <v>155028.82999999999</v>
      </c>
      <c r="G122" s="15">
        <v>-80278.89</v>
      </c>
      <c r="H122" s="15">
        <f t="shared" si="8"/>
        <v>74749.939999999988</v>
      </c>
      <c r="I122" s="15">
        <v>14499.24</v>
      </c>
      <c r="J122" s="15">
        <v>11575.73</v>
      </c>
      <c r="K122" s="15">
        <v>-2367.16</v>
      </c>
      <c r="L122" s="15">
        <f t="shared" si="9"/>
        <v>9208.57</v>
      </c>
      <c r="M122" s="15">
        <v>5596.3</v>
      </c>
      <c r="N122" s="15">
        <v>10057.15</v>
      </c>
      <c r="O122" s="15">
        <f t="shared" si="10"/>
        <v>15653.45</v>
      </c>
      <c r="P122" s="15">
        <v>16460.2</v>
      </c>
      <c r="Q122" s="15">
        <v>22494.9</v>
      </c>
      <c r="R122" s="15">
        <v>2324.44</v>
      </c>
      <c r="S122" s="15">
        <v>0</v>
      </c>
      <c r="T122" s="15">
        <v>617.20000000000005</v>
      </c>
      <c r="U122" s="15">
        <v>0</v>
      </c>
      <c r="V122" s="16">
        <f t="shared" si="11"/>
        <v>1177866.583333333</v>
      </c>
      <c r="X122" s="15">
        <v>166360.95999999999</v>
      </c>
      <c r="Y122" s="15">
        <v>30202.73</v>
      </c>
      <c r="Z122" s="15">
        <v>0</v>
      </c>
      <c r="AA122" s="15">
        <v>-12472.87</v>
      </c>
      <c r="AB122" s="16">
        <f t="shared" si="12"/>
        <v>184090.82</v>
      </c>
      <c r="AC122" s="18"/>
    </row>
    <row r="123" spans="1:29" s="17" customFormat="1" ht="12" customHeight="1" x14ac:dyDescent="0.3">
      <c r="A123" s="13">
        <v>118</v>
      </c>
      <c r="B123" s="19" t="s">
        <v>144</v>
      </c>
      <c r="C123" s="15">
        <v>925786.7</v>
      </c>
      <c r="D123" s="15">
        <v>-183031.82333333333</v>
      </c>
      <c r="E123" s="15">
        <f t="shared" si="7"/>
        <v>742754.87666666659</v>
      </c>
      <c r="F123" s="15">
        <v>89979.82</v>
      </c>
      <c r="G123" s="15">
        <v>-16238.67</v>
      </c>
      <c r="H123" s="15">
        <f t="shared" si="8"/>
        <v>73741.150000000009</v>
      </c>
      <c r="I123" s="15">
        <v>15653.51</v>
      </c>
      <c r="J123" s="15">
        <v>12497.26</v>
      </c>
      <c r="K123" s="15">
        <v>-2555.6</v>
      </c>
      <c r="L123" s="15">
        <f t="shared" si="9"/>
        <v>9941.66</v>
      </c>
      <c r="M123" s="15">
        <v>43958.19</v>
      </c>
      <c r="N123" s="15">
        <v>78997.56</v>
      </c>
      <c r="O123" s="15">
        <f t="shared" si="10"/>
        <v>122955.75</v>
      </c>
      <c r="P123" s="15">
        <v>11949.86</v>
      </c>
      <c r="Q123" s="15">
        <v>16330.96</v>
      </c>
      <c r="R123" s="15">
        <v>2509.48</v>
      </c>
      <c r="S123" s="15">
        <v>0</v>
      </c>
      <c r="T123" s="15">
        <v>666.34</v>
      </c>
      <c r="U123" s="15">
        <v>0</v>
      </c>
      <c r="V123" s="16">
        <f t="shared" si="11"/>
        <v>996503.58666666655</v>
      </c>
      <c r="X123" s="15">
        <v>179604.74</v>
      </c>
      <c r="Y123" s="15">
        <v>6109.35</v>
      </c>
      <c r="Z123" s="15">
        <v>0</v>
      </c>
      <c r="AA123" s="15">
        <v>-13465.82</v>
      </c>
      <c r="AB123" s="16">
        <f t="shared" si="12"/>
        <v>172248.27</v>
      </c>
      <c r="AC123" s="18"/>
    </row>
    <row r="124" spans="1:29" s="17" customFormat="1" ht="12" customHeight="1" x14ac:dyDescent="0.3">
      <c r="A124" s="13">
        <v>119</v>
      </c>
      <c r="B124" s="19" t="s">
        <v>145</v>
      </c>
      <c r="C124" s="15">
        <v>1014440.04</v>
      </c>
      <c r="D124" s="15">
        <v>-224351.23666666666</v>
      </c>
      <c r="E124" s="15">
        <f t="shared" si="7"/>
        <v>790088.80333333334</v>
      </c>
      <c r="F124" s="15">
        <v>44797.279999999999</v>
      </c>
      <c r="G124" s="15">
        <v>-12758.21</v>
      </c>
      <c r="H124" s="15">
        <f t="shared" si="8"/>
        <v>32039.07</v>
      </c>
      <c r="I124" s="15">
        <v>19187.28</v>
      </c>
      <c r="J124" s="15">
        <v>15318.51</v>
      </c>
      <c r="K124" s="15">
        <v>-3132.53</v>
      </c>
      <c r="L124" s="15">
        <f t="shared" si="9"/>
        <v>12185.98</v>
      </c>
      <c r="M124" s="15">
        <v>39435.769999999997</v>
      </c>
      <c r="N124" s="15">
        <v>70870.289999999994</v>
      </c>
      <c r="O124" s="15">
        <f t="shared" si="10"/>
        <v>110306.06</v>
      </c>
      <c r="P124" s="15">
        <v>9879.6299999999992</v>
      </c>
      <c r="Q124" s="15">
        <v>13501.74</v>
      </c>
      <c r="R124" s="15">
        <v>3076</v>
      </c>
      <c r="S124" s="15">
        <v>0</v>
      </c>
      <c r="T124" s="15">
        <v>816.76</v>
      </c>
      <c r="U124" s="15">
        <v>0</v>
      </c>
      <c r="V124" s="16">
        <f t="shared" si="11"/>
        <v>991081.32333333336</v>
      </c>
      <c r="X124" s="15">
        <v>220150.49</v>
      </c>
      <c r="Y124" s="15">
        <v>4799.93</v>
      </c>
      <c r="Z124" s="15">
        <v>0</v>
      </c>
      <c r="AA124" s="15">
        <v>-16505.73</v>
      </c>
      <c r="AB124" s="16">
        <f t="shared" si="12"/>
        <v>208444.68999999997</v>
      </c>
      <c r="AC124" s="18"/>
    </row>
    <row r="125" spans="1:29" s="17" customFormat="1" ht="12" customHeight="1" x14ac:dyDescent="0.3">
      <c r="A125" s="13">
        <v>120</v>
      </c>
      <c r="B125" s="19" t="s">
        <v>146</v>
      </c>
      <c r="C125" s="15">
        <v>664290.67999999993</v>
      </c>
      <c r="D125" s="15">
        <v>-133544.99666666667</v>
      </c>
      <c r="E125" s="15">
        <f t="shared" si="7"/>
        <v>530745.68333333323</v>
      </c>
      <c r="F125" s="15">
        <v>83590.09</v>
      </c>
      <c r="G125" s="15">
        <v>-38417.17</v>
      </c>
      <c r="H125" s="15">
        <f t="shared" si="8"/>
        <v>45172.92</v>
      </c>
      <c r="I125" s="15">
        <v>11421.22</v>
      </c>
      <c r="J125" s="15">
        <v>9118.34</v>
      </c>
      <c r="K125" s="15">
        <v>-1864.64</v>
      </c>
      <c r="L125" s="15">
        <f t="shared" si="9"/>
        <v>7253.7</v>
      </c>
      <c r="M125" s="15">
        <v>21972.6</v>
      </c>
      <c r="N125" s="15">
        <v>39487.11</v>
      </c>
      <c r="O125" s="15">
        <f t="shared" si="10"/>
        <v>61459.71</v>
      </c>
      <c r="P125" s="15">
        <v>8489.4</v>
      </c>
      <c r="Q125" s="15">
        <v>11601.81</v>
      </c>
      <c r="R125" s="15">
        <v>1830.99</v>
      </c>
      <c r="S125" s="15">
        <v>0</v>
      </c>
      <c r="T125" s="15">
        <v>486.18</v>
      </c>
      <c r="U125" s="15">
        <v>0</v>
      </c>
      <c r="V125" s="16">
        <f t="shared" si="11"/>
        <v>678461.61333333328</v>
      </c>
      <c r="X125" s="15">
        <v>131044.5</v>
      </c>
      <c r="Y125" s="15">
        <v>14453.41</v>
      </c>
      <c r="Z125" s="15">
        <v>0</v>
      </c>
      <c r="AA125" s="15">
        <v>-9825.0300000000007</v>
      </c>
      <c r="AB125" s="16">
        <f t="shared" si="12"/>
        <v>135672.88</v>
      </c>
      <c r="AC125" s="18"/>
    </row>
    <row r="126" spans="1:29" s="17" customFormat="1" ht="12" customHeight="1" x14ac:dyDescent="0.3">
      <c r="A126" s="13">
        <v>121</v>
      </c>
      <c r="B126" s="19" t="s">
        <v>147</v>
      </c>
      <c r="C126" s="15">
        <v>883552.49</v>
      </c>
      <c r="D126" s="15">
        <v>-153817.65666666665</v>
      </c>
      <c r="E126" s="15">
        <f t="shared" si="7"/>
        <v>729734.83333333337</v>
      </c>
      <c r="F126" s="15">
        <v>106677.82</v>
      </c>
      <c r="G126" s="15">
        <v>-22429.13</v>
      </c>
      <c r="H126" s="15">
        <f t="shared" si="8"/>
        <v>84248.69</v>
      </c>
      <c r="I126" s="15">
        <v>13155.01</v>
      </c>
      <c r="J126" s="15">
        <v>10502.54</v>
      </c>
      <c r="K126" s="15">
        <v>-2147.6999999999998</v>
      </c>
      <c r="L126" s="15">
        <f t="shared" si="9"/>
        <v>8354.84</v>
      </c>
      <c r="M126" s="15">
        <v>63403.21</v>
      </c>
      <c r="N126" s="15">
        <v>113942.34</v>
      </c>
      <c r="O126" s="15">
        <f t="shared" si="10"/>
        <v>177345.55</v>
      </c>
      <c r="P126" s="15">
        <v>17170.57</v>
      </c>
      <c r="Q126" s="15">
        <v>23465.72</v>
      </c>
      <c r="R126" s="15">
        <v>2108.94</v>
      </c>
      <c r="S126" s="15">
        <v>0</v>
      </c>
      <c r="T126" s="15">
        <v>559.98</v>
      </c>
      <c r="U126" s="15">
        <v>0</v>
      </c>
      <c r="V126" s="16">
        <f t="shared" si="11"/>
        <v>1056144.1333333333</v>
      </c>
      <c r="X126" s="15">
        <v>150937.57999999999</v>
      </c>
      <c r="Y126" s="15">
        <v>8438.34</v>
      </c>
      <c r="Z126" s="15">
        <v>0</v>
      </c>
      <c r="AA126" s="15">
        <v>-11316.51</v>
      </c>
      <c r="AB126" s="16">
        <f t="shared" si="12"/>
        <v>148059.40999999997</v>
      </c>
      <c r="AC126" s="18"/>
    </row>
    <row r="127" spans="1:29" s="17" customFormat="1" ht="12" customHeight="1" x14ac:dyDescent="0.3">
      <c r="A127" s="13">
        <v>122</v>
      </c>
      <c r="B127" s="19" t="s">
        <v>148</v>
      </c>
      <c r="C127" s="15">
        <v>1580038.22</v>
      </c>
      <c r="D127" s="15">
        <v>-235127.28666666665</v>
      </c>
      <c r="E127" s="15">
        <f t="shared" si="7"/>
        <v>1344910.9333333333</v>
      </c>
      <c r="F127" s="15">
        <v>293348.7</v>
      </c>
      <c r="G127" s="15">
        <v>-140146.4</v>
      </c>
      <c r="H127" s="15">
        <f t="shared" si="8"/>
        <v>153202.30000000002</v>
      </c>
      <c r="I127" s="15">
        <v>20108.89</v>
      </c>
      <c r="J127" s="15">
        <v>16054.29</v>
      </c>
      <c r="K127" s="15">
        <v>-3282.99</v>
      </c>
      <c r="L127" s="15">
        <f t="shared" si="9"/>
        <v>12771.300000000001</v>
      </c>
      <c r="M127" s="15">
        <v>6303.91</v>
      </c>
      <c r="N127" s="15">
        <v>11328.8</v>
      </c>
      <c r="O127" s="15">
        <f t="shared" si="10"/>
        <v>17632.71</v>
      </c>
      <c r="P127" s="15">
        <v>30008.89</v>
      </c>
      <c r="Q127" s="15">
        <v>41010.86</v>
      </c>
      <c r="R127" s="15">
        <v>3223.74</v>
      </c>
      <c r="S127" s="15">
        <v>0</v>
      </c>
      <c r="T127" s="15">
        <v>855.99</v>
      </c>
      <c r="U127" s="15">
        <v>0</v>
      </c>
      <c r="V127" s="16">
        <f t="shared" si="11"/>
        <v>1623725.6133333333</v>
      </c>
      <c r="X127" s="15">
        <v>230724.77</v>
      </c>
      <c r="Y127" s="15">
        <v>52726.25</v>
      </c>
      <c r="Z127" s="15">
        <v>0</v>
      </c>
      <c r="AA127" s="15">
        <v>-17298.53</v>
      </c>
      <c r="AB127" s="16">
        <f t="shared" si="12"/>
        <v>266152.49</v>
      </c>
      <c r="AC127" s="18"/>
    </row>
    <row r="128" spans="1:29" s="17" customFormat="1" ht="12" customHeight="1" x14ac:dyDescent="0.3">
      <c r="A128" s="13">
        <v>123</v>
      </c>
      <c r="B128" s="19" t="s">
        <v>149</v>
      </c>
      <c r="C128" s="15">
        <v>1127988.05</v>
      </c>
      <c r="D128" s="15">
        <v>-180879.79666666666</v>
      </c>
      <c r="E128" s="15">
        <f t="shared" si="7"/>
        <v>947108.25333333341</v>
      </c>
      <c r="F128" s="15">
        <v>168394.71</v>
      </c>
      <c r="G128" s="15">
        <v>-89067.65</v>
      </c>
      <c r="H128" s="15">
        <f t="shared" si="8"/>
        <v>79327.06</v>
      </c>
      <c r="I128" s="15">
        <v>15469.46</v>
      </c>
      <c r="J128" s="15">
        <v>12350.32</v>
      </c>
      <c r="K128" s="15">
        <v>-2525.5500000000002</v>
      </c>
      <c r="L128" s="15">
        <f t="shared" si="9"/>
        <v>9824.77</v>
      </c>
      <c r="M128" s="15">
        <v>4361.01</v>
      </c>
      <c r="N128" s="15">
        <v>7837.2</v>
      </c>
      <c r="O128" s="15">
        <f t="shared" si="10"/>
        <v>12198.21</v>
      </c>
      <c r="P128" s="15">
        <v>20799.169999999998</v>
      </c>
      <c r="Q128" s="15">
        <v>28424.639999999999</v>
      </c>
      <c r="R128" s="15">
        <v>2479.98</v>
      </c>
      <c r="S128" s="15">
        <v>0</v>
      </c>
      <c r="T128" s="15">
        <v>658.5</v>
      </c>
      <c r="U128" s="15">
        <v>0</v>
      </c>
      <c r="V128" s="16">
        <f t="shared" si="11"/>
        <v>1116290.0433333332</v>
      </c>
      <c r="X128" s="15">
        <v>177493.01</v>
      </c>
      <c r="Y128" s="15">
        <v>33509.269999999997</v>
      </c>
      <c r="Z128" s="15">
        <v>0</v>
      </c>
      <c r="AA128" s="15">
        <v>-13307.49</v>
      </c>
      <c r="AB128" s="16">
        <f t="shared" si="12"/>
        <v>197694.79</v>
      </c>
      <c r="AC128" s="18"/>
    </row>
    <row r="129" spans="1:29" s="17" customFormat="1" ht="12" customHeight="1" x14ac:dyDescent="0.3">
      <c r="A129" s="13">
        <v>124</v>
      </c>
      <c r="B129" s="19" t="s">
        <v>150</v>
      </c>
      <c r="C129" s="15">
        <v>1696761.65</v>
      </c>
      <c r="D129" s="15">
        <v>-233314.54333333333</v>
      </c>
      <c r="E129" s="15">
        <f t="shared" si="7"/>
        <v>1463447.1066666665</v>
      </c>
      <c r="F129" s="15">
        <v>259235.43</v>
      </c>
      <c r="G129" s="15">
        <v>-121326.43</v>
      </c>
      <c r="H129" s="15">
        <f t="shared" si="8"/>
        <v>137909</v>
      </c>
      <c r="I129" s="15">
        <v>19953.86</v>
      </c>
      <c r="J129" s="15">
        <v>15930.52</v>
      </c>
      <c r="K129" s="15">
        <v>-3257.68</v>
      </c>
      <c r="L129" s="15">
        <f t="shared" si="9"/>
        <v>12672.84</v>
      </c>
      <c r="M129" s="15">
        <v>15816.12</v>
      </c>
      <c r="N129" s="15">
        <v>28423.26</v>
      </c>
      <c r="O129" s="15">
        <f t="shared" si="10"/>
        <v>44239.38</v>
      </c>
      <c r="P129" s="15">
        <v>46551.040000000001</v>
      </c>
      <c r="Q129" s="15">
        <v>63617.760000000002</v>
      </c>
      <c r="R129" s="15">
        <v>3198.89</v>
      </c>
      <c r="S129" s="15">
        <v>0</v>
      </c>
      <c r="T129" s="15">
        <v>849.39</v>
      </c>
      <c r="U129" s="15">
        <v>0</v>
      </c>
      <c r="V129" s="16">
        <f t="shared" si="11"/>
        <v>1792439.2666666664</v>
      </c>
      <c r="X129" s="15">
        <v>228945.97</v>
      </c>
      <c r="Y129" s="15">
        <v>45645.75</v>
      </c>
      <c r="Z129" s="15">
        <v>0</v>
      </c>
      <c r="AA129" s="15">
        <v>-17165.169999999998</v>
      </c>
      <c r="AB129" s="16">
        <f t="shared" si="12"/>
        <v>257426.55</v>
      </c>
      <c r="AC129" s="18"/>
    </row>
    <row r="130" spans="1:29" s="17" customFormat="1" ht="12" customHeight="1" x14ac:dyDescent="0.3">
      <c r="A130" s="13">
        <v>125</v>
      </c>
      <c r="B130" s="19" t="s">
        <v>151</v>
      </c>
      <c r="C130" s="15">
        <v>1129637.43</v>
      </c>
      <c r="D130" s="15">
        <v>-137881.18</v>
      </c>
      <c r="E130" s="15">
        <f t="shared" si="7"/>
        <v>991756.25</v>
      </c>
      <c r="F130" s="15">
        <v>156979.15</v>
      </c>
      <c r="G130" s="15">
        <v>-29972.39</v>
      </c>
      <c r="H130" s="15">
        <f t="shared" si="8"/>
        <v>127006.76</v>
      </c>
      <c r="I130" s="15">
        <v>11792.07</v>
      </c>
      <c r="J130" s="15">
        <v>9414.41</v>
      </c>
      <c r="K130" s="15">
        <v>-1925.18</v>
      </c>
      <c r="L130" s="15">
        <f t="shared" si="9"/>
        <v>7489.23</v>
      </c>
      <c r="M130" s="15">
        <v>7806.09</v>
      </c>
      <c r="N130" s="15">
        <v>14028.38</v>
      </c>
      <c r="O130" s="15">
        <f t="shared" si="10"/>
        <v>21834.47</v>
      </c>
      <c r="P130" s="15">
        <v>22923.65</v>
      </c>
      <c r="Q130" s="15">
        <v>31328</v>
      </c>
      <c r="R130" s="15">
        <v>1890.44</v>
      </c>
      <c r="S130" s="15">
        <v>0</v>
      </c>
      <c r="T130" s="15">
        <v>501.96</v>
      </c>
      <c r="U130" s="15">
        <v>0</v>
      </c>
      <c r="V130" s="16">
        <f t="shared" si="11"/>
        <v>1216522.8299999998</v>
      </c>
      <c r="X130" s="15">
        <v>135299.5</v>
      </c>
      <c r="Y130" s="15">
        <v>11276.29</v>
      </c>
      <c r="Z130" s="15">
        <v>0</v>
      </c>
      <c r="AA130" s="15">
        <v>-10144.040000000001</v>
      </c>
      <c r="AB130" s="16">
        <f t="shared" si="12"/>
        <v>136431.75</v>
      </c>
      <c r="AC130" s="18"/>
    </row>
    <row r="131" spans="1:29" s="17" customFormat="1" ht="12" customHeight="1" x14ac:dyDescent="0.3">
      <c r="A131" s="20" t="s">
        <v>152</v>
      </c>
      <c r="B131" s="21" t="s">
        <v>153</v>
      </c>
      <c r="C131" s="15">
        <v>77525.350000000006</v>
      </c>
      <c r="D131" s="15">
        <v>0</v>
      </c>
      <c r="E131" s="15">
        <f t="shared" si="7"/>
        <v>77525.350000000006</v>
      </c>
      <c r="F131" s="15">
        <v>39429.56</v>
      </c>
      <c r="G131" s="15">
        <v>0</v>
      </c>
      <c r="H131" s="15">
        <f t="shared" si="8"/>
        <v>39429.56</v>
      </c>
      <c r="I131" s="15">
        <v>0</v>
      </c>
      <c r="J131" s="15">
        <v>0</v>
      </c>
      <c r="K131" s="15">
        <v>0</v>
      </c>
      <c r="L131" s="15">
        <f t="shared" si="9"/>
        <v>0</v>
      </c>
      <c r="M131" s="15">
        <v>0</v>
      </c>
      <c r="N131" s="15">
        <v>0</v>
      </c>
      <c r="O131" s="15">
        <f t="shared" si="10"/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22">
        <f t="shared" si="11"/>
        <v>116954.91</v>
      </c>
      <c r="X131" s="15">
        <v>0</v>
      </c>
      <c r="Y131" s="15">
        <v>0</v>
      </c>
      <c r="Z131" s="15">
        <v>0</v>
      </c>
      <c r="AA131" s="15">
        <v>0</v>
      </c>
      <c r="AB131" s="16">
        <f t="shared" si="12"/>
        <v>0</v>
      </c>
      <c r="AC131" s="18"/>
    </row>
    <row r="132" spans="1:29" s="17" customFormat="1" ht="13.5" thickBot="1" x14ac:dyDescent="0.35">
      <c r="A132" s="23"/>
      <c r="B132" s="24" t="s">
        <v>154</v>
      </c>
      <c r="C132" s="25">
        <f t="shared" ref="C132:U132" si="13">SUM(C7:C131)</f>
        <v>539043905.4000001</v>
      </c>
      <c r="D132" s="25">
        <f t="shared" si="13"/>
        <v>-61578536.000000015</v>
      </c>
      <c r="E132" s="25">
        <f t="shared" si="13"/>
        <v>477465369.3999998</v>
      </c>
      <c r="F132" s="25">
        <f t="shared" si="13"/>
        <v>89857918.999999985</v>
      </c>
      <c r="G132" s="25">
        <f t="shared" si="13"/>
        <v>-35657037.000000007</v>
      </c>
      <c r="H132" s="25">
        <f t="shared" si="13"/>
        <v>54200881.999999993</v>
      </c>
      <c r="I132" s="25">
        <f t="shared" si="13"/>
        <v>5266406.3999999985</v>
      </c>
      <c r="J132" s="25">
        <f t="shared" si="13"/>
        <v>4204529.5999999987</v>
      </c>
      <c r="K132" s="25">
        <f t="shared" si="13"/>
        <v>-859796.79999999993</v>
      </c>
      <c r="L132" s="25">
        <f t="shared" si="13"/>
        <v>3344732.8</v>
      </c>
      <c r="M132" s="25">
        <f t="shared" si="13"/>
        <v>14947408.399999997</v>
      </c>
      <c r="N132" s="25">
        <f t="shared" si="13"/>
        <v>26862089.999999993</v>
      </c>
      <c r="O132" s="25">
        <f t="shared" si="13"/>
        <v>41809498.399999999</v>
      </c>
      <c r="P132" s="25">
        <f t="shared" si="13"/>
        <v>10762812.429999998</v>
      </c>
      <c r="Q132" s="25">
        <f t="shared" si="13"/>
        <v>14708716</v>
      </c>
      <c r="R132" s="25">
        <f t="shared" si="13"/>
        <v>844280.7999999997</v>
      </c>
      <c r="S132" s="25">
        <f t="shared" si="13"/>
        <v>1620982.7999999998</v>
      </c>
      <c r="T132" s="25">
        <f t="shared" si="13"/>
        <v>224179.40000000014</v>
      </c>
      <c r="U132" s="25">
        <f t="shared" si="13"/>
        <v>18815091</v>
      </c>
      <c r="V132" s="26">
        <f>SUM(V7:V131)</f>
        <v>629062951.43000019</v>
      </c>
      <c r="X132" s="25">
        <f t="shared" ref="X132:AB132" si="14">SUM(X7:X131)</f>
        <v>60425541</v>
      </c>
      <c r="Y132" s="25">
        <f t="shared" si="14"/>
        <v>13414984.000000002</v>
      </c>
      <c r="Z132" s="25">
        <f t="shared" si="14"/>
        <v>0</v>
      </c>
      <c r="AA132" s="25">
        <f t="shared" si="14"/>
        <v>-4530389.3900000015</v>
      </c>
      <c r="AB132" s="27">
        <f t="shared" si="14"/>
        <v>69310135.609999999</v>
      </c>
      <c r="AC132" s="18"/>
    </row>
    <row r="133" spans="1:29" s="1" customFormat="1" ht="14.25" x14ac:dyDescent="0.3">
      <c r="B133" s="54" t="s">
        <v>155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1:29" x14ac:dyDescent="0.3">
      <c r="E134" s="29"/>
      <c r="H134" s="29"/>
      <c r="U134" s="29"/>
      <c r="V134" s="29"/>
      <c r="AB134" s="29"/>
    </row>
    <row r="135" spans="1:29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30"/>
      <c r="V135" s="30"/>
      <c r="AB135" s="29"/>
    </row>
    <row r="137" spans="1:29" x14ac:dyDescent="0.3">
      <c r="B137" s="31" t="s">
        <v>156</v>
      </c>
    </row>
    <row r="138" spans="1:29" ht="12" customHeight="1" x14ac:dyDescent="0.3">
      <c r="B138" s="49" t="s">
        <v>157</v>
      </c>
      <c r="C138" s="49"/>
      <c r="D138" s="32"/>
      <c r="E138" s="32"/>
    </row>
    <row r="139" spans="1:29" ht="12" customHeight="1" x14ac:dyDescent="0.3">
      <c r="B139" s="33" t="s">
        <v>158</v>
      </c>
      <c r="C139" s="34"/>
      <c r="D139" s="34"/>
      <c r="E139" s="34"/>
    </row>
    <row r="140" spans="1:29" ht="12" customHeight="1" x14ac:dyDescent="0.3">
      <c r="B140" s="33" t="s">
        <v>159</v>
      </c>
      <c r="C140" s="35"/>
      <c r="D140" s="35"/>
      <c r="E140" s="35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spans="1:29" ht="12" customHeight="1" x14ac:dyDescent="0.3">
      <c r="B141" s="33" t="s">
        <v>160</v>
      </c>
      <c r="C141" s="35"/>
      <c r="D141" s="35"/>
      <c r="E141" s="35"/>
    </row>
    <row r="142" spans="1:29" ht="12" customHeight="1" x14ac:dyDescent="0.3">
      <c r="B142" s="33" t="s">
        <v>161</v>
      </c>
      <c r="C142" s="32"/>
      <c r="D142" s="32"/>
      <c r="E142" s="32"/>
    </row>
    <row r="143" spans="1:29" ht="12" customHeight="1" x14ac:dyDescent="0.3">
      <c r="B143" s="33" t="s">
        <v>162</v>
      </c>
      <c r="C143" s="32"/>
      <c r="D143" s="32"/>
      <c r="E143" s="32"/>
    </row>
    <row r="144" spans="1:29" ht="12" customHeight="1" x14ac:dyDescent="0.3">
      <c r="B144" s="33" t="s">
        <v>163</v>
      </c>
      <c r="C144" s="32"/>
      <c r="D144" s="32"/>
      <c r="E144" s="32"/>
    </row>
    <row r="145" spans="2:12" ht="12" customHeight="1" x14ac:dyDescent="0.3">
      <c r="B145" s="33" t="s">
        <v>164</v>
      </c>
      <c r="C145" s="32"/>
      <c r="D145" s="32"/>
      <c r="E145" s="32"/>
    </row>
    <row r="146" spans="2:12" ht="12" customHeight="1" x14ac:dyDescent="0.3">
      <c r="B146" s="37" t="s">
        <v>165</v>
      </c>
      <c r="C146" s="38"/>
      <c r="D146" s="38"/>
      <c r="E146" s="38"/>
    </row>
    <row r="147" spans="2:12" ht="12" customHeight="1" x14ac:dyDescent="0.3">
      <c r="B147" s="33" t="s">
        <v>166</v>
      </c>
      <c r="C147" s="32"/>
      <c r="D147" s="32"/>
      <c r="E147" s="32"/>
    </row>
    <row r="148" spans="2:12" ht="12" customHeight="1" x14ac:dyDescent="0.3">
      <c r="B148" s="48" t="s">
        <v>167</v>
      </c>
      <c r="C148" s="48"/>
      <c r="D148" s="48"/>
      <c r="E148" s="48"/>
      <c r="F148" s="48"/>
      <c r="G148" s="48"/>
      <c r="H148" s="48"/>
      <c r="I148" s="48"/>
      <c r="J148" s="39"/>
      <c r="K148" s="39"/>
      <c r="L148" s="39"/>
    </row>
  </sheetData>
  <mergeCells count="29">
    <mergeCell ref="V5:V6"/>
    <mergeCell ref="AA5:AA6"/>
    <mergeCell ref="AB5:AB6"/>
    <mergeCell ref="B133:U133"/>
    <mergeCell ref="R5:R6"/>
    <mergeCell ref="S5:S6"/>
    <mergeCell ref="T5:T6"/>
    <mergeCell ref="B148:I148"/>
    <mergeCell ref="B138:C138"/>
    <mergeCell ref="O5:O6"/>
    <mergeCell ref="P5:P6"/>
    <mergeCell ref="Q5:Q6"/>
    <mergeCell ref="H5:H6"/>
    <mergeCell ref="I5:I6"/>
    <mergeCell ref="J5:J6"/>
    <mergeCell ref="K5:K6"/>
    <mergeCell ref="L5:L6"/>
    <mergeCell ref="M5:M6"/>
    <mergeCell ref="B1:U1"/>
    <mergeCell ref="B2:U2"/>
    <mergeCell ref="B3:U3"/>
    <mergeCell ref="A5:A6"/>
    <mergeCell ref="B5:B6"/>
    <mergeCell ref="C5:C6"/>
    <mergeCell ref="D5:D6"/>
    <mergeCell ref="E5:E6"/>
    <mergeCell ref="F5:F6"/>
    <mergeCell ref="G5:G6"/>
    <mergeCell ref="U5:U6"/>
  </mergeCells>
  <conditionalFormatting sqref="I149:I1048576 I134:I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2023-10-30T18:50:32Z</dcterms:created>
  <dcterms:modified xsi:type="dcterms:W3CDTF">2023-10-31T18:32:19Z</dcterms:modified>
</cp:coreProperties>
</file>