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35" windowWidth="18675" windowHeight="7725"/>
  </bookViews>
  <sheets>
    <sheet name="11-2023 " sheetId="1" r:id="rId1"/>
  </sheets>
  <calcPr calcId="145621"/>
</workbook>
</file>

<file path=xl/calcChain.xml><?xml version="1.0" encoding="utf-8"?>
<calcChain xmlns="http://schemas.openxmlformats.org/spreadsheetml/2006/main">
  <c r="U132" i="1" l="1"/>
  <c r="T132" i="1"/>
  <c r="S132" i="1"/>
  <c r="R132" i="1"/>
  <c r="O132" i="1"/>
  <c r="N132" i="1"/>
  <c r="M132" i="1"/>
  <c r="L132" i="1"/>
  <c r="K132" i="1"/>
  <c r="J132" i="1"/>
  <c r="I132" i="1"/>
  <c r="H132" i="1"/>
  <c r="G132" i="1"/>
  <c r="F132" i="1"/>
  <c r="D132" i="1"/>
  <c r="V131" i="1"/>
  <c r="E131" i="1"/>
  <c r="P131" i="1" s="1"/>
  <c r="V130" i="1"/>
  <c r="E130" i="1"/>
  <c r="P130" i="1" s="1"/>
  <c r="V129" i="1"/>
  <c r="E129" i="1"/>
  <c r="P129" i="1" s="1"/>
  <c r="V128" i="1"/>
  <c r="E128" i="1"/>
  <c r="P128" i="1" s="1"/>
  <c r="V127" i="1"/>
  <c r="E127" i="1"/>
  <c r="P127" i="1" s="1"/>
  <c r="V126" i="1"/>
  <c r="P126" i="1"/>
  <c r="E126" i="1"/>
  <c r="V125" i="1"/>
  <c r="E125" i="1"/>
  <c r="P125" i="1" s="1"/>
  <c r="V124" i="1"/>
  <c r="E124" i="1"/>
  <c r="P124" i="1" s="1"/>
  <c r="V123" i="1"/>
  <c r="E123" i="1"/>
  <c r="P123" i="1" s="1"/>
  <c r="V122" i="1"/>
  <c r="E122" i="1"/>
  <c r="P122" i="1" s="1"/>
  <c r="V121" i="1"/>
  <c r="E121" i="1"/>
  <c r="P121" i="1" s="1"/>
  <c r="V120" i="1"/>
  <c r="E120" i="1"/>
  <c r="P120" i="1" s="1"/>
  <c r="V119" i="1"/>
  <c r="E119" i="1"/>
  <c r="P119" i="1" s="1"/>
  <c r="V118" i="1"/>
  <c r="E118" i="1"/>
  <c r="P118" i="1" s="1"/>
  <c r="V117" i="1"/>
  <c r="E117" i="1"/>
  <c r="P117" i="1" s="1"/>
  <c r="V116" i="1"/>
  <c r="E116" i="1"/>
  <c r="P116" i="1" s="1"/>
  <c r="V115" i="1"/>
  <c r="E115" i="1"/>
  <c r="P115" i="1" s="1"/>
  <c r="V114" i="1"/>
  <c r="E114" i="1"/>
  <c r="P114" i="1" s="1"/>
  <c r="V113" i="1"/>
  <c r="E113" i="1"/>
  <c r="P113" i="1" s="1"/>
  <c r="V112" i="1"/>
  <c r="E112" i="1"/>
  <c r="P112" i="1" s="1"/>
  <c r="V111" i="1"/>
  <c r="E111" i="1"/>
  <c r="P111" i="1" s="1"/>
  <c r="V110" i="1"/>
  <c r="P110" i="1"/>
  <c r="E110" i="1"/>
  <c r="V109" i="1"/>
  <c r="E109" i="1"/>
  <c r="P109" i="1" s="1"/>
  <c r="V108" i="1"/>
  <c r="E108" i="1"/>
  <c r="P108" i="1" s="1"/>
  <c r="V107" i="1"/>
  <c r="E107" i="1"/>
  <c r="P107" i="1" s="1"/>
  <c r="V106" i="1"/>
  <c r="E106" i="1"/>
  <c r="P106" i="1" s="1"/>
  <c r="V105" i="1"/>
  <c r="E105" i="1"/>
  <c r="P105" i="1" s="1"/>
  <c r="V104" i="1"/>
  <c r="E104" i="1"/>
  <c r="P104" i="1" s="1"/>
  <c r="V103" i="1"/>
  <c r="E103" i="1"/>
  <c r="P103" i="1" s="1"/>
  <c r="V102" i="1"/>
  <c r="E102" i="1"/>
  <c r="P102" i="1" s="1"/>
  <c r="V101" i="1"/>
  <c r="E101" i="1"/>
  <c r="P101" i="1" s="1"/>
  <c r="V100" i="1"/>
  <c r="E100" i="1"/>
  <c r="P100" i="1" s="1"/>
  <c r="V99" i="1"/>
  <c r="E99" i="1"/>
  <c r="P99" i="1" s="1"/>
  <c r="V98" i="1"/>
  <c r="E98" i="1"/>
  <c r="P98" i="1" s="1"/>
  <c r="V97" i="1"/>
  <c r="E97" i="1"/>
  <c r="P97" i="1" s="1"/>
  <c r="V96" i="1"/>
  <c r="E96" i="1"/>
  <c r="P96" i="1" s="1"/>
  <c r="V95" i="1"/>
  <c r="E95" i="1"/>
  <c r="P95" i="1" s="1"/>
  <c r="V94" i="1"/>
  <c r="P94" i="1"/>
  <c r="E94" i="1"/>
  <c r="V93" i="1"/>
  <c r="E93" i="1"/>
  <c r="P93" i="1" s="1"/>
  <c r="V92" i="1"/>
  <c r="E92" i="1"/>
  <c r="P92" i="1" s="1"/>
  <c r="V91" i="1"/>
  <c r="E91" i="1"/>
  <c r="P91" i="1" s="1"/>
  <c r="V90" i="1"/>
  <c r="E90" i="1"/>
  <c r="P90" i="1" s="1"/>
  <c r="V89" i="1"/>
  <c r="E89" i="1"/>
  <c r="P89" i="1" s="1"/>
  <c r="V88" i="1"/>
  <c r="E88" i="1"/>
  <c r="P88" i="1" s="1"/>
  <c r="V87" i="1"/>
  <c r="E87" i="1"/>
  <c r="P87" i="1" s="1"/>
  <c r="V86" i="1"/>
  <c r="E86" i="1"/>
  <c r="P86" i="1" s="1"/>
  <c r="V85" i="1"/>
  <c r="E85" i="1"/>
  <c r="P85" i="1" s="1"/>
  <c r="V84" i="1"/>
  <c r="E84" i="1"/>
  <c r="P84" i="1" s="1"/>
  <c r="V83" i="1"/>
  <c r="E83" i="1"/>
  <c r="P83" i="1" s="1"/>
  <c r="V82" i="1"/>
  <c r="E82" i="1"/>
  <c r="P82" i="1" s="1"/>
  <c r="V81" i="1"/>
  <c r="E81" i="1"/>
  <c r="P81" i="1" s="1"/>
  <c r="V80" i="1"/>
  <c r="E80" i="1"/>
  <c r="P80" i="1" s="1"/>
  <c r="V79" i="1"/>
  <c r="E79" i="1"/>
  <c r="P79" i="1" s="1"/>
  <c r="V78" i="1"/>
  <c r="P78" i="1"/>
  <c r="E78" i="1"/>
  <c r="V77" i="1"/>
  <c r="E77" i="1"/>
  <c r="P77" i="1" s="1"/>
  <c r="V76" i="1"/>
  <c r="E76" i="1"/>
  <c r="P76" i="1" s="1"/>
  <c r="V75" i="1"/>
  <c r="E75" i="1"/>
  <c r="P75" i="1" s="1"/>
  <c r="V74" i="1"/>
  <c r="E74" i="1"/>
  <c r="P74" i="1" s="1"/>
  <c r="V73" i="1"/>
  <c r="E73" i="1"/>
  <c r="P73" i="1" s="1"/>
  <c r="V72" i="1"/>
  <c r="E72" i="1"/>
  <c r="P72" i="1" s="1"/>
  <c r="V71" i="1"/>
  <c r="E71" i="1"/>
  <c r="P71" i="1" s="1"/>
  <c r="V70" i="1"/>
  <c r="E70" i="1"/>
  <c r="P70" i="1" s="1"/>
  <c r="V69" i="1"/>
  <c r="E69" i="1"/>
  <c r="P69" i="1" s="1"/>
  <c r="V68" i="1"/>
  <c r="E68" i="1"/>
  <c r="P68" i="1" s="1"/>
  <c r="V67" i="1"/>
  <c r="E67" i="1"/>
  <c r="P67" i="1" s="1"/>
  <c r="V66" i="1"/>
  <c r="E66" i="1"/>
  <c r="P66" i="1" s="1"/>
  <c r="V65" i="1"/>
  <c r="E65" i="1"/>
  <c r="P65" i="1" s="1"/>
  <c r="V64" i="1"/>
  <c r="E64" i="1"/>
  <c r="P64" i="1" s="1"/>
  <c r="V63" i="1"/>
  <c r="E63" i="1"/>
  <c r="P63" i="1" s="1"/>
  <c r="V62" i="1"/>
  <c r="P62" i="1"/>
  <c r="E62" i="1"/>
  <c r="V61" i="1"/>
  <c r="E61" i="1"/>
  <c r="P61" i="1" s="1"/>
  <c r="V60" i="1"/>
  <c r="E60" i="1"/>
  <c r="P60" i="1" s="1"/>
  <c r="V59" i="1"/>
  <c r="E59" i="1"/>
  <c r="P59" i="1" s="1"/>
  <c r="V58" i="1"/>
  <c r="E58" i="1"/>
  <c r="P58" i="1" s="1"/>
  <c r="V57" i="1"/>
  <c r="E57" i="1"/>
  <c r="P57" i="1" s="1"/>
  <c r="V56" i="1"/>
  <c r="E56" i="1"/>
  <c r="P56" i="1" s="1"/>
  <c r="V55" i="1"/>
  <c r="E55" i="1"/>
  <c r="P55" i="1" s="1"/>
  <c r="V54" i="1"/>
  <c r="E54" i="1"/>
  <c r="P54" i="1" s="1"/>
  <c r="V53" i="1"/>
  <c r="E53" i="1"/>
  <c r="P53" i="1" s="1"/>
  <c r="V52" i="1"/>
  <c r="E52" i="1"/>
  <c r="P52" i="1" s="1"/>
  <c r="V51" i="1"/>
  <c r="E51" i="1"/>
  <c r="P51" i="1" s="1"/>
  <c r="V50" i="1"/>
  <c r="E50" i="1"/>
  <c r="P50" i="1" s="1"/>
  <c r="V49" i="1"/>
  <c r="E49" i="1"/>
  <c r="P49" i="1" s="1"/>
  <c r="V48" i="1"/>
  <c r="E48" i="1"/>
  <c r="P48" i="1" s="1"/>
  <c r="V47" i="1"/>
  <c r="E47" i="1"/>
  <c r="P47" i="1" s="1"/>
  <c r="V46" i="1"/>
  <c r="P46" i="1"/>
  <c r="E46" i="1"/>
  <c r="V45" i="1"/>
  <c r="E45" i="1"/>
  <c r="P45" i="1" s="1"/>
  <c r="V44" i="1"/>
  <c r="E44" i="1"/>
  <c r="P44" i="1" s="1"/>
  <c r="V43" i="1"/>
  <c r="E43" i="1"/>
  <c r="P43" i="1" s="1"/>
  <c r="V42" i="1"/>
  <c r="E42" i="1"/>
  <c r="P42" i="1" s="1"/>
  <c r="V41" i="1"/>
  <c r="E41" i="1"/>
  <c r="P41" i="1" s="1"/>
  <c r="V40" i="1"/>
  <c r="E40" i="1"/>
  <c r="P40" i="1" s="1"/>
  <c r="V39" i="1"/>
  <c r="E39" i="1"/>
  <c r="P39" i="1" s="1"/>
  <c r="V38" i="1"/>
  <c r="E38" i="1"/>
  <c r="P38" i="1" s="1"/>
  <c r="V37" i="1"/>
  <c r="E37" i="1"/>
  <c r="P37" i="1" s="1"/>
  <c r="V36" i="1"/>
  <c r="E36" i="1"/>
  <c r="P36" i="1" s="1"/>
  <c r="V35" i="1"/>
  <c r="E35" i="1"/>
  <c r="P35" i="1" s="1"/>
  <c r="V34" i="1"/>
  <c r="E34" i="1"/>
  <c r="P34" i="1" s="1"/>
  <c r="V33" i="1"/>
  <c r="E33" i="1"/>
  <c r="P33" i="1" s="1"/>
  <c r="V32" i="1"/>
  <c r="E32" i="1"/>
  <c r="P32" i="1" s="1"/>
  <c r="V31" i="1"/>
  <c r="E31" i="1"/>
  <c r="P31" i="1" s="1"/>
  <c r="V30" i="1"/>
  <c r="P30" i="1"/>
  <c r="E30" i="1"/>
  <c r="V29" i="1"/>
  <c r="E29" i="1"/>
  <c r="P29" i="1" s="1"/>
  <c r="V28" i="1"/>
  <c r="E28" i="1"/>
  <c r="P28" i="1" s="1"/>
  <c r="V27" i="1"/>
  <c r="E27" i="1"/>
  <c r="P27" i="1" s="1"/>
  <c r="V26" i="1"/>
  <c r="E26" i="1"/>
  <c r="P26" i="1" s="1"/>
  <c r="V25" i="1"/>
  <c r="E25" i="1"/>
  <c r="P25" i="1" s="1"/>
  <c r="V24" i="1"/>
  <c r="E24" i="1"/>
  <c r="P24" i="1" s="1"/>
  <c r="V23" i="1"/>
  <c r="E23" i="1"/>
  <c r="P23" i="1" s="1"/>
  <c r="V22" i="1"/>
  <c r="E22" i="1"/>
  <c r="P22" i="1" s="1"/>
  <c r="V21" i="1"/>
  <c r="E21" i="1"/>
  <c r="P21" i="1" s="1"/>
  <c r="V20" i="1"/>
  <c r="E20" i="1"/>
  <c r="P20" i="1" s="1"/>
  <c r="V19" i="1"/>
  <c r="E19" i="1"/>
  <c r="P19" i="1" s="1"/>
  <c r="V18" i="1"/>
  <c r="E18" i="1"/>
  <c r="P18" i="1" s="1"/>
  <c r="V17" i="1"/>
  <c r="E17" i="1"/>
  <c r="P17" i="1" s="1"/>
  <c r="V16" i="1"/>
  <c r="E16" i="1"/>
  <c r="P16" i="1" s="1"/>
  <c r="V15" i="1"/>
  <c r="E15" i="1"/>
  <c r="P15" i="1" s="1"/>
  <c r="V14" i="1"/>
  <c r="E14" i="1"/>
  <c r="P14" i="1" s="1"/>
  <c r="V13" i="1"/>
  <c r="E13" i="1"/>
  <c r="P13" i="1" s="1"/>
  <c r="V12" i="1"/>
  <c r="E12" i="1"/>
  <c r="P12" i="1" s="1"/>
  <c r="V11" i="1"/>
  <c r="E11" i="1"/>
  <c r="P11" i="1" s="1"/>
  <c r="V10" i="1"/>
  <c r="E10" i="1"/>
  <c r="P10" i="1" s="1"/>
  <c r="V9" i="1"/>
  <c r="E9" i="1"/>
  <c r="P9" i="1" s="1"/>
  <c r="V8" i="1"/>
  <c r="E8" i="1"/>
  <c r="P8" i="1" s="1"/>
  <c r="V7" i="1"/>
  <c r="E7" i="1"/>
  <c r="C132" i="1"/>
  <c r="V132" i="1" l="1"/>
  <c r="E132" i="1"/>
  <c r="P132" i="1" s="1"/>
  <c r="P7" i="1"/>
</calcChain>
</file>

<file path=xl/sharedStrings.xml><?xml version="1.0" encoding="utf-8"?>
<sst xmlns="http://schemas.openxmlformats.org/spreadsheetml/2006/main" count="165" uniqueCount="162">
  <si>
    <r>
      <t>Ramo General 28 Participaciones Federales</t>
    </r>
    <r>
      <rPr>
        <b/>
        <sz val="11"/>
        <color theme="1"/>
        <rFont val="Arial"/>
        <family val="2"/>
      </rPr>
      <t xml:space="preserve">, asignadas por Fondo y </t>
    </r>
    <r>
      <rPr>
        <b/>
        <sz val="11"/>
        <color rgb="FF000000"/>
        <rFont val="Arial"/>
        <family val="2"/>
      </rPr>
      <t>Municipio del Estado de Chiapas</t>
    </r>
  </si>
  <si>
    <r>
      <t>Mes de</t>
    </r>
    <r>
      <rPr>
        <b/>
        <sz val="10"/>
        <color theme="1"/>
        <rFont val="Arial"/>
        <family val="2"/>
      </rPr>
      <t xml:space="preserve"> Noviembre </t>
    </r>
    <r>
      <rPr>
        <sz val="10"/>
        <color theme="1"/>
        <rFont val="Arial"/>
        <family val="2"/>
      </rPr>
      <t xml:space="preserve">de </t>
    </r>
    <r>
      <rPr>
        <b/>
        <sz val="10"/>
        <color theme="1"/>
        <rFont val="Arial"/>
        <family val="2"/>
      </rPr>
      <t>2023</t>
    </r>
  </si>
  <si>
    <t xml:space="preserve">Cifras en pesos </t>
  </si>
  <si>
    <t>FEIEF</t>
  </si>
  <si>
    <t>Cve.</t>
  </si>
  <si>
    <t>Municipio</t>
  </si>
  <si>
    <t xml:space="preserve">FGP </t>
  </si>
  <si>
    <t>FGP Neto</t>
  </si>
  <si>
    <t>FFM</t>
  </si>
  <si>
    <t>ISAN</t>
  </si>
  <si>
    <t>IEPS</t>
  </si>
  <si>
    <t>FOFIR</t>
  </si>
  <si>
    <t>IVFGyD</t>
  </si>
  <si>
    <t>FoCo</t>
  </si>
  <si>
    <t>FoCo ISAN</t>
  </si>
  <si>
    <t>FEXHI</t>
  </si>
  <si>
    <t>ISR EBI</t>
  </si>
  <si>
    <t>ISR 3B LCF</t>
  </si>
  <si>
    <t>TOTAL</t>
  </si>
  <si>
    <t>Compensación sobre 
Participaciones FGP</t>
  </si>
  <si>
    <t>FGP</t>
  </si>
  <si>
    <t xml:space="preserve">Acacoyagua </t>
  </si>
  <si>
    <t xml:space="preserve">Acala </t>
  </si>
  <si>
    <t xml:space="preserve">Acapetahua </t>
  </si>
  <si>
    <t xml:space="preserve">Altamirano </t>
  </si>
  <si>
    <t xml:space="preserve">Amatán </t>
  </si>
  <si>
    <t xml:space="preserve">Amatenango de la Frontera </t>
  </si>
  <si>
    <t xml:space="preserve">Amatenango del Valle </t>
  </si>
  <si>
    <t xml:space="preserve">Ángel Albino Corzo </t>
  </si>
  <si>
    <t xml:space="preserve">Arriaga </t>
  </si>
  <si>
    <t xml:space="preserve">Bejucal de Ocampo </t>
  </si>
  <si>
    <t xml:space="preserve">Bella Vista </t>
  </si>
  <si>
    <t xml:space="preserve">Berriozábal </t>
  </si>
  <si>
    <t xml:space="preserve">Bochil </t>
  </si>
  <si>
    <t xml:space="preserve">El Bosque </t>
  </si>
  <si>
    <t xml:space="preserve">Cacahoatán </t>
  </si>
  <si>
    <t xml:space="preserve">Catazajá </t>
  </si>
  <si>
    <t xml:space="preserve">Cintalapa </t>
  </si>
  <si>
    <t xml:space="preserve">Coapilla </t>
  </si>
  <si>
    <t xml:space="preserve">Comitán de Domínguez </t>
  </si>
  <si>
    <t>La Concordia</t>
  </si>
  <si>
    <t xml:space="preserve">Copainalá </t>
  </si>
  <si>
    <t xml:space="preserve">Chalchihuitán </t>
  </si>
  <si>
    <t xml:space="preserve">Chamula </t>
  </si>
  <si>
    <t xml:space="preserve">Chanal </t>
  </si>
  <si>
    <t xml:space="preserve">Chapultenango </t>
  </si>
  <si>
    <t xml:space="preserve">Chenalhó </t>
  </si>
  <si>
    <t xml:space="preserve">Chiapa de Corzo </t>
  </si>
  <si>
    <t xml:space="preserve">Chiapilla </t>
  </si>
  <si>
    <t xml:space="preserve">Chicoasén </t>
  </si>
  <si>
    <t xml:space="preserve">Chicomuselo </t>
  </si>
  <si>
    <t xml:space="preserve">Chilón </t>
  </si>
  <si>
    <t xml:space="preserve">Escuintla </t>
  </si>
  <si>
    <t xml:space="preserve">Francisco León </t>
  </si>
  <si>
    <t xml:space="preserve">Frontera Comalapa </t>
  </si>
  <si>
    <t xml:space="preserve">Frontera Hidalgo </t>
  </si>
  <si>
    <t>La Grandeza</t>
  </si>
  <si>
    <t xml:space="preserve">Huehuetán </t>
  </si>
  <si>
    <t xml:space="preserve">Huixtán </t>
  </si>
  <si>
    <t xml:space="preserve">Huitiupán </t>
  </si>
  <si>
    <t xml:space="preserve">Huixtla </t>
  </si>
  <si>
    <t>La Independencia</t>
  </si>
  <si>
    <t xml:space="preserve">Ixhuatán </t>
  </si>
  <si>
    <t xml:space="preserve">Ixtacomitán </t>
  </si>
  <si>
    <t xml:space="preserve">Ixtapa </t>
  </si>
  <si>
    <t xml:space="preserve">Ixtapangajoya </t>
  </si>
  <si>
    <t xml:space="preserve">Jiquipilas </t>
  </si>
  <si>
    <t xml:space="preserve">Jitotol </t>
  </si>
  <si>
    <t xml:space="preserve">Juárez </t>
  </si>
  <si>
    <t xml:space="preserve">Larráinzar </t>
  </si>
  <si>
    <t>La Libertad</t>
  </si>
  <si>
    <t xml:space="preserve">Mapastepec </t>
  </si>
  <si>
    <t>Las Margaritas</t>
  </si>
  <si>
    <t xml:space="preserve">Mazapa de Madero </t>
  </si>
  <si>
    <t xml:space="preserve">Mazatán </t>
  </si>
  <si>
    <t xml:space="preserve">Metapa </t>
  </si>
  <si>
    <t xml:space="preserve">Mitontic </t>
  </si>
  <si>
    <t xml:space="preserve">Motozintla </t>
  </si>
  <si>
    <t xml:space="preserve">Nicolás Ruíz </t>
  </si>
  <si>
    <t xml:space="preserve">Ocosingo </t>
  </si>
  <si>
    <t xml:space="preserve">Ocotepec </t>
  </si>
  <si>
    <t xml:space="preserve">Ocozocoautla de Espinosa </t>
  </si>
  <si>
    <t xml:space="preserve">Ostuacán </t>
  </si>
  <si>
    <t xml:space="preserve">Osumacinta </t>
  </si>
  <si>
    <t xml:space="preserve">Oxchuc </t>
  </si>
  <si>
    <t xml:space="preserve">Palenque </t>
  </si>
  <si>
    <t xml:space="preserve">Pantelhó </t>
  </si>
  <si>
    <t xml:space="preserve">Pantepec </t>
  </si>
  <si>
    <t xml:space="preserve">Pichucalco </t>
  </si>
  <si>
    <t xml:space="preserve">Pijijiapan </t>
  </si>
  <si>
    <t>El Porvenir</t>
  </si>
  <si>
    <t xml:space="preserve">Villa Comaltitlán </t>
  </si>
  <si>
    <t xml:space="preserve">Pueblo Nuevo Solistahuacán </t>
  </si>
  <si>
    <t xml:space="preserve">Rayón </t>
  </si>
  <si>
    <t xml:space="preserve">Reforma </t>
  </si>
  <si>
    <t>Las Rosas</t>
  </si>
  <si>
    <t xml:space="preserve">Sabanilla </t>
  </si>
  <si>
    <t xml:space="preserve">Salto de Agua </t>
  </si>
  <si>
    <t xml:space="preserve">San Cristóbal de las Casas </t>
  </si>
  <si>
    <t xml:space="preserve">San Fernando </t>
  </si>
  <si>
    <t xml:space="preserve">Siltepec </t>
  </si>
  <si>
    <t xml:space="preserve">Simojovel </t>
  </si>
  <si>
    <t xml:space="preserve">Sitalá </t>
  </si>
  <si>
    <t xml:space="preserve">Socoltenango </t>
  </si>
  <si>
    <t xml:space="preserve">Solosuchiapa </t>
  </si>
  <si>
    <t xml:space="preserve">Soyaló </t>
  </si>
  <si>
    <t xml:space="preserve">Suchiapa </t>
  </si>
  <si>
    <t xml:space="preserve">Suchiate </t>
  </si>
  <si>
    <t xml:space="preserve">Sunuapa </t>
  </si>
  <si>
    <t xml:space="preserve">Tapachula </t>
  </si>
  <si>
    <t xml:space="preserve">Tapalapa </t>
  </si>
  <si>
    <t xml:space="preserve">Tapilula </t>
  </si>
  <si>
    <t xml:space="preserve">Tecpatán </t>
  </si>
  <si>
    <t xml:space="preserve">Tenejapa </t>
  </si>
  <si>
    <t xml:space="preserve">Teopisca </t>
  </si>
  <si>
    <t xml:space="preserve">Tila </t>
  </si>
  <si>
    <t xml:space="preserve">Tonalá </t>
  </si>
  <si>
    <t xml:space="preserve">Totolapa </t>
  </si>
  <si>
    <t>La Trinitaria</t>
  </si>
  <si>
    <t xml:space="preserve">Tumbalá </t>
  </si>
  <si>
    <t xml:space="preserve">Tuxtla Gutiérrez </t>
  </si>
  <si>
    <t xml:space="preserve">Tuxtla Chico </t>
  </si>
  <si>
    <t xml:space="preserve">Tuzantán </t>
  </si>
  <si>
    <t xml:space="preserve">Tzimol </t>
  </si>
  <si>
    <t xml:space="preserve">Unión Juárez </t>
  </si>
  <si>
    <t xml:space="preserve">Venustiano Carranza </t>
  </si>
  <si>
    <t xml:space="preserve">Villa Corzo </t>
  </si>
  <si>
    <t xml:space="preserve">Villaflores </t>
  </si>
  <si>
    <t xml:space="preserve">Yajalón </t>
  </si>
  <si>
    <t xml:space="preserve">San Lucas </t>
  </si>
  <si>
    <t xml:space="preserve">Zinacantán </t>
  </si>
  <si>
    <t xml:space="preserve">San Juan Cancuc </t>
  </si>
  <si>
    <t xml:space="preserve">Aldama </t>
  </si>
  <si>
    <t xml:space="preserve">Benemérito de las Américas </t>
  </si>
  <si>
    <t xml:space="preserve">Maravilla Tenejapa </t>
  </si>
  <si>
    <t xml:space="preserve">Marqués de Comillas </t>
  </si>
  <si>
    <t xml:space="preserve">Montecristo de Guerrero </t>
  </si>
  <si>
    <t xml:space="preserve">San Andrés Duraznal </t>
  </si>
  <si>
    <t xml:space="preserve">Santiago El Pinar </t>
  </si>
  <si>
    <t>Capitán Luis Ángel Vidal</t>
  </si>
  <si>
    <t>Rincón Chamula San Pedro</t>
  </si>
  <si>
    <t>El Parral</t>
  </si>
  <si>
    <t>Emiliano Zapata</t>
  </si>
  <si>
    <t>Mezcalapa</t>
  </si>
  <si>
    <t>Honduras de la Sierra</t>
  </si>
  <si>
    <t>000</t>
  </si>
  <si>
    <t>Belisario Domínguez</t>
  </si>
  <si>
    <t>Total</t>
  </si>
  <si>
    <t>Las sumas pueden no ser exactas, debido al  redondeo, que genera diferencias poco significativas.</t>
  </si>
  <si>
    <t>Descripción:</t>
  </si>
  <si>
    <t>FGP: Fondo General de Participaciones</t>
  </si>
  <si>
    <t>FFM: Fondo de Fomento Municipal</t>
  </si>
  <si>
    <t>ISAN: Impuesto sobre Automóviles Nuevos</t>
  </si>
  <si>
    <t>IEPS: Impuesto Especial sobre Producción y Servicios</t>
  </si>
  <si>
    <t>FOFIR: Fondo de Fiscalización y Recaudación</t>
  </si>
  <si>
    <t>IVFGyD: Impuesto a la venta final de gasolinas y diesel</t>
  </si>
  <si>
    <t>FoCo: Fondo de Compensación</t>
  </si>
  <si>
    <t>FoCo ISAN: Fondo de Compensación del ISAN</t>
  </si>
  <si>
    <t>FEXHI: Fondo de Extracción de Hidrocarburos</t>
  </si>
  <si>
    <t>ISR EBI: Impuesto sobre la Renta que se cause por la Enajenación de Bienes Inmuebles</t>
  </si>
  <si>
    <t>ISR 3B LCF: Impuesto sobre la Renta que enteren a la Federación, de conformidad con lo dispuesto por el artículo 3-B de la Ley de Coordinación Fiscal</t>
  </si>
  <si>
    <r>
      <t xml:space="preserve">2do ajuste 
cuatrimestral 2023 </t>
    </r>
    <r>
      <rPr>
        <sz val="7"/>
        <rFont val="Arial"/>
        <family val="2"/>
      </rPr>
      <t>2/3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</si>
</sst>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43" formatCode="_-* #,##0.00_-;\-* #,##0.00_-;_-* &quot;-&quot;??_-;_-@_-"/>
    <numFmt numFmtId="164" formatCode="#,##0.0_ ;[Red]\-#,##0.0\ "/>
  </numFmts>
  <fonts count="19" x14ac:knownFonts="1">
    <font>
      <sz val="11"/>
      <color theme="1"/>
      <name val="Arial Narrow"/>
      <family val="2"/>
    </font>
    <font>
      <sz val="11"/>
      <color theme="1"/>
      <name val="Arial Narrow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rgb="FF000000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sz val="8"/>
      <color theme="0" tint="-0.499984740745262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7"/>
      <name val="Arial"/>
      <family val="2"/>
    </font>
    <font>
      <sz val="9"/>
      <name val="Arial"/>
      <family val="2"/>
    </font>
    <font>
      <u/>
      <sz val="10"/>
      <color indexed="12"/>
      <name val="Arial"/>
      <family val="2"/>
    </font>
    <font>
      <b/>
      <sz val="9"/>
      <color theme="1"/>
      <name val="Arial"/>
      <family val="2"/>
    </font>
    <font>
      <i/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</fills>
  <borders count="7">
    <border>
      <left/>
      <right/>
      <top/>
      <bottom/>
      <diagonal/>
    </border>
    <border>
      <left/>
      <right/>
      <top style="dotted">
        <color theme="0" tint="-0.24994659260841701"/>
      </top>
      <bottom/>
      <diagonal/>
    </border>
    <border>
      <left/>
      <right/>
      <top/>
      <bottom style="dotted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/>
      <top style="dotted">
        <color theme="0" tint="-0.24994659260841701"/>
      </top>
      <bottom style="dotted">
        <color theme="0" tint="-0.2499465926084170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5">
    <xf numFmtId="0" fontId="0" fillId="0" borderId="0"/>
    <xf numFmtId="0" fontId="1" fillId="0" borderId="0"/>
    <xf numFmtId="0" fontId="10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10" fillId="0" borderId="0"/>
  </cellStyleXfs>
  <cellXfs count="53">
    <xf numFmtId="0" fontId="0" fillId="0" borderId="0" xfId="0"/>
    <xf numFmtId="0" fontId="2" fillId="2" borderId="0" xfId="0" applyFont="1" applyFill="1" applyAlignment="1">
      <alignment vertical="center"/>
    </xf>
    <xf numFmtId="3" fontId="5" fillId="2" borderId="0" xfId="0" applyNumberFormat="1" applyFont="1" applyFill="1" applyAlignment="1">
      <alignment vertical="center"/>
    </xf>
    <xf numFmtId="3" fontId="8" fillId="2" borderId="0" xfId="1" applyNumberFormat="1" applyFont="1" applyFill="1" applyBorder="1" applyAlignment="1">
      <alignment vertical="center"/>
    </xf>
    <xf numFmtId="3" fontId="9" fillId="2" borderId="0" xfId="1" applyNumberFormat="1" applyFont="1" applyFill="1" applyBorder="1" applyAlignment="1">
      <alignment vertical="center"/>
    </xf>
    <xf numFmtId="164" fontId="11" fillId="2" borderId="0" xfId="2" applyNumberFormat="1" applyFont="1" applyFill="1" applyBorder="1" applyAlignment="1">
      <alignment vertical="center" wrapText="1"/>
    </xf>
    <xf numFmtId="43" fontId="2" fillId="2" borderId="0" xfId="0" applyNumberFormat="1" applyFont="1" applyFill="1" applyBorder="1" applyAlignment="1">
      <alignment vertical="center"/>
    </xf>
    <xf numFmtId="3" fontId="2" fillId="2" borderId="0" xfId="0" applyNumberFormat="1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12" fillId="3" borderId="0" xfId="0" applyFont="1" applyFill="1" applyBorder="1" applyAlignment="1">
      <alignment vertical="center" wrapText="1"/>
    </xf>
    <xf numFmtId="0" fontId="15" fillId="3" borderId="3" xfId="0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/>
    </xf>
    <xf numFmtId="0" fontId="15" fillId="2" borderId="4" xfId="3" applyFont="1" applyFill="1" applyBorder="1" applyAlignment="1" applyProtection="1">
      <alignment vertical="center" wrapText="1"/>
    </xf>
    <xf numFmtId="3" fontId="15" fillId="2" borderId="4" xfId="3" applyNumberFormat="1" applyFont="1" applyFill="1" applyBorder="1" applyAlignment="1" applyProtection="1">
      <alignment vertical="center" wrapText="1"/>
    </xf>
    <xf numFmtId="4" fontId="15" fillId="2" borderId="4" xfId="3" applyNumberFormat="1" applyFont="1" applyFill="1" applyBorder="1" applyAlignment="1" applyProtection="1">
      <alignment vertical="center" wrapText="1"/>
    </xf>
    <xf numFmtId="3" fontId="12" fillId="4" borderId="4" xfId="0" applyNumberFormat="1" applyFont="1" applyFill="1" applyBorder="1" applyAlignment="1">
      <alignment horizontal="right" vertical="center"/>
    </xf>
    <xf numFmtId="0" fontId="6" fillId="2" borderId="0" xfId="0" applyFont="1" applyFill="1" applyAlignment="1">
      <alignment vertical="center"/>
    </xf>
    <xf numFmtId="3" fontId="6" fillId="2" borderId="0" xfId="0" applyNumberFormat="1" applyFont="1" applyFill="1" applyAlignment="1">
      <alignment vertical="center"/>
    </xf>
    <xf numFmtId="0" fontId="15" fillId="2" borderId="4" xfId="0" applyFont="1" applyFill="1" applyBorder="1" applyAlignment="1">
      <alignment vertical="center"/>
    </xf>
    <xf numFmtId="49" fontId="15" fillId="2" borderId="1" xfId="0" applyNumberFormat="1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vertical="center"/>
    </xf>
    <xf numFmtId="0" fontId="17" fillId="2" borderId="5" xfId="0" applyFont="1" applyFill="1" applyBorder="1" applyAlignment="1">
      <alignment vertical="center"/>
    </xf>
    <xf numFmtId="0" fontId="17" fillId="2" borderId="5" xfId="0" applyFont="1" applyFill="1" applyBorder="1" applyAlignment="1">
      <alignment horizontal="center" vertical="center"/>
    </xf>
    <xf numFmtId="3" fontId="17" fillId="2" borderId="5" xfId="0" applyNumberFormat="1" applyFont="1" applyFill="1" applyBorder="1" applyAlignment="1">
      <alignment horizontal="right" vertical="center"/>
    </xf>
    <xf numFmtId="3" fontId="17" fillId="4" borderId="5" xfId="0" applyNumberFormat="1" applyFont="1" applyFill="1" applyBorder="1" applyAlignment="1">
      <alignment horizontal="right" vertical="center"/>
    </xf>
    <xf numFmtId="0" fontId="8" fillId="2" borderId="0" xfId="0" applyFont="1" applyFill="1" applyAlignment="1">
      <alignment vertical="center"/>
    </xf>
    <xf numFmtId="3" fontId="8" fillId="2" borderId="0" xfId="0" applyNumberFormat="1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8" fillId="2" borderId="0" xfId="1" applyFont="1" applyFill="1" applyBorder="1" applyAlignment="1">
      <alignment horizontal="center" vertical="center"/>
    </xf>
    <xf numFmtId="41" fontId="8" fillId="2" borderId="0" xfId="0" applyNumberFormat="1" applyFont="1" applyFill="1" applyAlignment="1">
      <alignment vertical="center" wrapText="1"/>
    </xf>
    <xf numFmtId="41" fontId="8" fillId="2" borderId="0" xfId="0" applyNumberFormat="1" applyFont="1" applyFill="1" applyAlignment="1">
      <alignment horizontal="left" vertical="center"/>
    </xf>
    <xf numFmtId="41" fontId="8" fillId="2" borderId="0" xfId="0" applyNumberFormat="1" applyFont="1" applyFill="1" applyAlignment="1">
      <alignment vertical="center"/>
    </xf>
    <xf numFmtId="0" fontId="0" fillId="2" borderId="0" xfId="0" applyFill="1" applyAlignment="1">
      <alignment vertical="center"/>
    </xf>
    <xf numFmtId="0" fontId="13" fillId="2" borderId="0" xfId="0" applyFont="1" applyFill="1" applyBorder="1" applyAlignment="1">
      <alignment vertical="center"/>
    </xf>
    <xf numFmtId="41" fontId="8" fillId="2" borderId="0" xfId="1" applyNumberFormat="1" applyFont="1" applyFill="1" applyBorder="1" applyAlignment="1">
      <alignment horizontal="left" vertical="center"/>
    </xf>
    <xf numFmtId="41" fontId="8" fillId="2" borderId="0" xfId="1" applyNumberFormat="1" applyFont="1" applyFill="1" applyBorder="1" applyAlignment="1">
      <alignment vertical="center"/>
    </xf>
    <xf numFmtId="0" fontId="0" fillId="2" borderId="0" xfId="0" applyFill="1" applyAlignment="1">
      <alignment horizontal="left" vertical="center"/>
    </xf>
    <xf numFmtId="41" fontId="8" fillId="2" borderId="0" xfId="0" applyNumberFormat="1" applyFont="1" applyFill="1" applyAlignment="1">
      <alignment horizontal="left" vertical="center"/>
    </xf>
    <xf numFmtId="41" fontId="8" fillId="2" borderId="0" xfId="0" applyNumberFormat="1" applyFont="1" applyFill="1" applyAlignment="1">
      <alignment horizontal="left" vertical="center" wrapText="1"/>
    </xf>
    <xf numFmtId="0" fontId="2" fillId="2" borderId="0" xfId="0" applyFont="1" applyFill="1" applyAlignment="1">
      <alignment horizontal="center" vertical="center"/>
    </xf>
    <xf numFmtId="0" fontId="12" fillId="3" borderId="1" xfId="0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/>
    </xf>
    <xf numFmtId="3" fontId="12" fillId="3" borderId="1" xfId="0" applyNumberFormat="1" applyFont="1" applyFill="1" applyBorder="1" applyAlignment="1">
      <alignment horizontal="center" vertical="center"/>
    </xf>
    <xf numFmtId="3" fontId="12" fillId="3" borderId="2" xfId="0" applyNumberFormat="1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8" fillId="2" borderId="6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6" fillId="2" borderId="0" xfId="1" applyFont="1" applyFill="1" applyBorder="1" applyAlignment="1">
      <alignment horizontal="center" vertical="center"/>
    </xf>
    <xf numFmtId="0" fontId="9" fillId="2" borderId="0" xfId="1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</cellXfs>
  <cellStyles count="5">
    <cellStyle name="Hipervínculo" xfId="3" builtinId="8"/>
    <cellStyle name="Normal" xfId="0" builtinId="0"/>
    <cellStyle name="Normal 2" xfId="2"/>
    <cellStyle name="Normal 3" xfId="1"/>
    <cellStyle name="Normal 4" xfId="4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48"/>
  <sheetViews>
    <sheetView tabSelected="1" workbookViewId="0">
      <pane xSplit="2" ySplit="6" topLeftCell="C135" activePane="bottomRight" state="frozen"/>
      <selection pane="topRight" activeCell="D1" sqref="D1"/>
      <selection pane="bottomLeft" activeCell="A6" sqref="A6"/>
      <selection pane="bottomRight" activeCell="A160" sqref="A160"/>
    </sheetView>
  </sheetViews>
  <sheetFormatPr baseColWidth="10" defaultRowHeight="11.25" x14ac:dyDescent="0.3"/>
  <cols>
    <col min="1" max="1" width="4.42578125" style="25" bestFit="1" customWidth="1"/>
    <col min="2" max="2" width="24.42578125" style="25" bestFit="1" customWidth="1"/>
    <col min="3" max="3" width="13.28515625" style="25" bestFit="1" customWidth="1"/>
    <col min="4" max="4" width="16.28515625" style="25" bestFit="1" customWidth="1"/>
    <col min="5" max="5" width="12.28515625" style="25" customWidth="1"/>
    <col min="6" max="6" width="10.85546875" style="25" customWidth="1"/>
    <col min="7" max="7" width="11.28515625" style="25" customWidth="1"/>
    <col min="8" max="8" width="8.85546875" style="25" customWidth="1"/>
    <col min="9" max="11" width="11.28515625" style="25" customWidth="1"/>
    <col min="12" max="12" width="9.5703125" style="25" customWidth="1"/>
    <col min="13" max="13" width="8.85546875" style="25" customWidth="1"/>
    <col min="14" max="14" width="8.85546875" style="25" bestFit="1" customWidth="1"/>
    <col min="15" max="15" width="10.140625" style="25" customWidth="1"/>
    <col min="16" max="16" width="14.85546875" style="25" customWidth="1"/>
    <col min="17" max="17" width="0.85546875" style="25" customWidth="1"/>
    <col min="18" max="18" width="12.28515625" style="25" customWidth="1"/>
    <col min="19" max="19" width="11.28515625" style="25" customWidth="1"/>
    <col min="20" max="20" width="10.42578125" style="25" customWidth="1"/>
    <col min="21" max="21" width="18.28515625" style="25" bestFit="1" customWidth="1"/>
    <col min="22" max="16384" width="11.42578125" style="25"/>
  </cols>
  <sheetData>
    <row r="1" spans="1:23" s="1" customFormat="1" ht="15" x14ac:dyDescent="0.3">
      <c r="B1" s="47" t="s">
        <v>0</v>
      </c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2"/>
    </row>
    <row r="2" spans="1:23" s="1" customFormat="1" ht="14.25" x14ac:dyDescent="0.3">
      <c r="B2" s="48" t="s">
        <v>1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3"/>
    </row>
    <row r="3" spans="1:23" s="1" customFormat="1" ht="14.25" x14ac:dyDescent="0.3">
      <c r="B3" s="49" t="s">
        <v>2</v>
      </c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"/>
    </row>
    <row r="4" spans="1:23" s="1" customFormat="1" ht="12.75" customHeight="1" x14ac:dyDescent="0.3">
      <c r="G4" s="5"/>
      <c r="H4" s="6"/>
      <c r="P4" s="7"/>
      <c r="R4" s="39" t="s">
        <v>3</v>
      </c>
      <c r="S4" s="39"/>
      <c r="T4" s="39"/>
      <c r="U4" s="39"/>
      <c r="V4" s="39"/>
    </row>
    <row r="5" spans="1:23" s="1" customFormat="1" ht="14.25" customHeight="1" x14ac:dyDescent="0.3">
      <c r="A5" s="50" t="s">
        <v>4</v>
      </c>
      <c r="B5" s="50" t="s">
        <v>5</v>
      </c>
      <c r="C5" s="40" t="s">
        <v>6</v>
      </c>
      <c r="D5" s="51" t="s">
        <v>161</v>
      </c>
      <c r="E5" s="40" t="s">
        <v>7</v>
      </c>
      <c r="F5" s="40" t="s">
        <v>8</v>
      </c>
      <c r="G5" s="40" t="s">
        <v>9</v>
      </c>
      <c r="H5" s="40" t="s">
        <v>10</v>
      </c>
      <c r="I5" s="40" t="s">
        <v>11</v>
      </c>
      <c r="J5" s="40" t="s">
        <v>12</v>
      </c>
      <c r="K5" s="40" t="s">
        <v>13</v>
      </c>
      <c r="L5" s="40" t="s">
        <v>14</v>
      </c>
      <c r="M5" s="40" t="s">
        <v>15</v>
      </c>
      <c r="N5" s="40" t="s">
        <v>16</v>
      </c>
      <c r="O5" s="40" t="s">
        <v>17</v>
      </c>
      <c r="P5" s="42" t="s">
        <v>18</v>
      </c>
      <c r="R5" s="9"/>
      <c r="S5" s="9"/>
      <c r="T5" s="9"/>
      <c r="U5" s="44" t="s">
        <v>19</v>
      </c>
      <c r="V5" s="42" t="s">
        <v>18</v>
      </c>
    </row>
    <row r="6" spans="1:23" s="8" customFormat="1" ht="14.25" x14ac:dyDescent="0.3">
      <c r="A6" s="41"/>
      <c r="B6" s="41"/>
      <c r="C6" s="41"/>
      <c r="D6" s="52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3"/>
      <c r="R6" s="10" t="s">
        <v>20</v>
      </c>
      <c r="S6" s="10" t="s">
        <v>8</v>
      </c>
      <c r="T6" s="10" t="s">
        <v>11</v>
      </c>
      <c r="U6" s="45"/>
      <c r="V6" s="43"/>
    </row>
    <row r="7" spans="1:23" s="16" customFormat="1" ht="12" customHeight="1" x14ac:dyDescent="0.3">
      <c r="A7" s="11">
        <v>1</v>
      </c>
      <c r="B7" s="12" t="s">
        <v>21</v>
      </c>
      <c r="C7" s="14">
        <v>2199256.35</v>
      </c>
      <c r="D7" s="13">
        <v>-204335.87333333332</v>
      </c>
      <c r="E7" s="13">
        <f>C7+D7</f>
        <v>1994920.4766666668</v>
      </c>
      <c r="F7" s="13">
        <v>313848.21999999997</v>
      </c>
      <c r="G7" s="13">
        <v>18035.55</v>
      </c>
      <c r="H7" s="13">
        <v>13094.18</v>
      </c>
      <c r="I7" s="13">
        <v>7277.38</v>
      </c>
      <c r="J7" s="13">
        <v>32958.35</v>
      </c>
      <c r="K7" s="13">
        <v>44028.35</v>
      </c>
      <c r="L7" s="13">
        <v>2801.57</v>
      </c>
      <c r="M7" s="13">
        <v>0</v>
      </c>
      <c r="N7" s="13">
        <v>28996.720000000001</v>
      </c>
      <c r="O7" s="13">
        <v>148595</v>
      </c>
      <c r="P7" s="15">
        <f>SUM(E7:O7)</f>
        <v>2604555.7966666669</v>
      </c>
      <c r="R7" s="13">
        <v>139131.38</v>
      </c>
      <c r="S7" s="13">
        <v>26601.759999999998</v>
      </c>
      <c r="T7" s="13">
        <v>-1560.73</v>
      </c>
      <c r="U7" s="13">
        <v>-23675.64</v>
      </c>
      <c r="V7" s="15">
        <f t="shared" ref="V7:V70" si="0">SUM(R7:U7)</f>
        <v>140496.77000000002</v>
      </c>
      <c r="W7" s="17"/>
    </row>
    <row r="8" spans="1:23" s="16" customFormat="1" ht="12" customHeight="1" x14ac:dyDescent="0.3">
      <c r="A8" s="11">
        <v>2</v>
      </c>
      <c r="B8" s="12" t="s">
        <v>22</v>
      </c>
      <c r="C8" s="14">
        <v>2147489.14</v>
      </c>
      <c r="D8" s="13">
        <v>-241286.72333333336</v>
      </c>
      <c r="E8" s="13">
        <f t="shared" ref="E8:E71" si="1">C8+D8</f>
        <v>1906202.4166666667</v>
      </c>
      <c r="F8" s="13">
        <v>367297.79</v>
      </c>
      <c r="G8" s="13">
        <v>21296.99</v>
      </c>
      <c r="H8" s="13">
        <v>15462.05</v>
      </c>
      <c r="I8" s="13">
        <v>8568.74</v>
      </c>
      <c r="J8" s="13">
        <v>38804.25</v>
      </c>
      <c r="K8" s="13">
        <v>51837.77</v>
      </c>
      <c r="L8" s="13">
        <v>3308.19</v>
      </c>
      <c r="M8" s="13">
        <v>0</v>
      </c>
      <c r="N8" s="13">
        <v>34240.31</v>
      </c>
      <c r="O8" s="13">
        <v>0</v>
      </c>
      <c r="P8" s="15">
        <f t="shared" ref="P8:P71" si="2">SUM(E8:O8)</f>
        <v>2447018.5066666668</v>
      </c>
      <c r="R8" s="13">
        <v>164291.04999999999</v>
      </c>
      <c r="S8" s="13">
        <v>31695.84</v>
      </c>
      <c r="T8" s="13">
        <v>-1837.68</v>
      </c>
      <c r="U8" s="13">
        <v>-27957</v>
      </c>
      <c r="V8" s="15">
        <f t="shared" si="0"/>
        <v>166192.21</v>
      </c>
      <c r="W8" s="17"/>
    </row>
    <row r="9" spans="1:23" s="16" customFormat="1" ht="12" customHeight="1" x14ac:dyDescent="0.3">
      <c r="A9" s="11">
        <v>3</v>
      </c>
      <c r="B9" s="12" t="s">
        <v>23</v>
      </c>
      <c r="C9" s="14">
        <v>2962171.3</v>
      </c>
      <c r="D9" s="13">
        <v>-248165.05666666667</v>
      </c>
      <c r="E9" s="13">
        <f t="shared" si="1"/>
        <v>2714006.2433333332</v>
      </c>
      <c r="F9" s="13">
        <v>459280.62</v>
      </c>
      <c r="G9" s="13">
        <v>21904.1</v>
      </c>
      <c r="H9" s="13">
        <v>15902.83</v>
      </c>
      <c r="I9" s="13">
        <v>17718.55</v>
      </c>
      <c r="J9" s="13">
        <v>49624.08</v>
      </c>
      <c r="K9" s="13">
        <v>66291.75</v>
      </c>
      <c r="L9" s="13">
        <v>3402.5</v>
      </c>
      <c r="M9" s="13">
        <v>0</v>
      </c>
      <c r="N9" s="13">
        <v>35216.400000000001</v>
      </c>
      <c r="O9" s="13">
        <v>82805</v>
      </c>
      <c r="P9" s="15">
        <f t="shared" si="2"/>
        <v>3466152.0733333332</v>
      </c>
      <c r="R9" s="13">
        <v>168974.47</v>
      </c>
      <c r="S9" s="13">
        <v>33935.97</v>
      </c>
      <c r="T9" s="13">
        <v>-3799.99</v>
      </c>
      <c r="U9" s="13">
        <v>-28753.97</v>
      </c>
      <c r="V9" s="15">
        <f t="shared" si="0"/>
        <v>170356.48000000001</v>
      </c>
      <c r="W9" s="17"/>
    </row>
    <row r="10" spans="1:23" s="16" customFormat="1" ht="12" customHeight="1" x14ac:dyDescent="0.3">
      <c r="A10" s="11">
        <v>4</v>
      </c>
      <c r="B10" s="18" t="s">
        <v>24</v>
      </c>
      <c r="C10" s="14">
        <v>3264385.29</v>
      </c>
      <c r="D10" s="13">
        <v>-272901.0733333333</v>
      </c>
      <c r="E10" s="13">
        <f t="shared" si="1"/>
        <v>2991484.2166666668</v>
      </c>
      <c r="F10" s="13">
        <v>518080.17</v>
      </c>
      <c r="G10" s="13">
        <v>24087.4</v>
      </c>
      <c r="H10" s="13">
        <v>17487.95</v>
      </c>
      <c r="I10" s="13">
        <v>224227.4</v>
      </c>
      <c r="J10" s="13">
        <v>67698.89</v>
      </c>
      <c r="K10" s="13">
        <v>90437.52</v>
      </c>
      <c r="L10" s="13">
        <v>3741.65</v>
      </c>
      <c r="M10" s="13">
        <v>0</v>
      </c>
      <c r="N10" s="13">
        <v>38726.61</v>
      </c>
      <c r="O10" s="13">
        <v>0</v>
      </c>
      <c r="P10" s="15">
        <f t="shared" si="2"/>
        <v>3975971.8066666666</v>
      </c>
      <c r="R10" s="13">
        <v>185817.11</v>
      </c>
      <c r="S10" s="13">
        <v>39199.64</v>
      </c>
      <c r="T10" s="13">
        <v>-48088.62</v>
      </c>
      <c r="U10" s="13">
        <v>-31620.04</v>
      </c>
      <c r="V10" s="15">
        <f t="shared" si="0"/>
        <v>145308.09</v>
      </c>
      <c r="W10" s="17"/>
    </row>
    <row r="11" spans="1:23" s="16" customFormat="1" ht="12" customHeight="1" x14ac:dyDescent="0.3">
      <c r="A11" s="11">
        <v>5</v>
      </c>
      <c r="B11" s="12" t="s">
        <v>25</v>
      </c>
      <c r="C11" s="14">
        <v>2403024.37</v>
      </c>
      <c r="D11" s="13">
        <v>-234474.53</v>
      </c>
      <c r="E11" s="13">
        <f t="shared" si="1"/>
        <v>2168549.8400000003</v>
      </c>
      <c r="F11" s="13">
        <v>456626.2</v>
      </c>
      <c r="G11" s="13">
        <v>20695.71</v>
      </c>
      <c r="H11" s="13">
        <v>15025.52</v>
      </c>
      <c r="I11" s="13">
        <v>136479.60999999999</v>
      </c>
      <c r="J11" s="13">
        <v>46182.09</v>
      </c>
      <c r="K11" s="13">
        <v>61693.68</v>
      </c>
      <c r="L11" s="13">
        <v>3214.79</v>
      </c>
      <c r="M11" s="13">
        <v>242858.63</v>
      </c>
      <c r="N11" s="13">
        <v>33273.61</v>
      </c>
      <c r="O11" s="13">
        <v>0</v>
      </c>
      <c r="P11" s="15">
        <f t="shared" si="2"/>
        <v>3184599.68</v>
      </c>
      <c r="R11" s="13">
        <v>159652.65</v>
      </c>
      <c r="S11" s="13">
        <v>32562.83</v>
      </c>
      <c r="T11" s="13">
        <v>-29269.91</v>
      </c>
      <c r="U11" s="13">
        <v>-27167.7</v>
      </c>
      <c r="V11" s="15">
        <f t="shared" si="0"/>
        <v>135777.86999999997</v>
      </c>
      <c r="W11" s="17"/>
    </row>
    <row r="12" spans="1:23" s="16" customFormat="1" ht="12" customHeight="1" x14ac:dyDescent="0.3">
      <c r="A12" s="11">
        <v>6</v>
      </c>
      <c r="B12" s="12" t="s">
        <v>26</v>
      </c>
      <c r="C12" s="14">
        <v>3483741.5700000003</v>
      </c>
      <c r="D12" s="13">
        <v>-277897.47666666668</v>
      </c>
      <c r="E12" s="13">
        <f t="shared" si="1"/>
        <v>3205844.0933333337</v>
      </c>
      <c r="F12" s="13">
        <v>757152.97</v>
      </c>
      <c r="G12" s="13">
        <v>24528.41</v>
      </c>
      <c r="H12" s="13">
        <v>17808.13</v>
      </c>
      <c r="I12" s="13">
        <v>20890.63</v>
      </c>
      <c r="J12" s="13">
        <v>58516.42</v>
      </c>
      <c r="K12" s="13">
        <v>78170.850000000006</v>
      </c>
      <c r="L12" s="13">
        <v>3810.15</v>
      </c>
      <c r="M12" s="13">
        <v>0</v>
      </c>
      <c r="N12" s="13">
        <v>39435.64</v>
      </c>
      <c r="O12" s="13">
        <v>0</v>
      </c>
      <c r="P12" s="15">
        <f t="shared" si="2"/>
        <v>4206157.293333333</v>
      </c>
      <c r="R12" s="13">
        <v>189219.14</v>
      </c>
      <c r="S12" s="13">
        <v>36479.39</v>
      </c>
      <c r="T12" s="13">
        <v>-4480.28</v>
      </c>
      <c r="U12" s="13">
        <v>-32198.959999999999</v>
      </c>
      <c r="V12" s="15">
        <f t="shared" si="0"/>
        <v>189019.29000000004</v>
      </c>
      <c r="W12" s="17"/>
    </row>
    <row r="13" spans="1:23" s="16" customFormat="1" ht="12" customHeight="1" x14ac:dyDescent="0.3">
      <c r="A13" s="11">
        <v>7</v>
      </c>
      <c r="B13" s="12" t="s">
        <v>27</v>
      </c>
      <c r="C13" s="14">
        <v>2053933.5</v>
      </c>
      <c r="D13" s="13">
        <v>-251540.41333333333</v>
      </c>
      <c r="E13" s="13">
        <f t="shared" si="1"/>
        <v>1802393.0866666667</v>
      </c>
      <c r="F13" s="13">
        <v>278734.43</v>
      </c>
      <c r="G13" s="13">
        <v>22202.02</v>
      </c>
      <c r="H13" s="13">
        <v>16119.13</v>
      </c>
      <c r="I13" s="13">
        <v>109726.93</v>
      </c>
      <c r="J13" s="13">
        <v>21620.44</v>
      </c>
      <c r="K13" s="13">
        <v>28882.29</v>
      </c>
      <c r="L13" s="13">
        <v>3448.78</v>
      </c>
      <c r="M13" s="13">
        <v>0</v>
      </c>
      <c r="N13" s="13">
        <v>35695.379999999997</v>
      </c>
      <c r="O13" s="13">
        <v>0</v>
      </c>
      <c r="P13" s="15">
        <f t="shared" si="2"/>
        <v>2318822.4866666663</v>
      </c>
      <c r="R13" s="13">
        <v>171272.74</v>
      </c>
      <c r="S13" s="13">
        <v>36986.230000000003</v>
      </c>
      <c r="T13" s="13">
        <v>-23532.43</v>
      </c>
      <c r="U13" s="13">
        <v>-29145.06</v>
      </c>
      <c r="V13" s="15">
        <f t="shared" si="0"/>
        <v>155581.48000000001</v>
      </c>
      <c r="W13" s="17"/>
    </row>
    <row r="14" spans="1:23" s="16" customFormat="1" ht="12" customHeight="1" x14ac:dyDescent="0.3">
      <c r="A14" s="11">
        <v>8</v>
      </c>
      <c r="B14" s="12" t="s">
        <v>28</v>
      </c>
      <c r="C14" s="14">
        <v>2576051.7400000002</v>
      </c>
      <c r="D14" s="13">
        <v>-268813.90333333332</v>
      </c>
      <c r="E14" s="13">
        <f t="shared" si="1"/>
        <v>2307237.8366666669</v>
      </c>
      <c r="F14" s="13">
        <v>425230.03</v>
      </c>
      <c r="G14" s="13">
        <v>23726.65</v>
      </c>
      <c r="H14" s="13">
        <v>17226.04</v>
      </c>
      <c r="I14" s="13">
        <v>21146.02</v>
      </c>
      <c r="J14" s="13">
        <v>59159.55</v>
      </c>
      <c r="K14" s="13">
        <v>79029.990000000005</v>
      </c>
      <c r="L14" s="13">
        <v>3685.61</v>
      </c>
      <c r="M14" s="13">
        <v>0</v>
      </c>
      <c r="N14" s="13">
        <v>38146.61</v>
      </c>
      <c r="O14" s="13">
        <v>480891</v>
      </c>
      <c r="P14" s="15">
        <f t="shared" si="2"/>
        <v>3455479.3366666669</v>
      </c>
      <c r="R14" s="13">
        <v>183034.18</v>
      </c>
      <c r="S14" s="13">
        <v>37580.19</v>
      </c>
      <c r="T14" s="13">
        <v>-4535.05</v>
      </c>
      <c r="U14" s="13">
        <v>-31146.48</v>
      </c>
      <c r="V14" s="15">
        <f t="shared" si="0"/>
        <v>184932.84</v>
      </c>
      <c r="W14" s="17"/>
    </row>
    <row r="15" spans="1:23" s="16" customFormat="1" ht="12" customHeight="1" x14ac:dyDescent="0.3">
      <c r="A15" s="11">
        <v>9</v>
      </c>
      <c r="B15" s="12" t="s">
        <v>29</v>
      </c>
      <c r="C15" s="14">
        <v>4758853.38</v>
      </c>
      <c r="D15" s="13">
        <v>-381251.41</v>
      </c>
      <c r="E15" s="13">
        <f t="shared" si="1"/>
        <v>4377601.97</v>
      </c>
      <c r="F15" s="13">
        <v>718846.1</v>
      </c>
      <c r="G15" s="13">
        <v>33650.86</v>
      </c>
      <c r="H15" s="13">
        <v>24431.22</v>
      </c>
      <c r="I15" s="13">
        <v>16636.38</v>
      </c>
      <c r="J15" s="13">
        <v>74730.81</v>
      </c>
      <c r="K15" s="13">
        <v>99831.3</v>
      </c>
      <c r="L15" s="13">
        <v>5227.2</v>
      </c>
      <c r="M15" s="13">
        <v>0</v>
      </c>
      <c r="N15" s="13">
        <v>54102.3</v>
      </c>
      <c r="O15" s="13">
        <v>149478</v>
      </c>
      <c r="P15" s="15">
        <f t="shared" si="2"/>
        <v>5554536.1399999987</v>
      </c>
      <c r="R15" s="13">
        <v>259592.37</v>
      </c>
      <c r="S15" s="13">
        <v>51055.73</v>
      </c>
      <c r="T15" s="13">
        <v>-3567.9</v>
      </c>
      <c r="U15" s="13">
        <v>-44174.2</v>
      </c>
      <c r="V15" s="15">
        <f t="shared" si="0"/>
        <v>262905.99999999994</v>
      </c>
      <c r="W15" s="17"/>
    </row>
    <row r="16" spans="1:23" s="16" customFormat="1" ht="12" customHeight="1" x14ac:dyDescent="0.3">
      <c r="A16" s="11">
        <v>10</v>
      </c>
      <c r="B16" s="12" t="s">
        <v>30</v>
      </c>
      <c r="C16" s="14">
        <v>1447109.68</v>
      </c>
      <c r="D16" s="13">
        <v>-158588.89666666667</v>
      </c>
      <c r="E16" s="13">
        <f t="shared" si="1"/>
        <v>1288520.7833333332</v>
      </c>
      <c r="F16" s="13">
        <v>193376.89</v>
      </c>
      <c r="G16" s="13">
        <v>13997.73</v>
      </c>
      <c r="H16" s="13">
        <v>10162.64</v>
      </c>
      <c r="I16" s="13">
        <v>4944.3</v>
      </c>
      <c r="J16" s="13">
        <v>13789.5</v>
      </c>
      <c r="K16" s="13">
        <v>18421.099999999999</v>
      </c>
      <c r="L16" s="13">
        <v>2174.35</v>
      </c>
      <c r="M16" s="13">
        <v>0</v>
      </c>
      <c r="N16" s="13">
        <v>22504.9</v>
      </c>
      <c r="O16" s="13">
        <v>0</v>
      </c>
      <c r="P16" s="15">
        <f t="shared" si="2"/>
        <v>1567892.1933333334</v>
      </c>
      <c r="R16" s="13">
        <v>107982.47</v>
      </c>
      <c r="S16" s="13">
        <v>19616.419999999998</v>
      </c>
      <c r="T16" s="13">
        <v>-1060.3699999999999</v>
      </c>
      <c r="U16" s="13">
        <v>-18375.11</v>
      </c>
      <c r="V16" s="15">
        <f t="shared" si="0"/>
        <v>108163.41</v>
      </c>
      <c r="W16" s="17"/>
    </row>
    <row r="17" spans="1:23" s="16" customFormat="1" ht="12" customHeight="1" x14ac:dyDescent="0.3">
      <c r="A17" s="11">
        <v>11</v>
      </c>
      <c r="B17" s="12" t="s">
        <v>31</v>
      </c>
      <c r="C17" s="14">
        <v>2729598.96</v>
      </c>
      <c r="D17" s="13">
        <v>-213082.79333333333</v>
      </c>
      <c r="E17" s="13">
        <f t="shared" si="1"/>
        <v>2516516.1666666665</v>
      </c>
      <c r="F17" s="13">
        <v>431416.96</v>
      </c>
      <c r="G17" s="13">
        <v>18807.59</v>
      </c>
      <c r="H17" s="13">
        <v>13654.7</v>
      </c>
      <c r="I17" s="13">
        <v>13346.12</v>
      </c>
      <c r="J17" s="13">
        <v>37335.54</v>
      </c>
      <c r="K17" s="13">
        <v>49875.75</v>
      </c>
      <c r="L17" s="13">
        <v>2921.5</v>
      </c>
      <c r="M17" s="13">
        <v>0</v>
      </c>
      <c r="N17" s="13">
        <v>30237.97</v>
      </c>
      <c r="O17" s="13">
        <v>0</v>
      </c>
      <c r="P17" s="15">
        <f t="shared" si="2"/>
        <v>3114112.2966666669</v>
      </c>
      <c r="R17" s="13">
        <v>145087.12</v>
      </c>
      <c r="S17" s="13">
        <v>28956.5</v>
      </c>
      <c r="T17" s="13">
        <v>-2862.26</v>
      </c>
      <c r="U17" s="13">
        <v>-24689.119999999999</v>
      </c>
      <c r="V17" s="15">
        <f t="shared" si="0"/>
        <v>146492.24</v>
      </c>
      <c r="W17" s="17"/>
    </row>
    <row r="18" spans="1:23" s="16" customFormat="1" ht="12" customHeight="1" x14ac:dyDescent="0.3">
      <c r="A18" s="11">
        <v>12</v>
      </c>
      <c r="B18" s="12" t="s">
        <v>32</v>
      </c>
      <c r="C18" s="14">
        <v>4930756.7699999996</v>
      </c>
      <c r="D18" s="13">
        <v>-627409.31666666665</v>
      </c>
      <c r="E18" s="13">
        <f t="shared" si="1"/>
        <v>4303347.4533333331</v>
      </c>
      <c r="F18" s="13">
        <v>2025783.01</v>
      </c>
      <c r="G18" s="13">
        <v>55377.8</v>
      </c>
      <c r="H18" s="13">
        <v>40205.43</v>
      </c>
      <c r="I18" s="13">
        <v>26139.360000000001</v>
      </c>
      <c r="J18" s="13">
        <v>118375.9</v>
      </c>
      <c r="K18" s="13">
        <v>158135.85</v>
      </c>
      <c r="L18" s="13">
        <v>8602.18</v>
      </c>
      <c r="M18" s="13">
        <v>0</v>
      </c>
      <c r="N18" s="13">
        <v>89033.87</v>
      </c>
      <c r="O18" s="13">
        <v>570135</v>
      </c>
      <c r="P18" s="15">
        <f t="shared" si="2"/>
        <v>7395135.8533333326</v>
      </c>
      <c r="R18" s="13">
        <v>427200.18</v>
      </c>
      <c r="S18" s="13">
        <v>293605.71000000002</v>
      </c>
      <c r="T18" s="13">
        <v>-5605.94</v>
      </c>
      <c r="U18" s="13">
        <v>-72695.600000000006</v>
      </c>
      <c r="V18" s="15">
        <f t="shared" si="0"/>
        <v>642504.35000000009</v>
      </c>
      <c r="W18" s="17"/>
    </row>
    <row r="19" spans="1:23" s="16" customFormat="1" ht="12" customHeight="1" x14ac:dyDescent="0.3">
      <c r="A19" s="11">
        <v>13</v>
      </c>
      <c r="B19" s="18" t="s">
        <v>33</v>
      </c>
      <c r="C19" s="14">
        <v>2872662.93</v>
      </c>
      <c r="D19" s="13">
        <v>-288379.34666666668</v>
      </c>
      <c r="E19" s="13">
        <f t="shared" si="1"/>
        <v>2584283.5833333335</v>
      </c>
      <c r="F19" s="13">
        <v>545608.47</v>
      </c>
      <c r="G19" s="13">
        <v>25453.58</v>
      </c>
      <c r="H19" s="13">
        <v>18479.830000000002</v>
      </c>
      <c r="I19" s="13">
        <v>24570.639999999999</v>
      </c>
      <c r="J19" s="13">
        <v>68798.850000000006</v>
      </c>
      <c r="K19" s="13">
        <v>91906.93</v>
      </c>
      <c r="L19" s="13">
        <v>3953.86</v>
      </c>
      <c r="M19" s="13">
        <v>0</v>
      </c>
      <c r="N19" s="13">
        <v>40923.089999999997</v>
      </c>
      <c r="O19" s="13">
        <v>0</v>
      </c>
      <c r="P19" s="15">
        <f t="shared" si="2"/>
        <v>3403978.833333334</v>
      </c>
      <c r="R19" s="13">
        <v>196356.2</v>
      </c>
      <c r="S19" s="13">
        <v>41072.35</v>
      </c>
      <c r="T19" s="13">
        <v>-5269.51</v>
      </c>
      <c r="U19" s="13">
        <v>-33413.449999999997</v>
      </c>
      <c r="V19" s="15">
        <f t="shared" si="0"/>
        <v>198745.59000000003</v>
      </c>
      <c r="W19" s="17"/>
    </row>
    <row r="20" spans="1:23" s="16" customFormat="1" ht="12" customHeight="1" x14ac:dyDescent="0.3">
      <c r="A20" s="11">
        <v>14</v>
      </c>
      <c r="B20" s="12" t="s">
        <v>34</v>
      </c>
      <c r="C20" s="14">
        <v>2669660.96</v>
      </c>
      <c r="D20" s="13">
        <v>-227211.58</v>
      </c>
      <c r="E20" s="13">
        <f t="shared" si="1"/>
        <v>2442449.38</v>
      </c>
      <c r="F20" s="13">
        <v>400165.97</v>
      </c>
      <c r="G20" s="13">
        <v>20054.650000000001</v>
      </c>
      <c r="H20" s="13">
        <v>14560.09</v>
      </c>
      <c r="I20" s="13">
        <v>139166.45000000001</v>
      </c>
      <c r="J20" s="13">
        <v>45356.84</v>
      </c>
      <c r="K20" s="13">
        <v>60591.24</v>
      </c>
      <c r="L20" s="13">
        <v>3115.21</v>
      </c>
      <c r="M20" s="13">
        <v>0</v>
      </c>
      <c r="N20" s="13">
        <v>32242.95</v>
      </c>
      <c r="O20" s="13">
        <v>0</v>
      </c>
      <c r="P20" s="15">
        <f t="shared" si="2"/>
        <v>3157702.78</v>
      </c>
      <c r="R20" s="13">
        <v>154707.34</v>
      </c>
      <c r="S20" s="13">
        <v>34001.5</v>
      </c>
      <c r="T20" s="13">
        <v>-29846.14</v>
      </c>
      <c r="U20" s="13">
        <v>-26326.17</v>
      </c>
      <c r="V20" s="15">
        <f t="shared" si="0"/>
        <v>132536.53000000003</v>
      </c>
      <c r="W20" s="17"/>
    </row>
    <row r="21" spans="1:23" s="16" customFormat="1" ht="12" customHeight="1" x14ac:dyDescent="0.3">
      <c r="A21" s="11">
        <v>15</v>
      </c>
      <c r="B21" s="12" t="s">
        <v>35</v>
      </c>
      <c r="C21" s="14">
        <v>3991182.44</v>
      </c>
      <c r="D21" s="13">
        <v>-364601.69666666671</v>
      </c>
      <c r="E21" s="13">
        <f t="shared" si="1"/>
        <v>3626580.7433333332</v>
      </c>
      <c r="F21" s="13">
        <v>716729.56</v>
      </c>
      <c r="G21" s="13">
        <v>32181.29</v>
      </c>
      <c r="H21" s="13">
        <v>23364.28</v>
      </c>
      <c r="I21" s="13">
        <v>20266.990000000002</v>
      </c>
      <c r="J21" s="13">
        <v>91041.98</v>
      </c>
      <c r="K21" s="13">
        <v>121621.05</v>
      </c>
      <c r="L21" s="13">
        <v>4998.92</v>
      </c>
      <c r="M21" s="13">
        <v>0</v>
      </c>
      <c r="N21" s="13">
        <v>51739.59</v>
      </c>
      <c r="O21" s="13">
        <v>0</v>
      </c>
      <c r="P21" s="15">
        <f t="shared" si="2"/>
        <v>4688524.4033333333</v>
      </c>
      <c r="R21" s="13">
        <v>248255.65</v>
      </c>
      <c r="S21" s="13">
        <v>51674.02</v>
      </c>
      <c r="T21" s="13">
        <v>-4346.53</v>
      </c>
      <c r="U21" s="13">
        <v>-42245.05</v>
      </c>
      <c r="V21" s="15">
        <f t="shared" si="0"/>
        <v>253338.08999999997</v>
      </c>
      <c r="W21" s="17"/>
    </row>
    <row r="22" spans="1:23" s="16" customFormat="1" ht="12" customHeight="1" x14ac:dyDescent="0.3">
      <c r="A22" s="11">
        <v>16</v>
      </c>
      <c r="B22" s="12" t="s">
        <v>36</v>
      </c>
      <c r="C22" s="14">
        <v>2555271.63</v>
      </c>
      <c r="D22" s="13">
        <v>-223935.62666666668</v>
      </c>
      <c r="E22" s="13">
        <f t="shared" si="1"/>
        <v>2331336.0033333334</v>
      </c>
      <c r="F22" s="13">
        <v>349145.92</v>
      </c>
      <c r="G22" s="13">
        <v>19765.509999999998</v>
      </c>
      <c r="H22" s="13">
        <v>14350.17</v>
      </c>
      <c r="I22" s="13">
        <v>11607.63</v>
      </c>
      <c r="J22" s="13">
        <v>32508.15</v>
      </c>
      <c r="K22" s="13">
        <v>43426.94</v>
      </c>
      <c r="L22" s="13">
        <v>3070.3</v>
      </c>
      <c r="M22" s="13">
        <v>0</v>
      </c>
      <c r="N22" s="13">
        <v>31778.07</v>
      </c>
      <c r="O22" s="13">
        <v>0</v>
      </c>
      <c r="P22" s="15">
        <f t="shared" si="2"/>
        <v>2836988.6933333324</v>
      </c>
      <c r="R22" s="13">
        <v>152476.76</v>
      </c>
      <c r="S22" s="13">
        <v>29838.32</v>
      </c>
      <c r="T22" s="13">
        <v>-2489.42</v>
      </c>
      <c r="U22" s="13">
        <v>-25946.6</v>
      </c>
      <c r="V22" s="15">
        <f t="shared" si="0"/>
        <v>153879.06</v>
      </c>
      <c r="W22" s="17"/>
    </row>
    <row r="23" spans="1:23" s="16" customFormat="1" ht="12" customHeight="1" x14ac:dyDescent="0.3">
      <c r="A23" s="11">
        <v>17</v>
      </c>
      <c r="B23" s="12" t="s">
        <v>37</v>
      </c>
      <c r="C23" s="14">
        <v>7062922.3900000006</v>
      </c>
      <c r="D23" s="13">
        <v>-651217.99333333329</v>
      </c>
      <c r="E23" s="13">
        <f t="shared" si="1"/>
        <v>6411704.3966666674</v>
      </c>
      <c r="F23" s="13">
        <v>1218684.6599999999</v>
      </c>
      <c r="G23" s="13">
        <v>57479.25</v>
      </c>
      <c r="H23" s="13">
        <v>41731.129999999997</v>
      </c>
      <c r="I23" s="13">
        <v>35633.040000000001</v>
      </c>
      <c r="J23" s="13">
        <v>160878.94</v>
      </c>
      <c r="K23" s="13">
        <v>214914.76</v>
      </c>
      <c r="L23" s="13">
        <v>8928.61</v>
      </c>
      <c r="M23" s="13">
        <v>0</v>
      </c>
      <c r="N23" s="13">
        <v>92412.49</v>
      </c>
      <c r="O23" s="13">
        <v>437844</v>
      </c>
      <c r="P23" s="15">
        <f t="shared" si="2"/>
        <v>8680211.2766666673</v>
      </c>
      <c r="R23" s="13">
        <v>443411.4</v>
      </c>
      <c r="S23" s="13">
        <v>88519.679999999993</v>
      </c>
      <c r="T23" s="13">
        <v>-7641.99</v>
      </c>
      <c r="U23" s="13">
        <v>-75454.23</v>
      </c>
      <c r="V23" s="15">
        <f t="shared" si="0"/>
        <v>448834.8600000001</v>
      </c>
      <c r="W23" s="17"/>
    </row>
    <row r="24" spans="1:23" s="16" customFormat="1" ht="12" customHeight="1" x14ac:dyDescent="0.3">
      <c r="A24" s="11">
        <v>18</v>
      </c>
      <c r="B24" s="12" t="s">
        <v>38</v>
      </c>
      <c r="C24" s="14">
        <v>1903667.9899999998</v>
      </c>
      <c r="D24" s="13">
        <v>-180138.40666666665</v>
      </c>
      <c r="E24" s="13">
        <f t="shared" si="1"/>
        <v>1723529.583333333</v>
      </c>
      <c r="F24" s="13">
        <v>279000.92</v>
      </c>
      <c r="G24" s="13">
        <v>15899.78</v>
      </c>
      <c r="H24" s="13">
        <v>11543.57</v>
      </c>
      <c r="I24" s="13">
        <v>6515.14</v>
      </c>
      <c r="J24" s="13">
        <v>18250.62</v>
      </c>
      <c r="K24" s="13">
        <v>24380.61</v>
      </c>
      <c r="L24" s="13">
        <v>2469.81</v>
      </c>
      <c r="M24" s="13">
        <v>0</v>
      </c>
      <c r="N24" s="13">
        <v>25562.93</v>
      </c>
      <c r="O24" s="13">
        <v>0</v>
      </c>
      <c r="P24" s="15">
        <f t="shared" si="2"/>
        <v>2107152.9633333334</v>
      </c>
      <c r="R24" s="13">
        <v>122655.43</v>
      </c>
      <c r="S24" s="13">
        <v>23038.75</v>
      </c>
      <c r="T24" s="13">
        <v>-1397.26</v>
      </c>
      <c r="U24" s="13">
        <v>-20871.97</v>
      </c>
      <c r="V24" s="15">
        <f t="shared" si="0"/>
        <v>123424.94999999998</v>
      </c>
      <c r="W24" s="17"/>
    </row>
    <row r="25" spans="1:23" s="16" customFormat="1" ht="12" customHeight="1" x14ac:dyDescent="0.3">
      <c r="A25" s="11">
        <v>19</v>
      </c>
      <c r="B25" s="12" t="s">
        <v>39</v>
      </c>
      <c r="C25" s="14">
        <v>16447717.300000001</v>
      </c>
      <c r="D25" s="13">
        <v>-1814141.2666666666</v>
      </c>
      <c r="E25" s="13">
        <f t="shared" si="1"/>
        <v>14633576.033333335</v>
      </c>
      <c r="F25" s="13">
        <v>2587318.9900000002</v>
      </c>
      <c r="G25" s="13">
        <v>160123.78</v>
      </c>
      <c r="H25" s="13">
        <v>116253.18</v>
      </c>
      <c r="I25" s="13">
        <v>67208</v>
      </c>
      <c r="J25" s="13">
        <v>301151.09000000003</v>
      </c>
      <c r="K25" s="13">
        <v>402301.36</v>
      </c>
      <c r="L25" s="13">
        <v>24873.03</v>
      </c>
      <c r="M25" s="13">
        <v>0</v>
      </c>
      <c r="N25" s="13">
        <v>257439.61</v>
      </c>
      <c r="O25" s="13">
        <v>41024</v>
      </c>
      <c r="P25" s="15">
        <f t="shared" si="2"/>
        <v>18591269.073333334</v>
      </c>
      <c r="R25" s="13">
        <v>1235240.6299999999</v>
      </c>
      <c r="S25" s="13">
        <v>211252.15</v>
      </c>
      <c r="T25" s="13">
        <v>-14413.67</v>
      </c>
      <c r="U25" s="13">
        <v>-210197.86</v>
      </c>
      <c r="V25" s="15">
        <f t="shared" si="0"/>
        <v>1221881.25</v>
      </c>
      <c r="W25" s="17"/>
    </row>
    <row r="26" spans="1:23" s="16" customFormat="1" ht="12" customHeight="1" x14ac:dyDescent="0.3">
      <c r="A26" s="11">
        <v>20</v>
      </c>
      <c r="B26" s="12" t="s">
        <v>40</v>
      </c>
      <c r="C26" s="14">
        <v>4002328.77</v>
      </c>
      <c r="D26" s="13">
        <v>-364257.81</v>
      </c>
      <c r="E26" s="13">
        <f t="shared" si="1"/>
        <v>3638070.96</v>
      </c>
      <c r="F26" s="13">
        <v>1128625.3799999999</v>
      </c>
      <c r="G26" s="13">
        <v>32150.93</v>
      </c>
      <c r="H26" s="13">
        <v>23342.240000000002</v>
      </c>
      <c r="I26" s="13">
        <v>33361.370000000003</v>
      </c>
      <c r="J26" s="13">
        <v>93136.27</v>
      </c>
      <c r="K26" s="13">
        <v>124418.77</v>
      </c>
      <c r="L26" s="13">
        <v>4994.21</v>
      </c>
      <c r="M26" s="13">
        <v>0</v>
      </c>
      <c r="N26" s="13">
        <v>51690.79</v>
      </c>
      <c r="O26" s="13">
        <v>87648</v>
      </c>
      <c r="P26" s="15">
        <f t="shared" si="2"/>
        <v>5217438.919999999</v>
      </c>
      <c r="R26" s="13">
        <v>248021.5</v>
      </c>
      <c r="S26" s="13">
        <v>111059.7</v>
      </c>
      <c r="T26" s="13">
        <v>-7154.8</v>
      </c>
      <c r="U26" s="13">
        <v>-42205.21</v>
      </c>
      <c r="V26" s="15">
        <f t="shared" si="0"/>
        <v>309721.19</v>
      </c>
      <c r="W26" s="17"/>
    </row>
    <row r="27" spans="1:23" s="16" customFormat="1" ht="12" customHeight="1" x14ac:dyDescent="0.3">
      <c r="A27" s="11">
        <v>21</v>
      </c>
      <c r="B27" s="18" t="s">
        <v>41</v>
      </c>
      <c r="C27" s="14">
        <v>2516082.62</v>
      </c>
      <c r="D27" s="13">
        <v>-238277.18999999997</v>
      </c>
      <c r="E27" s="13">
        <f t="shared" si="1"/>
        <v>2277805.4300000002</v>
      </c>
      <c r="F27" s="13">
        <v>425666.23</v>
      </c>
      <c r="G27" s="13">
        <v>21031.35</v>
      </c>
      <c r="H27" s="13">
        <v>15269.2</v>
      </c>
      <c r="I27" s="13">
        <v>8975.19</v>
      </c>
      <c r="J27" s="13">
        <v>40676.32</v>
      </c>
      <c r="K27" s="13">
        <v>54338.64</v>
      </c>
      <c r="L27" s="13">
        <v>3266.93</v>
      </c>
      <c r="M27" s="13">
        <v>0</v>
      </c>
      <c r="N27" s="13">
        <v>33813.24</v>
      </c>
      <c r="O27" s="13">
        <v>0</v>
      </c>
      <c r="P27" s="15">
        <f t="shared" si="2"/>
        <v>2880842.5300000007</v>
      </c>
      <c r="R27" s="13">
        <v>162241.87</v>
      </c>
      <c r="S27" s="13">
        <v>31540.82</v>
      </c>
      <c r="T27" s="13">
        <v>-1924.85</v>
      </c>
      <c r="U27" s="13">
        <v>-27608.3</v>
      </c>
      <c r="V27" s="15">
        <f t="shared" si="0"/>
        <v>164249.54</v>
      </c>
      <c r="W27" s="17"/>
    </row>
    <row r="28" spans="1:23" s="16" customFormat="1" ht="12" customHeight="1" x14ac:dyDescent="0.3">
      <c r="A28" s="11">
        <v>22</v>
      </c>
      <c r="B28" s="18" t="s">
        <v>42</v>
      </c>
      <c r="C28" s="14">
        <v>1850028.4500000002</v>
      </c>
      <c r="D28" s="13">
        <v>-190197.03333333333</v>
      </c>
      <c r="E28" s="13">
        <f t="shared" si="1"/>
        <v>1659831.416666667</v>
      </c>
      <c r="F28" s="13">
        <v>365740.9</v>
      </c>
      <c r="G28" s="13">
        <v>16787.59</v>
      </c>
      <c r="H28" s="13">
        <v>12188.14</v>
      </c>
      <c r="I28" s="13">
        <v>379482.61</v>
      </c>
      <c r="J28" s="13">
        <v>44066.33</v>
      </c>
      <c r="K28" s="13">
        <v>58867.28</v>
      </c>
      <c r="L28" s="13">
        <v>2607.7199999999998</v>
      </c>
      <c r="M28" s="13">
        <v>0</v>
      </c>
      <c r="N28" s="13">
        <v>26990.32</v>
      </c>
      <c r="O28" s="13">
        <v>0</v>
      </c>
      <c r="P28" s="15">
        <f t="shared" si="2"/>
        <v>2566562.3066666666</v>
      </c>
      <c r="R28" s="13">
        <v>129504.3</v>
      </c>
      <c r="S28" s="13">
        <v>24885.09</v>
      </c>
      <c r="T28" s="13">
        <v>-81385.210000000006</v>
      </c>
      <c r="U28" s="13">
        <v>-22037.43</v>
      </c>
      <c r="V28" s="15">
        <f t="shared" si="0"/>
        <v>50966.750000000007</v>
      </c>
      <c r="W28" s="17"/>
    </row>
    <row r="29" spans="1:23" s="16" customFormat="1" ht="12" customHeight="1" x14ac:dyDescent="0.3">
      <c r="A29" s="11">
        <v>23</v>
      </c>
      <c r="B29" s="18" t="s">
        <v>43</v>
      </c>
      <c r="C29" s="14">
        <v>6146588.9500000002</v>
      </c>
      <c r="D29" s="13">
        <v>-569717.84</v>
      </c>
      <c r="E29" s="13">
        <f t="shared" si="1"/>
        <v>5576871.1100000003</v>
      </c>
      <c r="F29" s="13">
        <v>1125820.99</v>
      </c>
      <c r="G29" s="13">
        <v>50285.71</v>
      </c>
      <c r="H29" s="13">
        <v>36508.46</v>
      </c>
      <c r="I29" s="13">
        <v>1088034.8899999999</v>
      </c>
      <c r="J29" s="13">
        <v>194980.66</v>
      </c>
      <c r="K29" s="13">
        <v>260470.53</v>
      </c>
      <c r="L29" s="13">
        <v>7811.19</v>
      </c>
      <c r="M29" s="13">
        <v>0</v>
      </c>
      <c r="N29" s="13">
        <v>80847.03</v>
      </c>
      <c r="O29" s="13">
        <v>0</v>
      </c>
      <c r="P29" s="15">
        <f t="shared" si="2"/>
        <v>8421630.5700000003</v>
      </c>
      <c r="R29" s="13">
        <v>387918.31</v>
      </c>
      <c r="S29" s="13">
        <v>85826.5</v>
      </c>
      <c r="T29" s="13">
        <v>-233343.89</v>
      </c>
      <c r="U29" s="13">
        <v>-66011.11</v>
      </c>
      <c r="V29" s="15">
        <f t="shared" si="0"/>
        <v>174389.81</v>
      </c>
      <c r="W29" s="17"/>
    </row>
    <row r="30" spans="1:23" s="16" customFormat="1" ht="12" customHeight="1" x14ac:dyDescent="0.3">
      <c r="A30" s="11">
        <v>24</v>
      </c>
      <c r="B30" s="18" t="s">
        <v>44</v>
      </c>
      <c r="C30" s="14">
        <v>1987523.13</v>
      </c>
      <c r="D30" s="13">
        <v>-189269.17333333334</v>
      </c>
      <c r="E30" s="13">
        <f t="shared" si="1"/>
        <v>1798253.9566666665</v>
      </c>
      <c r="F30" s="13">
        <v>288790.84000000003</v>
      </c>
      <c r="G30" s="13">
        <v>16705.7</v>
      </c>
      <c r="H30" s="13">
        <v>12128.68</v>
      </c>
      <c r="I30" s="13">
        <v>139700.59</v>
      </c>
      <c r="J30" s="13">
        <v>26137.57</v>
      </c>
      <c r="K30" s="13">
        <v>34916.629999999997</v>
      </c>
      <c r="L30" s="13">
        <v>2595</v>
      </c>
      <c r="M30" s="13">
        <v>0</v>
      </c>
      <c r="N30" s="13">
        <v>26858.65</v>
      </c>
      <c r="O30" s="13">
        <v>0</v>
      </c>
      <c r="P30" s="15">
        <f t="shared" si="2"/>
        <v>2346087.6166666662</v>
      </c>
      <c r="R30" s="13">
        <v>128872.53</v>
      </c>
      <c r="S30" s="13">
        <v>24923.55</v>
      </c>
      <c r="T30" s="13">
        <v>-29960.69</v>
      </c>
      <c r="U30" s="13">
        <v>-21929.919999999998</v>
      </c>
      <c r="V30" s="15">
        <f t="shared" si="0"/>
        <v>101905.46999999999</v>
      </c>
      <c r="W30" s="17"/>
    </row>
    <row r="31" spans="1:23" s="16" customFormat="1" ht="12" customHeight="1" x14ac:dyDescent="0.3">
      <c r="A31" s="11">
        <v>25</v>
      </c>
      <c r="B31" s="18" t="s">
        <v>45</v>
      </c>
      <c r="C31" s="14">
        <v>1524927.69</v>
      </c>
      <c r="D31" s="13">
        <v>-161811.79666666666</v>
      </c>
      <c r="E31" s="13">
        <f t="shared" si="1"/>
        <v>1363115.8933333333</v>
      </c>
      <c r="F31" s="13">
        <v>239013.5</v>
      </c>
      <c r="G31" s="13">
        <v>14282.19</v>
      </c>
      <c r="H31" s="13">
        <v>10369.17</v>
      </c>
      <c r="I31" s="13">
        <v>4947.49</v>
      </c>
      <c r="J31" s="13">
        <v>13840.37</v>
      </c>
      <c r="K31" s="13">
        <v>18489.060000000001</v>
      </c>
      <c r="L31" s="13">
        <v>2218.54</v>
      </c>
      <c r="M31" s="13">
        <v>0</v>
      </c>
      <c r="N31" s="13">
        <v>22962.25</v>
      </c>
      <c r="O31" s="13">
        <v>61939</v>
      </c>
      <c r="P31" s="15">
        <f t="shared" si="2"/>
        <v>1751177.4633333334</v>
      </c>
      <c r="R31" s="13">
        <v>110176.92</v>
      </c>
      <c r="S31" s="13">
        <v>19290.84</v>
      </c>
      <c r="T31" s="13">
        <v>-1061.06</v>
      </c>
      <c r="U31" s="13">
        <v>-18748.54</v>
      </c>
      <c r="V31" s="15">
        <f t="shared" si="0"/>
        <v>109658.16</v>
      </c>
      <c r="W31" s="17"/>
    </row>
    <row r="32" spans="1:23" s="16" customFormat="1" ht="12" customHeight="1" x14ac:dyDescent="0.3">
      <c r="A32" s="11">
        <v>26</v>
      </c>
      <c r="B32" s="18" t="s">
        <v>46</v>
      </c>
      <c r="C32" s="14">
        <v>3385130.2199999997</v>
      </c>
      <c r="D32" s="13">
        <v>-325949.34000000003</v>
      </c>
      <c r="E32" s="13">
        <f t="shared" si="1"/>
        <v>3059180.88</v>
      </c>
      <c r="F32" s="13">
        <v>587565.65</v>
      </c>
      <c r="G32" s="13">
        <v>28769.67</v>
      </c>
      <c r="H32" s="13">
        <v>20887.37</v>
      </c>
      <c r="I32" s="13">
        <v>563300.87</v>
      </c>
      <c r="J32" s="13">
        <v>91075.02</v>
      </c>
      <c r="K32" s="13">
        <v>121665.19</v>
      </c>
      <c r="L32" s="13">
        <v>4468.97</v>
      </c>
      <c r="M32" s="13">
        <v>0</v>
      </c>
      <c r="N32" s="13">
        <v>46254.54</v>
      </c>
      <c r="O32" s="13">
        <v>0</v>
      </c>
      <c r="P32" s="15">
        <f t="shared" si="2"/>
        <v>4523168.1599999992</v>
      </c>
      <c r="R32" s="13">
        <v>221937.44</v>
      </c>
      <c r="S32" s="13">
        <v>47525.42</v>
      </c>
      <c r="T32" s="13">
        <v>-120807.54</v>
      </c>
      <c r="U32" s="13">
        <v>-37766.550000000003</v>
      </c>
      <c r="V32" s="15">
        <f t="shared" si="0"/>
        <v>110888.77</v>
      </c>
      <c r="W32" s="17"/>
    </row>
    <row r="33" spans="1:23" s="16" customFormat="1" ht="12" customHeight="1" x14ac:dyDescent="0.3">
      <c r="A33" s="11">
        <v>27</v>
      </c>
      <c r="B33" s="18" t="s">
        <v>47</v>
      </c>
      <c r="C33" s="14">
        <v>8969341.8499999996</v>
      </c>
      <c r="D33" s="13">
        <v>-1130093.19</v>
      </c>
      <c r="E33" s="13">
        <f t="shared" si="1"/>
        <v>7839248.6600000001</v>
      </c>
      <c r="F33" s="13">
        <v>4325145.5</v>
      </c>
      <c r="G33" s="13">
        <v>99746.8</v>
      </c>
      <c r="H33" s="13">
        <v>72418.240000000005</v>
      </c>
      <c r="I33" s="13">
        <v>45326.91</v>
      </c>
      <c r="J33" s="13">
        <v>203015.38</v>
      </c>
      <c r="K33" s="13">
        <v>271203.94</v>
      </c>
      <c r="L33" s="13">
        <v>15494.29</v>
      </c>
      <c r="M33" s="13">
        <v>0</v>
      </c>
      <c r="N33" s="13">
        <v>160368.29999999999</v>
      </c>
      <c r="O33" s="13">
        <v>483430</v>
      </c>
      <c r="P33" s="15">
        <f t="shared" si="2"/>
        <v>13515398.020000001</v>
      </c>
      <c r="R33" s="13">
        <v>769475.37</v>
      </c>
      <c r="S33" s="13">
        <v>636591.37</v>
      </c>
      <c r="T33" s="13">
        <v>-9720.9699999999993</v>
      </c>
      <c r="U33" s="13">
        <v>-130939.73</v>
      </c>
      <c r="V33" s="15">
        <f t="shared" si="0"/>
        <v>1265406.04</v>
      </c>
      <c r="W33" s="17"/>
    </row>
    <row r="34" spans="1:23" s="16" customFormat="1" ht="12" customHeight="1" x14ac:dyDescent="0.3">
      <c r="A34" s="11">
        <v>28</v>
      </c>
      <c r="B34" s="18" t="s">
        <v>48</v>
      </c>
      <c r="C34" s="14">
        <v>2136440.1100000003</v>
      </c>
      <c r="D34" s="13">
        <v>-233158.91333333333</v>
      </c>
      <c r="E34" s="13">
        <f t="shared" si="1"/>
        <v>1903281.196666667</v>
      </c>
      <c r="F34" s="13">
        <v>195481.78</v>
      </c>
      <c r="G34" s="13">
        <v>20579.59</v>
      </c>
      <c r="H34" s="13">
        <v>14941.21</v>
      </c>
      <c r="I34" s="13">
        <v>4070.86</v>
      </c>
      <c r="J34" s="13">
        <v>11391.3</v>
      </c>
      <c r="K34" s="13">
        <v>15217.4</v>
      </c>
      <c r="L34" s="13">
        <v>3196.76</v>
      </c>
      <c r="M34" s="13">
        <v>0</v>
      </c>
      <c r="N34" s="13">
        <v>33086.92</v>
      </c>
      <c r="O34" s="13">
        <v>0</v>
      </c>
      <c r="P34" s="15">
        <f t="shared" si="2"/>
        <v>2201247.0166666661</v>
      </c>
      <c r="R34" s="13">
        <v>158756.85999999999</v>
      </c>
      <c r="S34" s="13">
        <v>26617.91</v>
      </c>
      <c r="T34" s="13">
        <v>-873.05</v>
      </c>
      <c r="U34" s="13">
        <v>-27015.26</v>
      </c>
      <c r="V34" s="15">
        <f t="shared" si="0"/>
        <v>157486.46</v>
      </c>
      <c r="W34" s="17"/>
    </row>
    <row r="35" spans="1:23" s="16" customFormat="1" ht="12" customHeight="1" x14ac:dyDescent="0.3">
      <c r="A35" s="11">
        <v>29</v>
      </c>
      <c r="B35" s="18" t="s">
        <v>49</v>
      </c>
      <c r="C35" s="14">
        <v>1813918.06</v>
      </c>
      <c r="D35" s="13">
        <v>-235217.02000000002</v>
      </c>
      <c r="E35" s="13">
        <f t="shared" si="1"/>
        <v>1578701.04</v>
      </c>
      <c r="F35" s="13">
        <v>532827.32999999996</v>
      </c>
      <c r="G35" s="13">
        <v>20761.25</v>
      </c>
      <c r="H35" s="13">
        <v>15073.1</v>
      </c>
      <c r="I35" s="13">
        <v>2184.75</v>
      </c>
      <c r="J35" s="13">
        <v>9886.94</v>
      </c>
      <c r="K35" s="13">
        <v>13207.76</v>
      </c>
      <c r="L35" s="13">
        <v>3224.97</v>
      </c>
      <c r="M35" s="13">
        <v>0</v>
      </c>
      <c r="N35" s="13">
        <v>33378.980000000003</v>
      </c>
      <c r="O35" s="13">
        <v>128442</v>
      </c>
      <c r="P35" s="15">
        <f t="shared" si="2"/>
        <v>2337688.12</v>
      </c>
      <c r="R35" s="13">
        <v>160158.21</v>
      </c>
      <c r="S35" s="13">
        <v>26963.79</v>
      </c>
      <c r="T35" s="13">
        <v>-468.55</v>
      </c>
      <c r="U35" s="13">
        <v>-27253.73</v>
      </c>
      <c r="V35" s="15">
        <f t="shared" si="0"/>
        <v>159399.72</v>
      </c>
      <c r="W35" s="17"/>
    </row>
    <row r="36" spans="1:23" s="16" customFormat="1" ht="12" customHeight="1" x14ac:dyDescent="0.3">
      <c r="A36" s="11">
        <v>30</v>
      </c>
      <c r="B36" s="18" t="s">
        <v>50</v>
      </c>
      <c r="C36" s="14">
        <v>3337640.17</v>
      </c>
      <c r="D36" s="13">
        <v>-300093.64333333337</v>
      </c>
      <c r="E36" s="13">
        <f t="shared" si="1"/>
        <v>3037546.5266666664</v>
      </c>
      <c r="F36" s="13">
        <v>549382.66</v>
      </c>
      <c r="G36" s="13">
        <v>26487.53</v>
      </c>
      <c r="H36" s="13">
        <v>19230.5</v>
      </c>
      <c r="I36" s="13">
        <v>24516.85</v>
      </c>
      <c r="J36" s="13">
        <v>68485.48</v>
      </c>
      <c r="K36" s="13">
        <v>91488.29</v>
      </c>
      <c r="L36" s="13">
        <v>4114.47</v>
      </c>
      <c r="M36" s="13">
        <v>0</v>
      </c>
      <c r="N36" s="13">
        <v>42585.43</v>
      </c>
      <c r="O36" s="13">
        <v>14887</v>
      </c>
      <c r="P36" s="15">
        <f t="shared" si="2"/>
        <v>3878724.7366666668</v>
      </c>
      <c r="R36" s="13">
        <v>204332.41</v>
      </c>
      <c r="S36" s="13">
        <v>42242</v>
      </c>
      <c r="T36" s="13">
        <v>-5257.97</v>
      </c>
      <c r="U36" s="13">
        <v>-34770.74</v>
      </c>
      <c r="V36" s="15">
        <f t="shared" si="0"/>
        <v>206545.7</v>
      </c>
      <c r="W36" s="17"/>
    </row>
    <row r="37" spans="1:23" s="16" customFormat="1" ht="12" customHeight="1" x14ac:dyDescent="0.3">
      <c r="A37" s="11">
        <v>31</v>
      </c>
      <c r="B37" s="18" t="s">
        <v>51</v>
      </c>
      <c r="C37" s="14">
        <v>7569365.0999999996</v>
      </c>
      <c r="D37" s="13">
        <v>-723357.68333333323</v>
      </c>
      <c r="E37" s="13">
        <f t="shared" si="1"/>
        <v>6846007.416666666</v>
      </c>
      <c r="F37" s="13">
        <v>1909854.63</v>
      </c>
      <c r="G37" s="13">
        <v>63846.61</v>
      </c>
      <c r="H37" s="13">
        <v>46353.96</v>
      </c>
      <c r="I37" s="13">
        <v>1253770.69</v>
      </c>
      <c r="J37" s="13">
        <v>264174.18</v>
      </c>
      <c r="K37" s="13">
        <v>352904.68</v>
      </c>
      <c r="L37" s="13">
        <v>9917.69</v>
      </c>
      <c r="M37" s="13">
        <v>0</v>
      </c>
      <c r="N37" s="13">
        <v>102649.63</v>
      </c>
      <c r="O37" s="13">
        <v>484083</v>
      </c>
      <c r="P37" s="15">
        <f t="shared" si="2"/>
        <v>11333562.486666666</v>
      </c>
      <c r="R37" s="13">
        <v>492530.99</v>
      </c>
      <c r="S37" s="13">
        <v>148195.76</v>
      </c>
      <c r="T37" s="13">
        <v>-268888.19</v>
      </c>
      <c r="U37" s="13">
        <v>-83812.789999999994</v>
      </c>
      <c r="V37" s="15">
        <f t="shared" si="0"/>
        <v>288025.77</v>
      </c>
      <c r="W37" s="17"/>
    </row>
    <row r="38" spans="1:23" s="16" customFormat="1" ht="12" customHeight="1" x14ac:dyDescent="0.3">
      <c r="A38" s="11">
        <v>32</v>
      </c>
      <c r="B38" s="12" t="s">
        <v>52</v>
      </c>
      <c r="C38" s="14">
        <v>3358716.58</v>
      </c>
      <c r="D38" s="13">
        <v>-303587.28666666668</v>
      </c>
      <c r="E38" s="13">
        <f t="shared" si="1"/>
        <v>3055129.2933333335</v>
      </c>
      <c r="F38" s="13">
        <v>564728.16</v>
      </c>
      <c r="G38" s="13">
        <v>26795.9</v>
      </c>
      <c r="H38" s="13">
        <v>19454.38</v>
      </c>
      <c r="I38" s="13">
        <v>20280.47</v>
      </c>
      <c r="J38" s="13">
        <v>56843.41</v>
      </c>
      <c r="K38" s="13">
        <v>75935.899999999994</v>
      </c>
      <c r="L38" s="13">
        <v>4162.37</v>
      </c>
      <c r="M38" s="13">
        <v>0</v>
      </c>
      <c r="N38" s="13">
        <v>43081.21</v>
      </c>
      <c r="O38" s="13">
        <v>161613</v>
      </c>
      <c r="P38" s="15">
        <f t="shared" si="2"/>
        <v>4028024.0933333337</v>
      </c>
      <c r="R38" s="13">
        <v>206711.22</v>
      </c>
      <c r="S38" s="13">
        <v>41830.11</v>
      </c>
      <c r="T38" s="13">
        <v>-4349.42</v>
      </c>
      <c r="U38" s="13">
        <v>-35175.54</v>
      </c>
      <c r="V38" s="15">
        <f t="shared" si="0"/>
        <v>209016.37</v>
      </c>
      <c r="W38" s="17"/>
    </row>
    <row r="39" spans="1:23" s="16" customFormat="1" ht="12" customHeight="1" x14ac:dyDescent="0.3">
      <c r="A39" s="11">
        <v>33</v>
      </c>
      <c r="B39" s="18" t="s">
        <v>53</v>
      </c>
      <c r="C39" s="14">
        <v>1549725.01</v>
      </c>
      <c r="D39" s="13">
        <v>-176068.13</v>
      </c>
      <c r="E39" s="13">
        <f t="shared" si="1"/>
        <v>1373656.88</v>
      </c>
      <c r="F39" s="13">
        <v>279013.19</v>
      </c>
      <c r="G39" s="13">
        <v>15540.52</v>
      </c>
      <c r="H39" s="13">
        <v>11282.74</v>
      </c>
      <c r="I39" s="13">
        <v>4856.1000000000004</v>
      </c>
      <c r="J39" s="13">
        <v>13548.19</v>
      </c>
      <c r="K39" s="13">
        <v>18098.740000000002</v>
      </c>
      <c r="L39" s="13">
        <v>2414.0100000000002</v>
      </c>
      <c r="M39" s="13">
        <v>0</v>
      </c>
      <c r="N39" s="13">
        <v>24985.33</v>
      </c>
      <c r="O39" s="13">
        <v>108546</v>
      </c>
      <c r="P39" s="15">
        <f t="shared" si="2"/>
        <v>1851941.7</v>
      </c>
      <c r="R39" s="13">
        <v>119884</v>
      </c>
      <c r="S39" s="13">
        <v>30437.45</v>
      </c>
      <c r="T39" s="13">
        <v>-1041.46</v>
      </c>
      <c r="U39" s="13">
        <v>-20400.37</v>
      </c>
      <c r="V39" s="15">
        <f t="shared" si="0"/>
        <v>128879.62000000002</v>
      </c>
      <c r="W39" s="17"/>
    </row>
    <row r="40" spans="1:23" s="16" customFormat="1" ht="12" customHeight="1" x14ac:dyDescent="0.3">
      <c r="A40" s="11">
        <v>34</v>
      </c>
      <c r="B40" s="18" t="s">
        <v>54</v>
      </c>
      <c r="C40" s="14">
        <v>5271070.55</v>
      </c>
      <c r="D40" s="13">
        <v>-494286.78333333338</v>
      </c>
      <c r="E40" s="13">
        <f t="shared" si="1"/>
        <v>4776783.7666666666</v>
      </c>
      <c r="F40" s="13">
        <v>1015935.18</v>
      </c>
      <c r="G40" s="13">
        <v>43627.839999999997</v>
      </c>
      <c r="H40" s="13">
        <v>31674.720000000001</v>
      </c>
      <c r="I40" s="13">
        <v>32717.48</v>
      </c>
      <c r="J40" s="13">
        <v>148154.76999999999</v>
      </c>
      <c r="K40" s="13">
        <v>197916.81</v>
      </c>
      <c r="L40" s="13">
        <v>6776.99</v>
      </c>
      <c r="M40" s="13">
        <v>0</v>
      </c>
      <c r="N40" s="13">
        <v>70142.83</v>
      </c>
      <c r="O40" s="13">
        <v>0</v>
      </c>
      <c r="P40" s="15">
        <f t="shared" si="2"/>
        <v>6323730.3866666658</v>
      </c>
      <c r="R40" s="13">
        <v>336557.65</v>
      </c>
      <c r="S40" s="13">
        <v>72795.679999999993</v>
      </c>
      <c r="T40" s="13">
        <v>-7016.71</v>
      </c>
      <c r="U40" s="13">
        <v>-57271.19</v>
      </c>
      <c r="V40" s="15">
        <f t="shared" si="0"/>
        <v>345065.43</v>
      </c>
      <c r="W40" s="17"/>
    </row>
    <row r="41" spans="1:23" s="16" customFormat="1" ht="12" customHeight="1" x14ac:dyDescent="0.3">
      <c r="A41" s="11">
        <v>35</v>
      </c>
      <c r="B41" s="18" t="s">
        <v>55</v>
      </c>
      <c r="C41" s="14">
        <v>2070633.76</v>
      </c>
      <c r="D41" s="13">
        <v>-208532.93999999997</v>
      </c>
      <c r="E41" s="13">
        <f t="shared" si="1"/>
        <v>1862100.82</v>
      </c>
      <c r="F41" s="13">
        <v>353596.61</v>
      </c>
      <c r="G41" s="13">
        <v>18406</v>
      </c>
      <c r="H41" s="13">
        <v>13363.14</v>
      </c>
      <c r="I41" s="13">
        <v>9573.98</v>
      </c>
      <c r="J41" s="13">
        <v>26822.53</v>
      </c>
      <c r="K41" s="13">
        <v>35831.65</v>
      </c>
      <c r="L41" s="13">
        <v>2859.12</v>
      </c>
      <c r="M41" s="13">
        <v>0</v>
      </c>
      <c r="N41" s="13">
        <v>29592.31</v>
      </c>
      <c r="O41" s="13">
        <v>0</v>
      </c>
      <c r="P41" s="15">
        <f t="shared" si="2"/>
        <v>2352146.16</v>
      </c>
      <c r="R41" s="13">
        <v>141989.14000000001</v>
      </c>
      <c r="S41" s="13">
        <v>27033.66</v>
      </c>
      <c r="T41" s="13">
        <v>-2053.27</v>
      </c>
      <c r="U41" s="13">
        <v>-24161.94</v>
      </c>
      <c r="V41" s="15">
        <f t="shared" si="0"/>
        <v>142807.59000000003</v>
      </c>
      <c r="W41" s="17"/>
    </row>
    <row r="42" spans="1:23" s="16" customFormat="1" ht="12" customHeight="1" x14ac:dyDescent="0.3">
      <c r="A42" s="11">
        <v>36</v>
      </c>
      <c r="B42" s="18" t="s">
        <v>56</v>
      </c>
      <c r="C42" s="14">
        <v>1709325.78</v>
      </c>
      <c r="D42" s="13">
        <v>-179656.08666666667</v>
      </c>
      <c r="E42" s="13">
        <f t="shared" si="1"/>
        <v>1529669.6933333334</v>
      </c>
      <c r="F42" s="13">
        <v>219641.58</v>
      </c>
      <c r="G42" s="13">
        <v>15857.21</v>
      </c>
      <c r="H42" s="13">
        <v>11512.66</v>
      </c>
      <c r="I42" s="13">
        <v>5076.38</v>
      </c>
      <c r="J42" s="13">
        <v>14215.05</v>
      </c>
      <c r="K42" s="13">
        <v>18989.59</v>
      </c>
      <c r="L42" s="13">
        <v>2463.1999999999998</v>
      </c>
      <c r="M42" s="13">
        <v>0</v>
      </c>
      <c r="N42" s="13">
        <v>25494.48</v>
      </c>
      <c r="O42" s="13">
        <v>0</v>
      </c>
      <c r="P42" s="15">
        <f t="shared" si="2"/>
        <v>1842919.8433333333</v>
      </c>
      <c r="R42" s="13">
        <v>122327.02</v>
      </c>
      <c r="S42" s="13">
        <v>23062.63</v>
      </c>
      <c r="T42" s="13">
        <v>-1088.7</v>
      </c>
      <c r="U42" s="13">
        <v>-20816.09</v>
      </c>
      <c r="V42" s="15">
        <f t="shared" si="0"/>
        <v>123484.85999999999</v>
      </c>
      <c r="W42" s="17"/>
    </row>
    <row r="43" spans="1:23" s="16" customFormat="1" ht="12" customHeight="1" x14ac:dyDescent="0.3">
      <c r="A43" s="11">
        <v>37</v>
      </c>
      <c r="B43" s="18" t="s">
        <v>57</v>
      </c>
      <c r="C43" s="14">
        <v>3423552.41</v>
      </c>
      <c r="D43" s="13">
        <v>-306787.41333333333</v>
      </c>
      <c r="E43" s="13">
        <f t="shared" si="1"/>
        <v>3116764.9966666671</v>
      </c>
      <c r="F43" s="13">
        <v>548069.88</v>
      </c>
      <c r="G43" s="13">
        <v>27078.35</v>
      </c>
      <c r="H43" s="13">
        <v>19659.45</v>
      </c>
      <c r="I43" s="13">
        <v>23855.43</v>
      </c>
      <c r="J43" s="13">
        <v>66859.759999999995</v>
      </c>
      <c r="K43" s="13">
        <v>89316.53</v>
      </c>
      <c r="L43" s="13">
        <v>4206.25</v>
      </c>
      <c r="M43" s="13">
        <v>0</v>
      </c>
      <c r="N43" s="13">
        <v>43535.33</v>
      </c>
      <c r="O43" s="13">
        <v>160781</v>
      </c>
      <c r="P43" s="15">
        <f t="shared" si="2"/>
        <v>4100126.976666667</v>
      </c>
      <c r="R43" s="13">
        <v>208890.17</v>
      </c>
      <c r="S43" s="13">
        <v>42625</v>
      </c>
      <c r="T43" s="13">
        <v>-5116.12</v>
      </c>
      <c r="U43" s="13">
        <v>-35546.33</v>
      </c>
      <c r="V43" s="15">
        <f t="shared" si="0"/>
        <v>210852.72000000003</v>
      </c>
      <c r="W43" s="17"/>
    </row>
    <row r="44" spans="1:23" s="16" customFormat="1" ht="12" customHeight="1" x14ac:dyDescent="0.3">
      <c r="A44" s="11">
        <v>38</v>
      </c>
      <c r="B44" s="18" t="s">
        <v>58</v>
      </c>
      <c r="C44" s="14">
        <v>2464735.71</v>
      </c>
      <c r="D44" s="13">
        <v>-220673.79</v>
      </c>
      <c r="E44" s="13">
        <f t="shared" si="1"/>
        <v>2244061.92</v>
      </c>
      <c r="F44" s="13">
        <v>403437.33</v>
      </c>
      <c r="G44" s="13">
        <v>19477.599999999999</v>
      </c>
      <c r="H44" s="13">
        <v>14141.14</v>
      </c>
      <c r="I44" s="13">
        <v>183634.03</v>
      </c>
      <c r="J44" s="13">
        <v>43346.84</v>
      </c>
      <c r="K44" s="13">
        <v>57906.12</v>
      </c>
      <c r="L44" s="13">
        <v>3025.58</v>
      </c>
      <c r="M44" s="13">
        <v>0</v>
      </c>
      <c r="N44" s="13">
        <v>31315.19</v>
      </c>
      <c r="O44" s="13">
        <v>425285</v>
      </c>
      <c r="P44" s="15">
        <f t="shared" si="2"/>
        <v>3425630.75</v>
      </c>
      <c r="R44" s="13">
        <v>150255.79</v>
      </c>
      <c r="S44" s="13">
        <v>30200.36</v>
      </c>
      <c r="T44" s="13">
        <v>-39382.82</v>
      </c>
      <c r="U44" s="13">
        <v>-25568.66</v>
      </c>
      <c r="V44" s="15">
        <f t="shared" si="0"/>
        <v>115504.67000000001</v>
      </c>
      <c r="W44" s="17"/>
    </row>
    <row r="45" spans="1:23" s="16" customFormat="1" ht="12" customHeight="1" x14ac:dyDescent="0.3">
      <c r="A45" s="11">
        <v>39</v>
      </c>
      <c r="B45" s="18" t="s">
        <v>59</v>
      </c>
      <c r="C45" s="14">
        <v>2601819.4299999997</v>
      </c>
      <c r="D45" s="13">
        <v>-249003.4</v>
      </c>
      <c r="E45" s="13">
        <f t="shared" si="1"/>
        <v>2352816.0299999998</v>
      </c>
      <c r="F45" s="13">
        <v>493028.95</v>
      </c>
      <c r="G45" s="13">
        <v>21978.09</v>
      </c>
      <c r="H45" s="13">
        <v>15956.55</v>
      </c>
      <c r="I45" s="13">
        <v>169653.36</v>
      </c>
      <c r="J45" s="13">
        <v>52499.92</v>
      </c>
      <c r="K45" s="13">
        <v>70133.53</v>
      </c>
      <c r="L45" s="13">
        <v>3413.99</v>
      </c>
      <c r="M45" s="13">
        <v>0</v>
      </c>
      <c r="N45" s="13">
        <v>35335.360000000001</v>
      </c>
      <c r="O45" s="13">
        <v>0</v>
      </c>
      <c r="P45" s="15">
        <f t="shared" si="2"/>
        <v>3214815.7799999993</v>
      </c>
      <c r="R45" s="13">
        <v>169545.29</v>
      </c>
      <c r="S45" s="13">
        <v>46039.28</v>
      </c>
      <c r="T45" s="13">
        <v>-36384.47</v>
      </c>
      <c r="U45" s="13">
        <v>-28851.11</v>
      </c>
      <c r="V45" s="15">
        <f t="shared" si="0"/>
        <v>150348.99</v>
      </c>
      <c r="W45" s="17"/>
    </row>
    <row r="46" spans="1:23" s="16" customFormat="1" ht="12" customHeight="1" x14ac:dyDescent="0.3">
      <c r="A46" s="11">
        <v>40</v>
      </c>
      <c r="B46" s="18" t="s">
        <v>60</v>
      </c>
      <c r="C46" s="14">
        <v>5849421.3600000003</v>
      </c>
      <c r="D46" s="13">
        <v>-534111.53333333333</v>
      </c>
      <c r="E46" s="13">
        <f t="shared" si="1"/>
        <v>5315309.8266666671</v>
      </c>
      <c r="F46" s="13">
        <v>945800.59</v>
      </c>
      <c r="G46" s="13">
        <v>47142.94</v>
      </c>
      <c r="H46" s="13">
        <v>34226.75</v>
      </c>
      <c r="I46" s="13">
        <v>21532.86</v>
      </c>
      <c r="J46" s="13">
        <v>96781.82</v>
      </c>
      <c r="K46" s="13">
        <v>129288.77</v>
      </c>
      <c r="L46" s="13">
        <v>7323.01</v>
      </c>
      <c r="M46" s="13">
        <v>0</v>
      </c>
      <c r="N46" s="13">
        <v>75794.240000000005</v>
      </c>
      <c r="O46" s="13">
        <v>249476</v>
      </c>
      <c r="P46" s="15">
        <f t="shared" si="2"/>
        <v>6922676.8066666676</v>
      </c>
      <c r="R46" s="13">
        <v>363674.14</v>
      </c>
      <c r="S46" s="13">
        <v>67302.41</v>
      </c>
      <c r="T46" s="13">
        <v>-4618.0200000000004</v>
      </c>
      <c r="U46" s="13">
        <v>-61885.53</v>
      </c>
      <c r="V46" s="15">
        <f t="shared" si="0"/>
        <v>364473</v>
      </c>
      <c r="W46" s="17"/>
    </row>
    <row r="47" spans="1:23" s="16" customFormat="1" ht="12" customHeight="1" x14ac:dyDescent="0.3">
      <c r="A47" s="11">
        <v>41</v>
      </c>
      <c r="B47" s="18" t="s">
        <v>61</v>
      </c>
      <c r="C47" s="14">
        <v>3841835.2300000004</v>
      </c>
      <c r="D47" s="13">
        <v>-320811.65999999997</v>
      </c>
      <c r="E47" s="13">
        <f t="shared" si="1"/>
        <v>3521023.5700000003</v>
      </c>
      <c r="F47" s="13">
        <v>638118.13</v>
      </c>
      <c r="G47" s="13">
        <v>28316.19</v>
      </c>
      <c r="H47" s="13">
        <v>20558.14</v>
      </c>
      <c r="I47" s="13">
        <v>30535.54</v>
      </c>
      <c r="J47" s="13">
        <v>85541.84</v>
      </c>
      <c r="K47" s="13">
        <v>114273.54</v>
      </c>
      <c r="L47" s="13">
        <v>4398.53</v>
      </c>
      <c r="M47" s="13">
        <v>0</v>
      </c>
      <c r="N47" s="13">
        <v>45525.47</v>
      </c>
      <c r="O47" s="13">
        <v>2784</v>
      </c>
      <c r="P47" s="15">
        <f t="shared" si="2"/>
        <v>4491074.95</v>
      </c>
      <c r="R47" s="13">
        <v>218439.22</v>
      </c>
      <c r="S47" s="13">
        <v>45464.39</v>
      </c>
      <c r="T47" s="13">
        <v>-6548.76</v>
      </c>
      <c r="U47" s="13">
        <v>-37171.26</v>
      </c>
      <c r="V47" s="15">
        <f t="shared" si="0"/>
        <v>220183.58999999997</v>
      </c>
      <c r="W47" s="17"/>
    </row>
    <row r="48" spans="1:23" s="16" customFormat="1" ht="12" customHeight="1" x14ac:dyDescent="0.3">
      <c r="A48" s="11">
        <v>42</v>
      </c>
      <c r="B48" s="18" t="s">
        <v>62</v>
      </c>
      <c r="C48" s="14">
        <v>2046588.25</v>
      </c>
      <c r="D48" s="13">
        <v>-259133.4</v>
      </c>
      <c r="E48" s="13">
        <f t="shared" si="1"/>
        <v>1787454.85</v>
      </c>
      <c r="F48" s="13">
        <v>437621.26</v>
      </c>
      <c r="G48" s="13">
        <v>22872.21</v>
      </c>
      <c r="H48" s="13">
        <v>16605.7</v>
      </c>
      <c r="I48" s="13">
        <v>4601.24</v>
      </c>
      <c r="J48" s="13">
        <v>20883.61</v>
      </c>
      <c r="K48" s="13">
        <v>27897.98</v>
      </c>
      <c r="L48" s="13">
        <v>3552.88</v>
      </c>
      <c r="M48" s="13">
        <v>0</v>
      </c>
      <c r="N48" s="13">
        <v>36772.879999999997</v>
      </c>
      <c r="O48" s="13">
        <v>100214</v>
      </c>
      <c r="P48" s="15">
        <f t="shared" si="2"/>
        <v>2458476.6100000003</v>
      </c>
      <c r="R48" s="13">
        <v>176442.77</v>
      </c>
      <c r="S48" s="13">
        <v>59960.24</v>
      </c>
      <c r="T48" s="13">
        <v>-986.8</v>
      </c>
      <c r="U48" s="13">
        <v>-30024.83</v>
      </c>
      <c r="V48" s="15">
        <f t="shared" si="0"/>
        <v>205391.38</v>
      </c>
      <c r="W48" s="17"/>
    </row>
    <row r="49" spans="1:23" s="16" customFormat="1" ht="12" customHeight="1" x14ac:dyDescent="0.3">
      <c r="A49" s="11">
        <v>43</v>
      </c>
      <c r="B49" s="18" t="s">
        <v>63</v>
      </c>
      <c r="C49" s="14">
        <v>1765593.64</v>
      </c>
      <c r="D49" s="13">
        <v>-184266.1</v>
      </c>
      <c r="E49" s="13">
        <f t="shared" si="1"/>
        <v>1581327.5399999998</v>
      </c>
      <c r="F49" s="13">
        <v>237179.65</v>
      </c>
      <c r="G49" s="13">
        <v>16264.11</v>
      </c>
      <c r="H49" s="13">
        <v>11808.08</v>
      </c>
      <c r="I49" s="13">
        <v>4433</v>
      </c>
      <c r="J49" s="13">
        <v>20054.28</v>
      </c>
      <c r="K49" s="13">
        <v>26790.080000000002</v>
      </c>
      <c r="L49" s="13">
        <v>2526.41</v>
      </c>
      <c r="M49" s="13">
        <v>108598.78</v>
      </c>
      <c r="N49" s="13">
        <v>26148.68</v>
      </c>
      <c r="O49" s="13">
        <v>0</v>
      </c>
      <c r="P49" s="15">
        <f t="shared" si="2"/>
        <v>2035130.6099999999</v>
      </c>
      <c r="R49" s="13">
        <v>125465.96</v>
      </c>
      <c r="S49" s="13">
        <v>21594.66</v>
      </c>
      <c r="T49" s="13">
        <v>-950.72</v>
      </c>
      <c r="U49" s="13">
        <v>-21350.23</v>
      </c>
      <c r="V49" s="15">
        <f t="shared" si="0"/>
        <v>124759.67</v>
      </c>
      <c r="W49" s="17"/>
    </row>
    <row r="50" spans="1:23" s="16" customFormat="1" ht="12" customHeight="1" x14ac:dyDescent="0.3">
      <c r="A50" s="11">
        <v>44</v>
      </c>
      <c r="B50" s="18" t="s">
        <v>64</v>
      </c>
      <c r="C50" s="14">
        <v>2540796.9000000004</v>
      </c>
      <c r="D50" s="13">
        <v>-239040.66</v>
      </c>
      <c r="E50" s="13">
        <f t="shared" si="1"/>
        <v>2301756.2400000002</v>
      </c>
      <c r="F50" s="13">
        <v>571789.92000000004</v>
      </c>
      <c r="G50" s="13">
        <v>21098.74</v>
      </c>
      <c r="H50" s="13">
        <v>15318.12</v>
      </c>
      <c r="I50" s="13">
        <v>19178.46</v>
      </c>
      <c r="J50" s="13">
        <v>53665.05</v>
      </c>
      <c r="K50" s="13">
        <v>71690</v>
      </c>
      <c r="L50" s="13">
        <v>3277.4</v>
      </c>
      <c r="M50" s="13">
        <v>0</v>
      </c>
      <c r="N50" s="13">
        <v>33921.58</v>
      </c>
      <c r="O50" s="13">
        <v>222771</v>
      </c>
      <c r="P50" s="15">
        <f t="shared" si="2"/>
        <v>3314466.5100000002</v>
      </c>
      <c r="R50" s="13">
        <v>162761.71</v>
      </c>
      <c r="S50" s="13">
        <v>55290.42</v>
      </c>
      <c r="T50" s="13">
        <v>-4113.08</v>
      </c>
      <c r="U50" s="13">
        <v>-27696.76</v>
      </c>
      <c r="V50" s="15">
        <f t="shared" si="0"/>
        <v>186242.29</v>
      </c>
      <c r="W50" s="17"/>
    </row>
    <row r="51" spans="1:23" s="16" customFormat="1" ht="12" customHeight="1" x14ac:dyDescent="0.3">
      <c r="A51" s="11">
        <v>45</v>
      </c>
      <c r="B51" s="18" t="s">
        <v>65</v>
      </c>
      <c r="C51" s="14">
        <v>2029365.15</v>
      </c>
      <c r="D51" s="13">
        <v>-165234.16666666666</v>
      </c>
      <c r="E51" s="13">
        <f t="shared" si="1"/>
        <v>1864130.9833333332</v>
      </c>
      <c r="F51" s="13">
        <v>225264.82</v>
      </c>
      <c r="G51" s="13">
        <v>14584.27</v>
      </c>
      <c r="H51" s="13">
        <v>10588.48</v>
      </c>
      <c r="I51" s="13">
        <v>4175.8100000000004</v>
      </c>
      <c r="J51" s="13">
        <v>11672.37</v>
      </c>
      <c r="K51" s="13">
        <v>15592.88</v>
      </c>
      <c r="L51" s="13">
        <v>2265.4699999999998</v>
      </c>
      <c r="M51" s="13">
        <v>62260.26</v>
      </c>
      <c r="N51" s="13">
        <v>23447.91</v>
      </c>
      <c r="O51" s="13">
        <v>64318</v>
      </c>
      <c r="P51" s="15">
        <f t="shared" si="2"/>
        <v>2298301.2533333334</v>
      </c>
      <c r="R51" s="13">
        <v>112507.2</v>
      </c>
      <c r="S51" s="13">
        <v>20015.59</v>
      </c>
      <c r="T51" s="13">
        <v>-895.56</v>
      </c>
      <c r="U51" s="13">
        <v>-19145.07</v>
      </c>
      <c r="V51" s="15">
        <f t="shared" si="0"/>
        <v>112482.16</v>
      </c>
      <c r="W51" s="17"/>
    </row>
    <row r="52" spans="1:23" s="16" customFormat="1" ht="12" customHeight="1" x14ac:dyDescent="0.3">
      <c r="A52" s="11">
        <v>46</v>
      </c>
      <c r="B52" s="18" t="s">
        <v>66</v>
      </c>
      <c r="C52" s="14">
        <v>3914718.25</v>
      </c>
      <c r="D52" s="13">
        <v>-302075.8133333333</v>
      </c>
      <c r="E52" s="13">
        <f t="shared" si="1"/>
        <v>3612642.4366666665</v>
      </c>
      <c r="F52" s="13">
        <v>654201.51</v>
      </c>
      <c r="G52" s="13">
        <v>26662.49</v>
      </c>
      <c r="H52" s="13">
        <v>19357.52</v>
      </c>
      <c r="I52" s="13">
        <v>16607.259999999998</v>
      </c>
      <c r="J52" s="13">
        <v>75145.06</v>
      </c>
      <c r="K52" s="13">
        <v>100384.69</v>
      </c>
      <c r="L52" s="13">
        <v>4141.6499999999996</v>
      </c>
      <c r="M52" s="13">
        <v>0</v>
      </c>
      <c r="N52" s="13">
        <v>42866.720000000001</v>
      </c>
      <c r="O52" s="13">
        <v>0</v>
      </c>
      <c r="P52" s="15">
        <f t="shared" si="2"/>
        <v>4552009.336666666</v>
      </c>
      <c r="R52" s="13">
        <v>205682.06</v>
      </c>
      <c r="S52" s="13">
        <v>42599.37</v>
      </c>
      <c r="T52" s="13">
        <v>-3561.65</v>
      </c>
      <c r="U52" s="13">
        <v>-35000.410000000003</v>
      </c>
      <c r="V52" s="15">
        <f t="shared" si="0"/>
        <v>209719.37</v>
      </c>
      <c r="W52" s="17"/>
    </row>
    <row r="53" spans="1:23" s="16" customFormat="1" ht="12" customHeight="1" x14ac:dyDescent="0.3">
      <c r="A53" s="11">
        <v>47</v>
      </c>
      <c r="B53" s="18" t="s">
        <v>67</v>
      </c>
      <c r="C53" s="14">
        <v>2380230.7000000002</v>
      </c>
      <c r="D53" s="13">
        <v>-234093.9</v>
      </c>
      <c r="E53" s="13">
        <f t="shared" si="1"/>
        <v>2146136.8000000003</v>
      </c>
      <c r="F53" s="13">
        <v>369727.27</v>
      </c>
      <c r="G53" s="13">
        <v>20662.12</v>
      </c>
      <c r="H53" s="13">
        <v>15001.12</v>
      </c>
      <c r="I53" s="13">
        <v>16396.3</v>
      </c>
      <c r="J53" s="13">
        <v>45951.38</v>
      </c>
      <c r="K53" s="13">
        <v>61385.47</v>
      </c>
      <c r="L53" s="13">
        <v>3209.58</v>
      </c>
      <c r="M53" s="13">
        <v>0</v>
      </c>
      <c r="N53" s="13">
        <v>33219.599999999999</v>
      </c>
      <c r="O53" s="13">
        <v>0</v>
      </c>
      <c r="P53" s="15">
        <f t="shared" si="2"/>
        <v>2711689.6400000006</v>
      </c>
      <c r="R53" s="13">
        <v>159393.48000000001</v>
      </c>
      <c r="S53" s="13">
        <v>45566.96</v>
      </c>
      <c r="T53" s="13">
        <v>-3516.41</v>
      </c>
      <c r="U53" s="13">
        <v>-27123.599999999999</v>
      </c>
      <c r="V53" s="15">
        <f t="shared" si="0"/>
        <v>174320.43</v>
      </c>
      <c r="W53" s="17"/>
    </row>
    <row r="54" spans="1:23" s="16" customFormat="1" ht="12" customHeight="1" x14ac:dyDescent="0.3">
      <c r="A54" s="11">
        <v>48</v>
      </c>
      <c r="B54" s="18" t="s">
        <v>68</v>
      </c>
      <c r="C54" s="14">
        <v>3248989.52</v>
      </c>
      <c r="D54" s="13">
        <v>-267800.69666666666</v>
      </c>
      <c r="E54" s="13">
        <f t="shared" si="1"/>
        <v>2981188.8233333332</v>
      </c>
      <c r="F54" s="13">
        <v>454945.39</v>
      </c>
      <c r="G54" s="13">
        <v>23637.22</v>
      </c>
      <c r="H54" s="13">
        <v>17161.11</v>
      </c>
      <c r="I54" s="13">
        <v>8819.49</v>
      </c>
      <c r="J54" s="13">
        <v>39835.019999999997</v>
      </c>
      <c r="K54" s="13">
        <v>53214.76</v>
      </c>
      <c r="L54" s="13">
        <v>3671.72</v>
      </c>
      <c r="M54" s="13">
        <v>216058.18</v>
      </c>
      <c r="N54" s="13">
        <v>38002.83</v>
      </c>
      <c r="O54" s="13">
        <v>0</v>
      </c>
      <c r="P54" s="15">
        <f t="shared" si="2"/>
        <v>3836534.5433333339</v>
      </c>
      <c r="R54" s="13">
        <v>182344.29</v>
      </c>
      <c r="S54" s="13">
        <v>34763.17</v>
      </c>
      <c r="T54" s="13">
        <v>-1891.46</v>
      </c>
      <c r="U54" s="13">
        <v>-31029.08</v>
      </c>
      <c r="V54" s="15">
        <f t="shared" si="0"/>
        <v>184186.92000000004</v>
      </c>
      <c r="W54" s="17"/>
    </row>
    <row r="55" spans="1:23" s="16" customFormat="1" ht="12" customHeight="1" x14ac:dyDescent="0.3">
      <c r="A55" s="11">
        <v>49</v>
      </c>
      <c r="B55" s="18" t="s">
        <v>69</v>
      </c>
      <c r="C55" s="14">
        <v>2926024.48</v>
      </c>
      <c r="D55" s="13">
        <v>-261191.71</v>
      </c>
      <c r="E55" s="13">
        <f t="shared" si="1"/>
        <v>2664832.77</v>
      </c>
      <c r="F55" s="13">
        <v>369241.48</v>
      </c>
      <c r="G55" s="13">
        <v>23053.88</v>
      </c>
      <c r="H55" s="13">
        <v>16737.599999999999</v>
      </c>
      <c r="I55" s="13">
        <v>173620.73</v>
      </c>
      <c r="J55" s="13">
        <v>58261.04</v>
      </c>
      <c r="K55" s="13">
        <v>77829.69</v>
      </c>
      <c r="L55" s="13">
        <v>3581.1</v>
      </c>
      <c r="M55" s="13">
        <v>0</v>
      </c>
      <c r="N55" s="13">
        <v>37064.97</v>
      </c>
      <c r="O55" s="13">
        <v>156954</v>
      </c>
      <c r="P55" s="15">
        <f t="shared" si="2"/>
        <v>3581177.2600000002</v>
      </c>
      <c r="R55" s="13">
        <v>177844.26</v>
      </c>
      <c r="S55" s="13">
        <v>37133.980000000003</v>
      </c>
      <c r="T55" s="13">
        <v>-37235.33</v>
      </c>
      <c r="U55" s="13">
        <v>-30263.32</v>
      </c>
      <c r="V55" s="15">
        <f t="shared" si="0"/>
        <v>147479.59000000003</v>
      </c>
      <c r="W55" s="17"/>
    </row>
    <row r="56" spans="1:23" s="16" customFormat="1" ht="12" customHeight="1" x14ac:dyDescent="0.3">
      <c r="A56" s="11">
        <v>50</v>
      </c>
      <c r="B56" s="18" t="s">
        <v>70</v>
      </c>
      <c r="C56" s="14">
        <v>2073849.98</v>
      </c>
      <c r="D56" s="13">
        <v>-154083.91333333333</v>
      </c>
      <c r="E56" s="13">
        <f t="shared" si="1"/>
        <v>1919766.0666666667</v>
      </c>
      <c r="F56" s="13">
        <v>178532.92</v>
      </c>
      <c r="G56" s="13">
        <v>13600.1</v>
      </c>
      <c r="H56" s="13">
        <v>9873.9500000000007</v>
      </c>
      <c r="I56" s="13">
        <v>2116</v>
      </c>
      <c r="J56" s="13">
        <v>9619.2900000000009</v>
      </c>
      <c r="K56" s="13">
        <v>12850.2</v>
      </c>
      <c r="L56" s="13">
        <v>2112.59</v>
      </c>
      <c r="M56" s="13">
        <v>0</v>
      </c>
      <c r="N56" s="13">
        <v>21865.61</v>
      </c>
      <c r="O56" s="13">
        <v>0</v>
      </c>
      <c r="P56" s="15">
        <f t="shared" si="2"/>
        <v>2170336.726666667</v>
      </c>
      <c r="R56" s="13">
        <v>104915.04</v>
      </c>
      <c r="S56" s="13">
        <v>17292.55</v>
      </c>
      <c r="T56" s="13">
        <v>-453.8</v>
      </c>
      <c r="U56" s="13">
        <v>-17853.14</v>
      </c>
      <c r="V56" s="15">
        <f t="shared" si="0"/>
        <v>103900.65</v>
      </c>
      <c r="W56" s="17"/>
    </row>
    <row r="57" spans="1:23" s="16" customFormat="1" ht="12" customHeight="1" x14ac:dyDescent="0.3">
      <c r="A57" s="11">
        <v>51</v>
      </c>
      <c r="B57" s="18" t="s">
        <v>71</v>
      </c>
      <c r="C57" s="14">
        <v>4318519.8899999997</v>
      </c>
      <c r="D57" s="13">
        <v>-374094.11000000004</v>
      </c>
      <c r="E57" s="13">
        <f t="shared" si="1"/>
        <v>3944425.78</v>
      </c>
      <c r="F57" s="13">
        <v>1367676.5</v>
      </c>
      <c r="G57" s="13">
        <v>33019.129999999997</v>
      </c>
      <c r="H57" s="13">
        <v>23972.57</v>
      </c>
      <c r="I57" s="13">
        <v>18656.53</v>
      </c>
      <c r="J57" s="13">
        <v>84603.58</v>
      </c>
      <c r="K57" s="13">
        <v>113020.13</v>
      </c>
      <c r="L57" s="13">
        <v>5129.07</v>
      </c>
      <c r="M57" s="13">
        <v>0</v>
      </c>
      <c r="N57" s="13">
        <v>53086.63</v>
      </c>
      <c r="O57" s="13">
        <v>906055</v>
      </c>
      <c r="P57" s="15">
        <f t="shared" si="2"/>
        <v>6549644.9199999999</v>
      </c>
      <c r="R57" s="13">
        <v>254719</v>
      </c>
      <c r="S57" s="13">
        <v>172452.34</v>
      </c>
      <c r="T57" s="13">
        <v>-4001.15</v>
      </c>
      <c r="U57" s="13">
        <v>-43344.91</v>
      </c>
      <c r="V57" s="15">
        <f t="shared" si="0"/>
        <v>379825.27999999991</v>
      </c>
      <c r="W57" s="17"/>
    </row>
    <row r="58" spans="1:23" s="16" customFormat="1" ht="12" customHeight="1" x14ac:dyDescent="0.3">
      <c r="A58" s="11">
        <v>52</v>
      </c>
      <c r="B58" s="18" t="s">
        <v>72</v>
      </c>
      <c r="C58" s="14">
        <v>8147562.6699999999</v>
      </c>
      <c r="D58" s="13">
        <v>-764427.5033333333</v>
      </c>
      <c r="E58" s="13">
        <f t="shared" si="1"/>
        <v>7383135.166666667</v>
      </c>
      <c r="F58" s="13">
        <v>1689547.87</v>
      </c>
      <c r="G58" s="13">
        <v>67471.600000000006</v>
      </c>
      <c r="H58" s="13">
        <v>48985.78</v>
      </c>
      <c r="I58" s="13">
        <v>972852.8</v>
      </c>
      <c r="J58" s="13">
        <v>265098.71999999997</v>
      </c>
      <c r="K58" s="13">
        <v>354139.76</v>
      </c>
      <c r="L58" s="13">
        <v>10480.790000000001</v>
      </c>
      <c r="M58" s="13">
        <v>0</v>
      </c>
      <c r="N58" s="13">
        <v>108477.73</v>
      </c>
      <c r="O58" s="13">
        <v>634554</v>
      </c>
      <c r="P58" s="15">
        <f t="shared" si="2"/>
        <v>11534744.216666667</v>
      </c>
      <c r="R58" s="13">
        <v>520495.25</v>
      </c>
      <c r="S58" s="13">
        <v>120013.13</v>
      </c>
      <c r="T58" s="13">
        <v>-208641.53</v>
      </c>
      <c r="U58" s="13">
        <v>-88571.4</v>
      </c>
      <c r="V58" s="15">
        <f t="shared" si="0"/>
        <v>343295.44999999995</v>
      </c>
      <c r="W58" s="17"/>
    </row>
    <row r="59" spans="1:23" s="16" customFormat="1" ht="12" customHeight="1" x14ac:dyDescent="0.3">
      <c r="A59" s="11">
        <v>53</v>
      </c>
      <c r="B59" s="18" t="s">
        <v>73</v>
      </c>
      <c r="C59" s="14">
        <v>1440016.4100000001</v>
      </c>
      <c r="D59" s="13">
        <v>-141171.31</v>
      </c>
      <c r="E59" s="13">
        <f t="shared" si="1"/>
        <v>1298845.1000000001</v>
      </c>
      <c r="F59" s="13">
        <v>205072.78</v>
      </c>
      <c r="G59" s="13">
        <v>12460.38</v>
      </c>
      <c r="H59" s="13">
        <v>9046.49</v>
      </c>
      <c r="I59" s="13">
        <v>5187.8</v>
      </c>
      <c r="J59" s="13">
        <v>14539.77</v>
      </c>
      <c r="K59" s="13">
        <v>19423.37</v>
      </c>
      <c r="L59" s="13">
        <v>1935.55</v>
      </c>
      <c r="M59" s="13">
        <v>0</v>
      </c>
      <c r="N59" s="13">
        <v>20033.22</v>
      </c>
      <c r="O59" s="13">
        <v>0</v>
      </c>
      <c r="P59" s="15">
        <f t="shared" si="2"/>
        <v>1586544.4600000002</v>
      </c>
      <c r="R59" s="13">
        <v>96122.91</v>
      </c>
      <c r="S59" s="13">
        <v>14361.29</v>
      </c>
      <c r="T59" s="13">
        <v>-1112.5999999999999</v>
      </c>
      <c r="U59" s="13">
        <v>-16357</v>
      </c>
      <c r="V59" s="15">
        <f t="shared" si="0"/>
        <v>93014.6</v>
      </c>
      <c r="W59" s="17"/>
    </row>
    <row r="60" spans="1:23" s="16" customFormat="1" ht="12" customHeight="1" x14ac:dyDescent="0.3">
      <c r="A60" s="11">
        <v>54</v>
      </c>
      <c r="B60" s="18" t="s">
        <v>74</v>
      </c>
      <c r="C60" s="14">
        <v>2979078.42</v>
      </c>
      <c r="D60" s="13">
        <v>-259483.53666666665</v>
      </c>
      <c r="E60" s="13">
        <f t="shared" si="1"/>
        <v>2719594.8833333333</v>
      </c>
      <c r="F60" s="13">
        <v>504949.98</v>
      </c>
      <c r="G60" s="13">
        <v>22903.11</v>
      </c>
      <c r="H60" s="13">
        <v>16628.14</v>
      </c>
      <c r="I60" s="13">
        <v>18573.78</v>
      </c>
      <c r="J60" s="13">
        <v>52040.91</v>
      </c>
      <c r="K60" s="13">
        <v>69520.350000000006</v>
      </c>
      <c r="L60" s="13">
        <v>3557.68</v>
      </c>
      <c r="M60" s="13">
        <v>0</v>
      </c>
      <c r="N60" s="13">
        <v>36822.57</v>
      </c>
      <c r="O60" s="13">
        <v>0</v>
      </c>
      <c r="P60" s="15">
        <f t="shared" si="2"/>
        <v>3444591.4033333333</v>
      </c>
      <c r="R60" s="13">
        <v>176681.17</v>
      </c>
      <c r="S60" s="13">
        <v>35018.11</v>
      </c>
      <c r="T60" s="13">
        <v>-3983.4</v>
      </c>
      <c r="U60" s="13">
        <v>-30065.4</v>
      </c>
      <c r="V60" s="15">
        <f t="shared" si="0"/>
        <v>177650.48000000004</v>
      </c>
      <c r="W60" s="17"/>
    </row>
    <row r="61" spans="1:23" s="16" customFormat="1" ht="12" customHeight="1" x14ac:dyDescent="0.3">
      <c r="A61" s="11">
        <v>55</v>
      </c>
      <c r="B61" s="18" t="s">
        <v>75</v>
      </c>
      <c r="C61" s="14">
        <v>1551852.37</v>
      </c>
      <c r="D61" s="13">
        <v>-173323.44</v>
      </c>
      <c r="E61" s="13">
        <f t="shared" si="1"/>
        <v>1378528.9300000002</v>
      </c>
      <c r="F61" s="13">
        <v>171700.98</v>
      </c>
      <c r="G61" s="13">
        <v>15298.26</v>
      </c>
      <c r="H61" s="13">
        <v>11106.85</v>
      </c>
      <c r="I61" s="13">
        <v>2376.4499999999998</v>
      </c>
      <c r="J61" s="13">
        <v>10733.67</v>
      </c>
      <c r="K61" s="13">
        <v>14338.88</v>
      </c>
      <c r="L61" s="13">
        <v>2376.37</v>
      </c>
      <c r="M61" s="13">
        <v>0</v>
      </c>
      <c r="N61" s="13">
        <v>24595.83</v>
      </c>
      <c r="O61" s="13">
        <v>0</v>
      </c>
      <c r="P61" s="15">
        <f t="shared" si="2"/>
        <v>1631056.2200000002</v>
      </c>
      <c r="R61" s="13">
        <v>118015.15</v>
      </c>
      <c r="S61" s="13">
        <v>19791.79</v>
      </c>
      <c r="T61" s="13">
        <v>-509.66</v>
      </c>
      <c r="U61" s="13">
        <v>-20082.349999999999</v>
      </c>
      <c r="V61" s="15">
        <f t="shared" si="0"/>
        <v>117214.93</v>
      </c>
      <c r="W61" s="17"/>
    </row>
    <row r="62" spans="1:23" s="16" customFormat="1" ht="12" customHeight="1" x14ac:dyDescent="0.3">
      <c r="A62" s="11">
        <v>56</v>
      </c>
      <c r="B62" s="18" t="s">
        <v>76</v>
      </c>
      <c r="C62" s="14">
        <v>1312139.3500000001</v>
      </c>
      <c r="D62" s="13">
        <v>-134054.39333333334</v>
      </c>
      <c r="E62" s="13">
        <f t="shared" si="1"/>
        <v>1178084.9566666668</v>
      </c>
      <c r="F62" s="13">
        <v>114099.96</v>
      </c>
      <c r="G62" s="13">
        <v>11832.21</v>
      </c>
      <c r="H62" s="13">
        <v>8590.43</v>
      </c>
      <c r="I62" s="13">
        <v>162945.38</v>
      </c>
      <c r="J62" s="13">
        <v>26422.7</v>
      </c>
      <c r="K62" s="13">
        <v>35297.53</v>
      </c>
      <c r="L62" s="13">
        <v>1837.97</v>
      </c>
      <c r="M62" s="13">
        <v>0</v>
      </c>
      <c r="N62" s="13">
        <v>19023.28</v>
      </c>
      <c r="O62" s="13">
        <v>0</v>
      </c>
      <c r="P62" s="15">
        <f t="shared" si="2"/>
        <v>1558134.4166666665</v>
      </c>
      <c r="R62" s="13">
        <v>91277.03</v>
      </c>
      <c r="S62" s="13">
        <v>9255.34</v>
      </c>
      <c r="T62" s="13">
        <v>-34945.86</v>
      </c>
      <c r="U62" s="13">
        <v>-15532.39</v>
      </c>
      <c r="V62" s="15">
        <f t="shared" si="0"/>
        <v>50054.119999999995</v>
      </c>
      <c r="W62" s="17"/>
    </row>
    <row r="63" spans="1:23" s="16" customFormat="1" ht="12" customHeight="1" x14ac:dyDescent="0.3">
      <c r="A63" s="11">
        <v>57</v>
      </c>
      <c r="B63" s="18" t="s">
        <v>77</v>
      </c>
      <c r="C63" s="14">
        <v>5679480.7400000002</v>
      </c>
      <c r="D63" s="13">
        <v>-519864.12666666665</v>
      </c>
      <c r="E63" s="13">
        <f t="shared" si="1"/>
        <v>5159616.6133333333</v>
      </c>
      <c r="F63" s="13">
        <v>1106181.9099999999</v>
      </c>
      <c r="G63" s="13">
        <v>45885.41</v>
      </c>
      <c r="H63" s="13">
        <v>33313.75</v>
      </c>
      <c r="I63" s="13">
        <v>30897.93</v>
      </c>
      <c r="J63" s="13">
        <v>140186.01</v>
      </c>
      <c r="K63" s="13">
        <v>187271.52</v>
      </c>
      <c r="L63" s="13">
        <v>7127.67</v>
      </c>
      <c r="M63" s="13">
        <v>0</v>
      </c>
      <c r="N63" s="13">
        <v>73772.44</v>
      </c>
      <c r="O63" s="13">
        <v>468347</v>
      </c>
      <c r="P63" s="15">
        <f t="shared" si="2"/>
        <v>7252600.2533333329</v>
      </c>
      <c r="R63" s="13">
        <v>353973.15</v>
      </c>
      <c r="S63" s="13">
        <v>73616.160000000003</v>
      </c>
      <c r="T63" s="13">
        <v>-6626.48</v>
      </c>
      <c r="U63" s="13">
        <v>-60234.74</v>
      </c>
      <c r="V63" s="15">
        <f t="shared" si="0"/>
        <v>360728.09000000008</v>
      </c>
      <c r="W63" s="17"/>
    </row>
    <row r="64" spans="1:23" s="16" customFormat="1" ht="12" customHeight="1" x14ac:dyDescent="0.3">
      <c r="A64" s="11">
        <v>58</v>
      </c>
      <c r="B64" s="18" t="s">
        <v>78</v>
      </c>
      <c r="C64" s="14">
        <v>1316715</v>
      </c>
      <c r="D64" s="13">
        <v>-146287.46333333335</v>
      </c>
      <c r="E64" s="13">
        <f t="shared" si="1"/>
        <v>1170427.5366666666</v>
      </c>
      <c r="F64" s="13">
        <v>134354.37</v>
      </c>
      <c r="G64" s="13">
        <v>12911.95</v>
      </c>
      <c r="H64" s="13">
        <v>9374.34</v>
      </c>
      <c r="I64" s="13">
        <v>3155.56</v>
      </c>
      <c r="J64" s="13">
        <v>8827.23</v>
      </c>
      <c r="K64" s="13">
        <v>11792.11</v>
      </c>
      <c r="L64" s="13">
        <v>2005.69</v>
      </c>
      <c r="M64" s="13">
        <v>0</v>
      </c>
      <c r="N64" s="13">
        <v>20759.240000000002</v>
      </c>
      <c r="O64" s="13">
        <v>0</v>
      </c>
      <c r="P64" s="15">
        <f t="shared" si="2"/>
        <v>1373608.0266666668</v>
      </c>
      <c r="R64" s="13">
        <v>99606.47</v>
      </c>
      <c r="S64" s="13">
        <v>15884.1</v>
      </c>
      <c r="T64" s="13">
        <v>-676.75</v>
      </c>
      <c r="U64" s="13">
        <v>-16949.79</v>
      </c>
      <c r="V64" s="15">
        <f t="shared" si="0"/>
        <v>97864.03</v>
      </c>
      <c r="W64" s="17"/>
    </row>
    <row r="65" spans="1:23" s="16" customFormat="1" ht="12" customHeight="1" x14ac:dyDescent="0.3">
      <c r="A65" s="11">
        <v>59</v>
      </c>
      <c r="B65" s="18" t="s">
        <v>79</v>
      </c>
      <c r="C65" s="14">
        <v>13944134.83</v>
      </c>
      <c r="D65" s="13">
        <v>-1393503.7366666666</v>
      </c>
      <c r="E65" s="13">
        <f t="shared" si="1"/>
        <v>12550631.093333334</v>
      </c>
      <c r="F65" s="13">
        <v>3055268.47</v>
      </c>
      <c r="G65" s="13">
        <v>122996.53</v>
      </c>
      <c r="H65" s="13">
        <v>89298.03</v>
      </c>
      <c r="I65" s="13">
        <v>1749926.93</v>
      </c>
      <c r="J65" s="13">
        <v>446717.86</v>
      </c>
      <c r="K65" s="13">
        <v>596760.91</v>
      </c>
      <c r="L65" s="13">
        <v>19105.82</v>
      </c>
      <c r="M65" s="13">
        <v>0</v>
      </c>
      <c r="N65" s="13">
        <v>197748.14</v>
      </c>
      <c r="O65" s="13">
        <v>0</v>
      </c>
      <c r="P65" s="15">
        <f t="shared" si="2"/>
        <v>18828453.783333335</v>
      </c>
      <c r="R65" s="13">
        <v>948830.43</v>
      </c>
      <c r="S65" s="13">
        <v>194411.98</v>
      </c>
      <c r="T65" s="13">
        <v>-375295.65</v>
      </c>
      <c r="U65" s="13">
        <v>-161460.14000000001</v>
      </c>
      <c r="V65" s="15">
        <f t="shared" si="0"/>
        <v>606486.62000000011</v>
      </c>
      <c r="W65" s="17"/>
    </row>
    <row r="66" spans="1:23" s="16" customFormat="1" ht="12" customHeight="1" x14ac:dyDescent="0.3">
      <c r="A66" s="11">
        <v>60</v>
      </c>
      <c r="B66" s="18" t="s">
        <v>80</v>
      </c>
      <c r="C66" s="14">
        <v>1826087.81</v>
      </c>
      <c r="D66" s="13">
        <v>-192929.65</v>
      </c>
      <c r="E66" s="13">
        <f t="shared" si="1"/>
        <v>1633158.1600000001</v>
      </c>
      <c r="F66" s="13">
        <v>285828.59000000003</v>
      </c>
      <c r="G66" s="13">
        <v>17028.79</v>
      </c>
      <c r="H66" s="13">
        <v>12363.25</v>
      </c>
      <c r="I66" s="13">
        <v>99744.71</v>
      </c>
      <c r="J66" s="13">
        <v>26536.28</v>
      </c>
      <c r="K66" s="13">
        <v>35449.25</v>
      </c>
      <c r="L66" s="13">
        <v>2645.19</v>
      </c>
      <c r="M66" s="13">
        <v>0</v>
      </c>
      <c r="N66" s="13">
        <v>27378.1</v>
      </c>
      <c r="O66" s="13">
        <v>47707</v>
      </c>
      <c r="P66" s="15">
        <f t="shared" si="2"/>
        <v>2187839.3200000003</v>
      </c>
      <c r="R66" s="13">
        <v>131364.93</v>
      </c>
      <c r="S66" s="13">
        <v>25415.62</v>
      </c>
      <c r="T66" s="13">
        <v>-21391.61</v>
      </c>
      <c r="U66" s="13">
        <v>-22354.05</v>
      </c>
      <c r="V66" s="15">
        <f t="shared" si="0"/>
        <v>113034.89</v>
      </c>
      <c r="W66" s="17"/>
    </row>
    <row r="67" spans="1:23" s="16" customFormat="1" ht="12" customHeight="1" x14ac:dyDescent="0.3">
      <c r="A67" s="11">
        <v>61</v>
      </c>
      <c r="B67" s="18" t="s">
        <v>81</v>
      </c>
      <c r="C67" s="14">
        <v>6732039.5</v>
      </c>
      <c r="D67" s="13">
        <v>-690880.98</v>
      </c>
      <c r="E67" s="13">
        <f t="shared" si="1"/>
        <v>6041158.5199999996</v>
      </c>
      <c r="F67" s="13">
        <v>1210684.92</v>
      </c>
      <c r="G67" s="13">
        <v>60980.08</v>
      </c>
      <c r="H67" s="13">
        <v>44272.800000000003</v>
      </c>
      <c r="I67" s="13">
        <v>39390.639999999999</v>
      </c>
      <c r="J67" s="13">
        <v>178960.01</v>
      </c>
      <c r="K67" s="13">
        <v>239068.88</v>
      </c>
      <c r="L67" s="13">
        <v>9472.42</v>
      </c>
      <c r="M67" s="13">
        <v>0</v>
      </c>
      <c r="N67" s="13">
        <v>98040.95</v>
      </c>
      <c r="O67" s="13">
        <v>859656</v>
      </c>
      <c r="P67" s="15">
        <f t="shared" si="2"/>
        <v>8781685.2199999988</v>
      </c>
      <c r="R67" s="13">
        <v>470417.75</v>
      </c>
      <c r="S67" s="13">
        <v>95107.09</v>
      </c>
      <c r="T67" s="13">
        <v>-8447.86</v>
      </c>
      <c r="U67" s="13">
        <v>-80049.83</v>
      </c>
      <c r="V67" s="15">
        <f t="shared" si="0"/>
        <v>477027.14999999997</v>
      </c>
      <c r="W67" s="17"/>
    </row>
    <row r="68" spans="1:23" s="16" customFormat="1" ht="12" customHeight="1" x14ac:dyDescent="0.3">
      <c r="A68" s="11">
        <v>62</v>
      </c>
      <c r="B68" s="18" t="s">
        <v>82</v>
      </c>
      <c r="C68" s="14">
        <v>2529756.12</v>
      </c>
      <c r="D68" s="13">
        <v>-214771.32333333333</v>
      </c>
      <c r="E68" s="13">
        <f t="shared" si="1"/>
        <v>2314984.7966666669</v>
      </c>
      <c r="F68" s="13">
        <v>396786.22</v>
      </c>
      <c r="G68" s="13">
        <v>18956.63</v>
      </c>
      <c r="H68" s="13">
        <v>13762.9</v>
      </c>
      <c r="I68" s="13">
        <v>12214.83</v>
      </c>
      <c r="J68" s="13">
        <v>34179.22</v>
      </c>
      <c r="K68" s="13">
        <v>45659.3</v>
      </c>
      <c r="L68" s="13">
        <v>2944.65</v>
      </c>
      <c r="M68" s="13">
        <v>182986.13</v>
      </c>
      <c r="N68" s="13">
        <v>30477.59</v>
      </c>
      <c r="O68" s="13">
        <v>83598</v>
      </c>
      <c r="P68" s="15">
        <f t="shared" si="2"/>
        <v>3136550.2666666661</v>
      </c>
      <c r="R68" s="13">
        <v>146236.82999999999</v>
      </c>
      <c r="S68" s="13">
        <v>28734.42</v>
      </c>
      <c r="T68" s="13">
        <v>-2619.64</v>
      </c>
      <c r="U68" s="13">
        <v>-24884.76</v>
      </c>
      <c r="V68" s="15">
        <f t="shared" si="0"/>
        <v>147466.84999999998</v>
      </c>
      <c r="W68" s="17"/>
    </row>
    <row r="69" spans="1:23" s="16" customFormat="1" ht="12" customHeight="1" x14ac:dyDescent="0.3">
      <c r="A69" s="11">
        <v>63</v>
      </c>
      <c r="B69" s="18" t="s">
        <v>83</v>
      </c>
      <c r="C69" s="14">
        <v>1304752.82</v>
      </c>
      <c r="D69" s="13">
        <v>-152747.68666666668</v>
      </c>
      <c r="E69" s="13">
        <f t="shared" si="1"/>
        <v>1152005.1333333333</v>
      </c>
      <c r="F69" s="13">
        <v>208048.83</v>
      </c>
      <c r="G69" s="13">
        <v>13482.16</v>
      </c>
      <c r="H69" s="13">
        <v>9788.32</v>
      </c>
      <c r="I69" s="13">
        <v>1610.86</v>
      </c>
      <c r="J69" s="13">
        <v>7236.71</v>
      </c>
      <c r="K69" s="13">
        <v>9667.36</v>
      </c>
      <c r="L69" s="13">
        <v>2094.27</v>
      </c>
      <c r="M69" s="13">
        <v>0</v>
      </c>
      <c r="N69" s="13">
        <v>21675.99</v>
      </c>
      <c r="O69" s="13">
        <v>110264</v>
      </c>
      <c r="P69" s="15">
        <f t="shared" si="2"/>
        <v>1535873.6333333335</v>
      </c>
      <c r="R69" s="13">
        <v>104005.21</v>
      </c>
      <c r="S69" s="13">
        <v>21116.52</v>
      </c>
      <c r="T69" s="13">
        <v>-345.47</v>
      </c>
      <c r="U69" s="13">
        <v>-17698.310000000001</v>
      </c>
      <c r="V69" s="15">
        <f t="shared" si="0"/>
        <v>107077.95000000001</v>
      </c>
      <c r="W69" s="17"/>
    </row>
    <row r="70" spans="1:23" s="16" customFormat="1" ht="12" customHeight="1" x14ac:dyDescent="0.3">
      <c r="A70" s="11">
        <v>64</v>
      </c>
      <c r="B70" s="18" t="s">
        <v>84</v>
      </c>
      <c r="C70" s="14">
        <v>4049697.54</v>
      </c>
      <c r="D70" s="13">
        <v>-429737.1866666667</v>
      </c>
      <c r="E70" s="13">
        <f t="shared" si="1"/>
        <v>3619960.3533333335</v>
      </c>
      <c r="F70" s="13">
        <v>728808.26</v>
      </c>
      <c r="G70" s="13">
        <v>37930.42</v>
      </c>
      <c r="H70" s="13">
        <v>27538.27</v>
      </c>
      <c r="I70" s="13">
        <v>761808.81</v>
      </c>
      <c r="J70" s="13">
        <v>108532.4</v>
      </c>
      <c r="K70" s="13">
        <v>144986.13</v>
      </c>
      <c r="L70" s="13">
        <v>5891.97</v>
      </c>
      <c r="M70" s="13">
        <v>0</v>
      </c>
      <c r="N70" s="13">
        <v>60982.78</v>
      </c>
      <c r="O70" s="13">
        <v>1707643</v>
      </c>
      <c r="P70" s="15">
        <f t="shared" si="2"/>
        <v>7204082.3933333335</v>
      </c>
      <c r="R70" s="13">
        <v>292606.12</v>
      </c>
      <c r="S70" s="13">
        <v>63974.25</v>
      </c>
      <c r="T70" s="13">
        <v>-163380.26999999999</v>
      </c>
      <c r="U70" s="13">
        <v>-49792.06</v>
      </c>
      <c r="V70" s="15">
        <f t="shared" si="0"/>
        <v>143408.04</v>
      </c>
      <c r="W70" s="17"/>
    </row>
    <row r="71" spans="1:23" s="16" customFormat="1" ht="12" customHeight="1" x14ac:dyDescent="0.3">
      <c r="A71" s="11">
        <v>65</v>
      </c>
      <c r="B71" s="18" t="s">
        <v>85</v>
      </c>
      <c r="C71" s="14">
        <v>11564708.449999999</v>
      </c>
      <c r="D71" s="13">
        <v>-1095111.9633333334</v>
      </c>
      <c r="E71" s="13">
        <f t="shared" si="1"/>
        <v>10469596.486666666</v>
      </c>
      <c r="F71" s="13">
        <v>4536883.91</v>
      </c>
      <c r="G71" s="13">
        <v>96659.21</v>
      </c>
      <c r="H71" s="13">
        <v>70176.59</v>
      </c>
      <c r="I71" s="13">
        <v>53492.43</v>
      </c>
      <c r="J71" s="13">
        <v>243204.16</v>
      </c>
      <c r="K71" s="13">
        <v>324891.28000000003</v>
      </c>
      <c r="L71" s="13">
        <v>15014.68</v>
      </c>
      <c r="M71" s="13">
        <v>0</v>
      </c>
      <c r="N71" s="13">
        <v>155404.21</v>
      </c>
      <c r="O71" s="13">
        <v>262515</v>
      </c>
      <c r="P71" s="15">
        <f t="shared" si="2"/>
        <v>16227837.956666667</v>
      </c>
      <c r="R71" s="13">
        <v>745656.81</v>
      </c>
      <c r="S71" s="13">
        <v>639894.44999999995</v>
      </c>
      <c r="T71" s="13">
        <v>-11472.18</v>
      </c>
      <c r="U71" s="13">
        <v>-126886.59</v>
      </c>
      <c r="V71" s="15">
        <f t="shared" ref="V71:V131" si="3">SUM(R71:U71)</f>
        <v>1247192.49</v>
      </c>
      <c r="W71" s="17"/>
    </row>
    <row r="72" spans="1:23" s="16" customFormat="1" ht="12" customHeight="1" x14ac:dyDescent="0.3">
      <c r="A72" s="11">
        <v>66</v>
      </c>
      <c r="B72" s="18" t="s">
        <v>86</v>
      </c>
      <c r="C72" s="14">
        <v>2264385.9899999998</v>
      </c>
      <c r="D72" s="13">
        <v>-237204.92</v>
      </c>
      <c r="E72" s="13">
        <f t="shared" ref="E72:E131" si="4">C72+D72</f>
        <v>2027181.0699999998</v>
      </c>
      <c r="F72" s="13">
        <v>422321.68</v>
      </c>
      <c r="G72" s="13">
        <v>20936.71</v>
      </c>
      <c r="H72" s="13">
        <v>15200.48</v>
      </c>
      <c r="I72" s="13">
        <v>274193.78999999998</v>
      </c>
      <c r="J72" s="13">
        <v>50719.46</v>
      </c>
      <c r="K72" s="13">
        <v>67755.05</v>
      </c>
      <c r="L72" s="13">
        <v>3252.23</v>
      </c>
      <c r="M72" s="13">
        <v>0</v>
      </c>
      <c r="N72" s="13">
        <v>33661.07</v>
      </c>
      <c r="O72" s="13">
        <v>0</v>
      </c>
      <c r="P72" s="15">
        <f t="shared" ref="P72:P132" si="5">SUM(E72:O72)</f>
        <v>2915221.5399999996</v>
      </c>
      <c r="R72" s="13">
        <v>161511.76</v>
      </c>
      <c r="S72" s="13">
        <v>37205.47</v>
      </c>
      <c r="T72" s="13">
        <v>-58804.59</v>
      </c>
      <c r="U72" s="13">
        <v>-27484.06</v>
      </c>
      <c r="V72" s="15">
        <f t="shared" si="3"/>
        <v>112428.58000000002</v>
      </c>
      <c r="W72" s="17"/>
    </row>
    <row r="73" spans="1:23" s="16" customFormat="1" ht="12" customHeight="1" x14ac:dyDescent="0.3">
      <c r="A73" s="11">
        <v>67</v>
      </c>
      <c r="B73" s="18" t="s">
        <v>87</v>
      </c>
      <c r="C73" s="14">
        <v>1870350</v>
      </c>
      <c r="D73" s="13">
        <v>-148185.51666666666</v>
      </c>
      <c r="E73" s="13">
        <f t="shared" si="4"/>
        <v>1722164.4833333334</v>
      </c>
      <c r="F73" s="13">
        <v>303133.11</v>
      </c>
      <c r="G73" s="13">
        <v>13079.48</v>
      </c>
      <c r="H73" s="13">
        <v>9495.9699999999993</v>
      </c>
      <c r="I73" s="13">
        <v>62439</v>
      </c>
      <c r="J73" s="13">
        <v>22972.9</v>
      </c>
      <c r="K73" s="13">
        <v>30689.02</v>
      </c>
      <c r="L73" s="13">
        <v>2031.72</v>
      </c>
      <c r="M73" s="13">
        <v>0</v>
      </c>
      <c r="N73" s="13">
        <v>21028.58</v>
      </c>
      <c r="O73" s="13">
        <v>112608</v>
      </c>
      <c r="P73" s="15">
        <f t="shared" si="5"/>
        <v>2299642.2633333332</v>
      </c>
      <c r="R73" s="13">
        <v>100898.85</v>
      </c>
      <c r="S73" s="13">
        <v>16219.88</v>
      </c>
      <c r="T73" s="13">
        <v>-13390.89</v>
      </c>
      <c r="U73" s="13">
        <v>-17169.71</v>
      </c>
      <c r="V73" s="15">
        <f t="shared" si="3"/>
        <v>86558.13</v>
      </c>
      <c r="W73" s="17"/>
    </row>
    <row r="74" spans="1:23" s="16" customFormat="1" ht="12" customHeight="1" x14ac:dyDescent="0.3">
      <c r="A74" s="11">
        <v>68</v>
      </c>
      <c r="B74" s="18" t="s">
        <v>88</v>
      </c>
      <c r="C74" s="14">
        <v>3956715.01</v>
      </c>
      <c r="D74" s="13">
        <v>-300271.40333333332</v>
      </c>
      <c r="E74" s="13">
        <f t="shared" si="4"/>
        <v>3656443.6066666665</v>
      </c>
      <c r="F74" s="13">
        <v>1267118.6599999999</v>
      </c>
      <c r="G74" s="13">
        <v>26503.22</v>
      </c>
      <c r="H74" s="13">
        <v>19241.89</v>
      </c>
      <c r="I74" s="13">
        <v>12909.12</v>
      </c>
      <c r="J74" s="13">
        <v>58250.29</v>
      </c>
      <c r="K74" s="13">
        <v>77815.320000000007</v>
      </c>
      <c r="L74" s="13">
        <v>4116.91</v>
      </c>
      <c r="M74" s="13">
        <v>316245.28999999998</v>
      </c>
      <c r="N74" s="13">
        <v>42610.66</v>
      </c>
      <c r="O74" s="13">
        <v>0</v>
      </c>
      <c r="P74" s="15">
        <f t="shared" si="5"/>
        <v>5481254.9666666668</v>
      </c>
      <c r="R74" s="13">
        <v>204453.45</v>
      </c>
      <c r="S74" s="13">
        <v>165396.68</v>
      </c>
      <c r="T74" s="13">
        <v>-2768.54</v>
      </c>
      <c r="U74" s="13">
        <v>-34791.339999999997</v>
      </c>
      <c r="V74" s="15">
        <f t="shared" si="3"/>
        <v>332290.25</v>
      </c>
      <c r="W74" s="17"/>
    </row>
    <row r="75" spans="1:23" s="16" customFormat="1" ht="12" customHeight="1" x14ac:dyDescent="0.3">
      <c r="A75" s="11">
        <v>69</v>
      </c>
      <c r="B75" s="18" t="s">
        <v>89</v>
      </c>
      <c r="C75" s="14">
        <v>4698696.24</v>
      </c>
      <c r="D75" s="13">
        <v>-374607.52333333337</v>
      </c>
      <c r="E75" s="13">
        <f t="shared" si="4"/>
        <v>4324088.7166666668</v>
      </c>
      <c r="F75" s="13">
        <v>848550.18</v>
      </c>
      <c r="G75" s="13">
        <v>33064.44</v>
      </c>
      <c r="H75" s="13">
        <v>24005.47</v>
      </c>
      <c r="I75" s="13">
        <v>33703.21</v>
      </c>
      <c r="J75" s="13">
        <v>94403.25</v>
      </c>
      <c r="K75" s="13">
        <v>126111.3</v>
      </c>
      <c r="L75" s="13">
        <v>5136.1099999999997</v>
      </c>
      <c r="M75" s="13">
        <v>0</v>
      </c>
      <c r="N75" s="13">
        <v>53159.49</v>
      </c>
      <c r="O75" s="13">
        <v>346449</v>
      </c>
      <c r="P75" s="15">
        <f t="shared" si="5"/>
        <v>5888671.166666667</v>
      </c>
      <c r="R75" s="13">
        <v>255068.58</v>
      </c>
      <c r="S75" s="13">
        <v>52804.12</v>
      </c>
      <c r="T75" s="13">
        <v>-7228.11</v>
      </c>
      <c r="U75" s="13">
        <v>-43404.39</v>
      </c>
      <c r="V75" s="15">
        <f t="shared" si="3"/>
        <v>257240.2</v>
      </c>
      <c r="W75" s="17"/>
    </row>
    <row r="76" spans="1:23" s="16" customFormat="1" ht="12" customHeight="1" x14ac:dyDescent="0.3">
      <c r="A76" s="11">
        <v>70</v>
      </c>
      <c r="B76" s="18" t="s">
        <v>90</v>
      </c>
      <c r="C76" s="14">
        <v>1820345.6099999999</v>
      </c>
      <c r="D76" s="13">
        <v>-138324.18333333332</v>
      </c>
      <c r="E76" s="13">
        <f t="shared" si="4"/>
        <v>1682021.4266666665</v>
      </c>
      <c r="F76" s="13">
        <v>207739.04</v>
      </c>
      <c r="G76" s="13">
        <v>12209.08</v>
      </c>
      <c r="H76" s="13">
        <v>8864.0400000000009</v>
      </c>
      <c r="I76" s="13">
        <v>4959.57</v>
      </c>
      <c r="J76" s="13">
        <v>22504.639999999999</v>
      </c>
      <c r="K76" s="13">
        <v>30063.47</v>
      </c>
      <c r="L76" s="13">
        <v>1896.51</v>
      </c>
      <c r="M76" s="13">
        <v>0</v>
      </c>
      <c r="N76" s="13">
        <v>19629.189999999999</v>
      </c>
      <c r="O76" s="13">
        <v>0</v>
      </c>
      <c r="P76" s="15">
        <f t="shared" si="5"/>
        <v>1989886.9666666666</v>
      </c>
      <c r="R76" s="13">
        <v>94184.320000000007</v>
      </c>
      <c r="S76" s="13">
        <v>13320.96</v>
      </c>
      <c r="T76" s="13">
        <v>-1063.6500000000001</v>
      </c>
      <c r="U76" s="13">
        <v>-16027.11</v>
      </c>
      <c r="V76" s="15">
        <f t="shared" si="3"/>
        <v>90414.52</v>
      </c>
      <c r="W76" s="17"/>
    </row>
    <row r="77" spans="1:23" s="16" customFormat="1" ht="12" customHeight="1" x14ac:dyDescent="0.3">
      <c r="A77" s="11">
        <v>71</v>
      </c>
      <c r="B77" s="18" t="s">
        <v>91</v>
      </c>
      <c r="C77" s="14">
        <v>3823935.6999999997</v>
      </c>
      <c r="D77" s="13">
        <v>-299361.32666666666</v>
      </c>
      <c r="E77" s="13">
        <f t="shared" si="4"/>
        <v>3524574.3733333331</v>
      </c>
      <c r="F77" s="13">
        <v>567338.48</v>
      </c>
      <c r="G77" s="13">
        <v>26422.9</v>
      </c>
      <c r="H77" s="13">
        <v>19183.57</v>
      </c>
      <c r="I77" s="13">
        <v>19953.41</v>
      </c>
      <c r="J77" s="13">
        <v>55885.35</v>
      </c>
      <c r="K77" s="13">
        <v>74656.05</v>
      </c>
      <c r="L77" s="13">
        <v>4104.43</v>
      </c>
      <c r="M77" s="13">
        <v>0</v>
      </c>
      <c r="N77" s="13">
        <v>42481.51</v>
      </c>
      <c r="O77" s="13">
        <v>0</v>
      </c>
      <c r="P77" s="15">
        <f t="shared" si="5"/>
        <v>4334600.0733333323</v>
      </c>
      <c r="R77" s="13">
        <v>203833.78</v>
      </c>
      <c r="S77" s="13">
        <v>38503.43</v>
      </c>
      <c r="T77" s="13">
        <v>-4279.28</v>
      </c>
      <c r="U77" s="13">
        <v>-34685.89</v>
      </c>
      <c r="V77" s="15">
        <f t="shared" si="3"/>
        <v>203372.03999999998</v>
      </c>
      <c r="W77" s="17"/>
    </row>
    <row r="78" spans="1:23" s="16" customFormat="1" ht="12" customHeight="1" x14ac:dyDescent="0.3">
      <c r="A78" s="11">
        <v>72</v>
      </c>
      <c r="B78" s="18" t="s">
        <v>92</v>
      </c>
      <c r="C78" s="14">
        <v>2382014.9</v>
      </c>
      <c r="D78" s="13">
        <v>-254469.36333333331</v>
      </c>
      <c r="E78" s="13">
        <f t="shared" si="4"/>
        <v>2127545.5366666666</v>
      </c>
      <c r="F78" s="13">
        <v>599110.31999999995</v>
      </c>
      <c r="G78" s="13">
        <v>22460.54</v>
      </c>
      <c r="H78" s="13">
        <v>16306.82</v>
      </c>
      <c r="I78" s="13">
        <v>148906.65</v>
      </c>
      <c r="J78" s="13">
        <v>55275.199999999997</v>
      </c>
      <c r="K78" s="13">
        <v>73840.97</v>
      </c>
      <c r="L78" s="13">
        <v>3488.94</v>
      </c>
      <c r="M78" s="13">
        <v>0</v>
      </c>
      <c r="N78" s="13">
        <v>36111.019999999997</v>
      </c>
      <c r="O78" s="13">
        <v>0</v>
      </c>
      <c r="P78" s="15">
        <f t="shared" si="5"/>
        <v>3083045.9966666666</v>
      </c>
      <c r="R78" s="13">
        <v>173267.04</v>
      </c>
      <c r="S78" s="13">
        <v>55897.87</v>
      </c>
      <c r="T78" s="13">
        <v>-31935.06</v>
      </c>
      <c r="U78" s="13">
        <v>-29484.43</v>
      </c>
      <c r="V78" s="15">
        <f t="shared" si="3"/>
        <v>167745.42000000001</v>
      </c>
      <c r="W78" s="17"/>
    </row>
    <row r="79" spans="1:23" s="16" customFormat="1" ht="12" customHeight="1" x14ac:dyDescent="0.3">
      <c r="A79" s="11">
        <v>73</v>
      </c>
      <c r="B79" s="18" t="s">
        <v>93</v>
      </c>
      <c r="C79" s="14">
        <v>1688294.3299999998</v>
      </c>
      <c r="D79" s="13">
        <v>-174329.92666666667</v>
      </c>
      <c r="E79" s="13">
        <f t="shared" si="4"/>
        <v>1513964.4033333331</v>
      </c>
      <c r="F79" s="13">
        <v>222330.88</v>
      </c>
      <c r="G79" s="13">
        <v>15387.1</v>
      </c>
      <c r="H79" s="13">
        <v>11171.35</v>
      </c>
      <c r="I79" s="13">
        <v>7196.51</v>
      </c>
      <c r="J79" s="13">
        <v>20130.84</v>
      </c>
      <c r="K79" s="13">
        <v>26892.37</v>
      </c>
      <c r="L79" s="13">
        <v>2390.17</v>
      </c>
      <c r="M79" s="13">
        <v>0</v>
      </c>
      <c r="N79" s="13">
        <v>24738.66</v>
      </c>
      <c r="O79" s="13">
        <v>0</v>
      </c>
      <c r="P79" s="15">
        <f t="shared" si="5"/>
        <v>1844202.2833333334</v>
      </c>
      <c r="R79" s="13">
        <v>118700.46</v>
      </c>
      <c r="S79" s="13">
        <v>21840.61</v>
      </c>
      <c r="T79" s="13">
        <v>-1543.39</v>
      </c>
      <c r="U79" s="13">
        <v>-20198.97</v>
      </c>
      <c r="V79" s="15">
        <f t="shared" si="3"/>
        <v>118798.70999999999</v>
      </c>
      <c r="W79" s="17"/>
    </row>
    <row r="80" spans="1:23" s="16" customFormat="1" ht="12" customHeight="1" x14ac:dyDescent="0.3">
      <c r="A80" s="11">
        <v>74</v>
      </c>
      <c r="B80" s="18" t="s">
        <v>94</v>
      </c>
      <c r="C80" s="14">
        <v>5748896.0499999998</v>
      </c>
      <c r="D80" s="13">
        <v>-604465.29333333333</v>
      </c>
      <c r="E80" s="13">
        <f t="shared" si="4"/>
        <v>5144430.7566666668</v>
      </c>
      <c r="F80" s="13">
        <v>837040.02</v>
      </c>
      <c r="G80" s="13">
        <v>53352.66</v>
      </c>
      <c r="H80" s="13">
        <v>38735.14</v>
      </c>
      <c r="I80" s="13">
        <v>18130.36</v>
      </c>
      <c r="J80" s="13">
        <v>80557.77</v>
      </c>
      <c r="K80" s="13">
        <v>107615.41</v>
      </c>
      <c r="L80" s="13">
        <v>8287.6</v>
      </c>
      <c r="M80" s="13">
        <v>444154.26</v>
      </c>
      <c r="N80" s="13">
        <v>85777.95</v>
      </c>
      <c r="O80" s="13">
        <v>0</v>
      </c>
      <c r="P80" s="15">
        <f t="shared" si="5"/>
        <v>6818081.9266666668</v>
      </c>
      <c r="R80" s="13">
        <v>411577.7</v>
      </c>
      <c r="S80" s="13">
        <v>78049.09</v>
      </c>
      <c r="T80" s="13">
        <v>-3888.3</v>
      </c>
      <c r="U80" s="13">
        <v>-70037.17</v>
      </c>
      <c r="V80" s="15">
        <f t="shared" si="3"/>
        <v>415701.32000000007</v>
      </c>
      <c r="W80" s="17"/>
    </row>
    <row r="81" spans="1:23" s="16" customFormat="1" ht="12" customHeight="1" x14ac:dyDescent="0.3">
      <c r="A81" s="11">
        <v>75</v>
      </c>
      <c r="B81" s="18" t="s">
        <v>95</v>
      </c>
      <c r="C81" s="14">
        <v>2862658.75</v>
      </c>
      <c r="D81" s="13">
        <v>-278241.11666666664</v>
      </c>
      <c r="E81" s="13">
        <f t="shared" si="4"/>
        <v>2584417.6333333333</v>
      </c>
      <c r="F81" s="13">
        <v>421138.58</v>
      </c>
      <c r="G81" s="13">
        <v>24558.74</v>
      </c>
      <c r="H81" s="13">
        <v>17830.150000000001</v>
      </c>
      <c r="I81" s="13">
        <v>137570.35999999999</v>
      </c>
      <c r="J81" s="13">
        <v>53881.91</v>
      </c>
      <c r="K81" s="13">
        <v>71979.7</v>
      </c>
      <c r="L81" s="13">
        <v>3814.86</v>
      </c>
      <c r="M81" s="13">
        <v>0</v>
      </c>
      <c r="N81" s="13">
        <v>39484.400000000001</v>
      </c>
      <c r="O81" s="13">
        <v>0</v>
      </c>
      <c r="P81" s="15">
        <f t="shared" si="5"/>
        <v>3354676.3333333335</v>
      </c>
      <c r="R81" s="13">
        <v>189453.13</v>
      </c>
      <c r="S81" s="13">
        <v>38174.32</v>
      </c>
      <c r="T81" s="13">
        <v>-29503.84</v>
      </c>
      <c r="U81" s="13">
        <v>-32238.77</v>
      </c>
      <c r="V81" s="15">
        <f t="shared" si="3"/>
        <v>165884.84000000003</v>
      </c>
      <c r="W81" s="17"/>
    </row>
    <row r="82" spans="1:23" s="16" customFormat="1" ht="12" customHeight="1" x14ac:dyDescent="0.3">
      <c r="A82" s="11">
        <v>76</v>
      </c>
      <c r="B82" s="18" t="s">
        <v>96</v>
      </c>
      <c r="C82" s="14">
        <v>2657674.92</v>
      </c>
      <c r="D82" s="13">
        <v>-249545.29666666666</v>
      </c>
      <c r="E82" s="13">
        <f t="shared" si="4"/>
        <v>2408129.6233333331</v>
      </c>
      <c r="F82" s="13">
        <v>570339.29</v>
      </c>
      <c r="G82" s="13">
        <v>22025.919999999998</v>
      </c>
      <c r="H82" s="13">
        <v>15991.28</v>
      </c>
      <c r="I82" s="13">
        <v>178978.65</v>
      </c>
      <c r="J82" s="13">
        <v>56251.54</v>
      </c>
      <c r="K82" s="13">
        <v>75145.240000000005</v>
      </c>
      <c r="L82" s="13">
        <v>3421.42</v>
      </c>
      <c r="M82" s="13">
        <v>0</v>
      </c>
      <c r="N82" s="13">
        <v>35412.26</v>
      </c>
      <c r="O82" s="13">
        <v>0</v>
      </c>
      <c r="P82" s="15">
        <f t="shared" si="5"/>
        <v>3365695.2233333327</v>
      </c>
      <c r="R82" s="13">
        <v>169914.27</v>
      </c>
      <c r="S82" s="13">
        <v>44076.04</v>
      </c>
      <c r="T82" s="13">
        <v>-38384.410000000003</v>
      </c>
      <c r="U82" s="13">
        <v>-28913.89</v>
      </c>
      <c r="V82" s="15">
        <f t="shared" si="3"/>
        <v>146692.01</v>
      </c>
      <c r="W82" s="17"/>
    </row>
    <row r="83" spans="1:23" s="16" customFormat="1" ht="12" customHeight="1" x14ac:dyDescent="0.3">
      <c r="A83" s="11">
        <v>77</v>
      </c>
      <c r="B83" s="18" t="s">
        <v>97</v>
      </c>
      <c r="C83" s="14">
        <v>4783614.57</v>
      </c>
      <c r="D83" s="13">
        <v>-420674.62999999995</v>
      </c>
      <c r="E83" s="13">
        <f t="shared" si="4"/>
        <v>4362939.9400000004</v>
      </c>
      <c r="F83" s="13">
        <v>814670.2</v>
      </c>
      <c r="G83" s="13">
        <v>37130.519999999997</v>
      </c>
      <c r="H83" s="13">
        <v>26957.53</v>
      </c>
      <c r="I83" s="13">
        <v>355517.26</v>
      </c>
      <c r="J83" s="13">
        <v>121548.37</v>
      </c>
      <c r="K83" s="13">
        <v>162373.88</v>
      </c>
      <c r="L83" s="13">
        <v>5767.72</v>
      </c>
      <c r="M83" s="13">
        <v>0</v>
      </c>
      <c r="N83" s="13">
        <v>59696.74</v>
      </c>
      <c r="O83" s="13">
        <v>0</v>
      </c>
      <c r="P83" s="15">
        <f t="shared" si="5"/>
        <v>5946602.1600000001</v>
      </c>
      <c r="R83" s="13">
        <v>286435.46000000002</v>
      </c>
      <c r="S83" s="13">
        <v>60056.4</v>
      </c>
      <c r="T83" s="13">
        <v>-76245.509999999995</v>
      </c>
      <c r="U83" s="13">
        <v>-48742.02</v>
      </c>
      <c r="V83" s="15">
        <f t="shared" si="3"/>
        <v>221504.33000000005</v>
      </c>
      <c r="W83" s="17"/>
    </row>
    <row r="84" spans="1:23" s="16" customFormat="1" ht="12" customHeight="1" x14ac:dyDescent="0.3">
      <c r="A84" s="11">
        <v>78</v>
      </c>
      <c r="B84" s="18" t="s">
        <v>98</v>
      </c>
      <c r="C84" s="14">
        <v>23388438.440000001</v>
      </c>
      <c r="D84" s="13">
        <v>-2901201.8266666667</v>
      </c>
      <c r="E84" s="13">
        <f t="shared" si="4"/>
        <v>20487236.613333333</v>
      </c>
      <c r="F84" s="13">
        <v>3710437.05</v>
      </c>
      <c r="G84" s="13">
        <v>256072.34</v>
      </c>
      <c r="H84" s="13">
        <v>185913.82</v>
      </c>
      <c r="I84" s="13">
        <v>87306.74</v>
      </c>
      <c r="J84" s="13">
        <v>389051.68</v>
      </c>
      <c r="K84" s="13">
        <v>519725.88</v>
      </c>
      <c r="L84" s="13">
        <v>39777.32</v>
      </c>
      <c r="M84" s="13">
        <v>0</v>
      </c>
      <c r="N84" s="13">
        <v>411701.28</v>
      </c>
      <c r="O84" s="13">
        <v>1557156</v>
      </c>
      <c r="P84" s="15">
        <f t="shared" si="5"/>
        <v>27644378.723333333</v>
      </c>
      <c r="R84" s="13">
        <v>1975415.28</v>
      </c>
      <c r="S84" s="13">
        <v>320701.78999999998</v>
      </c>
      <c r="T84" s="13">
        <v>-18724.12</v>
      </c>
      <c r="U84" s="13">
        <v>-336151.56</v>
      </c>
      <c r="V84" s="15">
        <f t="shared" si="3"/>
        <v>1941241.3899999997</v>
      </c>
      <c r="W84" s="17"/>
    </row>
    <row r="85" spans="1:23" s="16" customFormat="1" ht="12" customHeight="1" x14ac:dyDescent="0.3">
      <c r="A85" s="11">
        <v>79</v>
      </c>
      <c r="B85" s="18" t="s">
        <v>99</v>
      </c>
      <c r="C85" s="14">
        <v>3673895.72</v>
      </c>
      <c r="D85" s="13">
        <v>-368177.26333333337</v>
      </c>
      <c r="E85" s="13">
        <f t="shared" si="4"/>
        <v>3305718.456666667</v>
      </c>
      <c r="F85" s="13">
        <v>660820.80000000005</v>
      </c>
      <c r="G85" s="13">
        <v>32496.880000000001</v>
      </c>
      <c r="H85" s="13">
        <v>23593.41</v>
      </c>
      <c r="I85" s="13">
        <v>16902.5</v>
      </c>
      <c r="J85" s="13">
        <v>76570.62</v>
      </c>
      <c r="K85" s="13">
        <v>102289.07</v>
      </c>
      <c r="L85" s="13">
        <v>5047.9399999999996</v>
      </c>
      <c r="M85" s="13">
        <v>0</v>
      </c>
      <c r="N85" s="13">
        <v>52246.99</v>
      </c>
      <c r="O85" s="13">
        <v>222947</v>
      </c>
      <c r="P85" s="15">
        <f t="shared" si="5"/>
        <v>4498633.6666666679</v>
      </c>
      <c r="R85" s="13">
        <v>250690.24</v>
      </c>
      <c r="S85" s="13">
        <v>48508.959999999999</v>
      </c>
      <c r="T85" s="13">
        <v>-3624.97</v>
      </c>
      <c r="U85" s="13">
        <v>-42659.34</v>
      </c>
      <c r="V85" s="15">
        <f t="shared" si="3"/>
        <v>252914.89000000004</v>
      </c>
      <c r="W85" s="17"/>
    </row>
    <row r="86" spans="1:23" s="16" customFormat="1" ht="12" customHeight="1" x14ac:dyDescent="0.3">
      <c r="A86" s="11">
        <v>80</v>
      </c>
      <c r="B86" s="18" t="s">
        <v>100</v>
      </c>
      <c r="C86" s="14">
        <v>2629721.73</v>
      </c>
      <c r="D86" s="13">
        <v>-315693.84000000003</v>
      </c>
      <c r="E86" s="13">
        <f t="shared" si="4"/>
        <v>2314027.89</v>
      </c>
      <c r="F86" s="13">
        <v>495248.06</v>
      </c>
      <c r="G86" s="13">
        <v>27864.47</v>
      </c>
      <c r="H86" s="13">
        <v>20230.18</v>
      </c>
      <c r="I86" s="13">
        <v>17263.98</v>
      </c>
      <c r="J86" s="13">
        <v>48239.32</v>
      </c>
      <c r="K86" s="13">
        <v>64441.89</v>
      </c>
      <c r="L86" s="13">
        <v>4328.3599999999997</v>
      </c>
      <c r="M86" s="13">
        <v>0</v>
      </c>
      <c r="N86" s="13">
        <v>44799.21</v>
      </c>
      <c r="O86" s="13">
        <v>0</v>
      </c>
      <c r="P86" s="15">
        <f t="shared" si="5"/>
        <v>3036443.3600000003</v>
      </c>
      <c r="R86" s="13">
        <v>214954.52</v>
      </c>
      <c r="S86" s="13">
        <v>45948.26</v>
      </c>
      <c r="T86" s="13">
        <v>-3702.5</v>
      </c>
      <c r="U86" s="13">
        <v>-36578.28</v>
      </c>
      <c r="V86" s="15">
        <f t="shared" si="3"/>
        <v>220622</v>
      </c>
      <c r="W86" s="17"/>
    </row>
    <row r="87" spans="1:23" s="16" customFormat="1" ht="12" customHeight="1" x14ac:dyDescent="0.3">
      <c r="A87" s="11">
        <v>81</v>
      </c>
      <c r="B87" s="18" t="s">
        <v>101</v>
      </c>
      <c r="C87" s="14">
        <v>3830540.1900000004</v>
      </c>
      <c r="D87" s="13">
        <v>-361832.12666666665</v>
      </c>
      <c r="E87" s="13">
        <f t="shared" si="4"/>
        <v>3468708.0633333339</v>
      </c>
      <c r="F87" s="13">
        <v>909659.22</v>
      </c>
      <c r="G87" s="13">
        <v>31936.83</v>
      </c>
      <c r="H87" s="13">
        <v>23186.799999999999</v>
      </c>
      <c r="I87" s="13">
        <v>346392.25</v>
      </c>
      <c r="J87" s="13">
        <v>99769.88</v>
      </c>
      <c r="K87" s="13">
        <v>133280.46</v>
      </c>
      <c r="L87" s="13">
        <v>4960.95</v>
      </c>
      <c r="M87" s="13">
        <v>0</v>
      </c>
      <c r="N87" s="13">
        <v>51346.559999999998</v>
      </c>
      <c r="O87" s="13">
        <v>0</v>
      </c>
      <c r="P87" s="15">
        <f t="shared" si="5"/>
        <v>5069241.0133333337</v>
      </c>
      <c r="R87" s="13">
        <v>246369.87</v>
      </c>
      <c r="S87" s="13">
        <v>87696.86</v>
      </c>
      <c r="T87" s="13">
        <v>-74288.53</v>
      </c>
      <c r="U87" s="13">
        <v>-41924.15</v>
      </c>
      <c r="V87" s="15">
        <f t="shared" si="3"/>
        <v>217854.05</v>
      </c>
      <c r="W87" s="17"/>
    </row>
    <row r="88" spans="1:23" s="16" customFormat="1" ht="12" customHeight="1" x14ac:dyDescent="0.3">
      <c r="A88" s="11">
        <v>82</v>
      </c>
      <c r="B88" s="18" t="s">
        <v>102</v>
      </c>
      <c r="C88" s="14">
        <v>2144096.5700000003</v>
      </c>
      <c r="D88" s="13">
        <v>-223286.00333333333</v>
      </c>
      <c r="E88" s="13">
        <f t="shared" si="4"/>
        <v>1920810.5666666669</v>
      </c>
      <c r="F88" s="13">
        <v>275916.76</v>
      </c>
      <c r="G88" s="13">
        <v>19708.169999999998</v>
      </c>
      <c r="H88" s="13">
        <v>14308.54</v>
      </c>
      <c r="I88" s="13">
        <v>263634.14</v>
      </c>
      <c r="J88" s="13">
        <v>31545.43</v>
      </c>
      <c r="K88" s="13">
        <v>42140.87</v>
      </c>
      <c r="L88" s="13">
        <v>3061.39</v>
      </c>
      <c r="M88" s="13">
        <v>0</v>
      </c>
      <c r="N88" s="13">
        <v>31685.88</v>
      </c>
      <c r="O88" s="13">
        <v>0</v>
      </c>
      <c r="P88" s="15">
        <f t="shared" si="5"/>
        <v>2602811.7466666675</v>
      </c>
      <c r="R88" s="13">
        <v>152034.44</v>
      </c>
      <c r="S88" s="13">
        <v>27892.79</v>
      </c>
      <c r="T88" s="13">
        <v>-56539.93</v>
      </c>
      <c r="U88" s="13">
        <v>-25871.33</v>
      </c>
      <c r="V88" s="15">
        <f t="shared" si="3"/>
        <v>97515.970000000016</v>
      </c>
      <c r="W88" s="17"/>
    </row>
    <row r="89" spans="1:23" s="16" customFormat="1" ht="12" customHeight="1" x14ac:dyDescent="0.3">
      <c r="A89" s="11">
        <v>83</v>
      </c>
      <c r="B89" s="18" t="s">
        <v>103</v>
      </c>
      <c r="C89" s="14">
        <v>2171603.12</v>
      </c>
      <c r="D89" s="13">
        <v>-214532.26</v>
      </c>
      <c r="E89" s="13">
        <f t="shared" si="4"/>
        <v>1957070.86</v>
      </c>
      <c r="F89" s="13">
        <v>296453.59999999998</v>
      </c>
      <c r="G89" s="13">
        <v>18935.52</v>
      </c>
      <c r="H89" s="13">
        <v>13747.58</v>
      </c>
      <c r="I89" s="13">
        <v>12607.59</v>
      </c>
      <c r="J89" s="13">
        <v>35290.199999999997</v>
      </c>
      <c r="K89" s="13">
        <v>47143.43</v>
      </c>
      <c r="L89" s="13">
        <v>2941.37</v>
      </c>
      <c r="M89" s="13">
        <v>0</v>
      </c>
      <c r="N89" s="13">
        <v>30443.66</v>
      </c>
      <c r="O89" s="13">
        <v>0</v>
      </c>
      <c r="P89" s="15">
        <f t="shared" si="5"/>
        <v>2414633.8100000005</v>
      </c>
      <c r="R89" s="13">
        <v>146074.04999999999</v>
      </c>
      <c r="S89" s="13">
        <v>28777.51</v>
      </c>
      <c r="T89" s="13">
        <v>-2703.87</v>
      </c>
      <c r="U89" s="13">
        <v>-24857.06</v>
      </c>
      <c r="V89" s="15">
        <f t="shared" si="3"/>
        <v>147290.63</v>
      </c>
      <c r="W89" s="17"/>
    </row>
    <row r="90" spans="1:23" s="16" customFormat="1" ht="12" customHeight="1" x14ac:dyDescent="0.3">
      <c r="A90" s="11">
        <v>84</v>
      </c>
      <c r="B90" s="18" t="s">
        <v>104</v>
      </c>
      <c r="C90" s="14">
        <v>2598494.02</v>
      </c>
      <c r="D90" s="13">
        <v>-251942.29</v>
      </c>
      <c r="E90" s="13">
        <f t="shared" si="4"/>
        <v>2346551.73</v>
      </c>
      <c r="F90" s="13">
        <v>384634.58</v>
      </c>
      <c r="G90" s="13">
        <v>22237.49</v>
      </c>
      <c r="H90" s="13">
        <v>16144.88</v>
      </c>
      <c r="I90" s="13">
        <v>5629.7</v>
      </c>
      <c r="J90" s="13">
        <v>15772.92</v>
      </c>
      <c r="K90" s="13">
        <v>21070.71</v>
      </c>
      <c r="L90" s="13">
        <v>3454.29</v>
      </c>
      <c r="M90" s="13">
        <v>84820.2</v>
      </c>
      <c r="N90" s="13">
        <v>35752.410000000003</v>
      </c>
      <c r="O90" s="13">
        <v>46814</v>
      </c>
      <c r="P90" s="15">
        <f t="shared" si="5"/>
        <v>2982882.9100000006</v>
      </c>
      <c r="R90" s="13">
        <v>171546.37</v>
      </c>
      <c r="S90" s="13">
        <v>27894.240000000002</v>
      </c>
      <c r="T90" s="13">
        <v>-1207.3699999999999</v>
      </c>
      <c r="U90" s="13">
        <v>-29191.62</v>
      </c>
      <c r="V90" s="15">
        <f t="shared" si="3"/>
        <v>169041.62</v>
      </c>
      <c r="W90" s="17"/>
    </row>
    <row r="91" spans="1:23" s="16" customFormat="1" ht="12" customHeight="1" x14ac:dyDescent="0.3">
      <c r="A91" s="11">
        <v>85</v>
      </c>
      <c r="B91" s="18" t="s">
        <v>105</v>
      </c>
      <c r="C91" s="14">
        <v>1626872.9</v>
      </c>
      <c r="D91" s="13">
        <v>-142628.40333333335</v>
      </c>
      <c r="E91" s="13">
        <f t="shared" si="4"/>
        <v>1484244.4966666666</v>
      </c>
      <c r="F91" s="13">
        <v>251347.05</v>
      </c>
      <c r="G91" s="13">
        <v>12588.99</v>
      </c>
      <c r="H91" s="13">
        <v>9139.86</v>
      </c>
      <c r="I91" s="13">
        <v>7155.52</v>
      </c>
      <c r="J91" s="13">
        <v>20051.439999999999</v>
      </c>
      <c r="K91" s="13">
        <v>26786.3</v>
      </c>
      <c r="L91" s="13">
        <v>1955.53</v>
      </c>
      <c r="M91" s="13">
        <v>0</v>
      </c>
      <c r="N91" s="13">
        <v>20239.990000000002</v>
      </c>
      <c r="O91" s="13">
        <v>0</v>
      </c>
      <c r="P91" s="15">
        <f t="shared" si="5"/>
        <v>1833509.1766666668</v>
      </c>
      <c r="R91" s="13">
        <v>97115.04</v>
      </c>
      <c r="S91" s="13">
        <v>14750.5</v>
      </c>
      <c r="T91" s="13">
        <v>-1534.6</v>
      </c>
      <c r="U91" s="13">
        <v>-16525.830000000002</v>
      </c>
      <c r="V91" s="15">
        <f t="shared" si="3"/>
        <v>93805.109999999986</v>
      </c>
      <c r="W91" s="17"/>
    </row>
    <row r="92" spans="1:23" s="16" customFormat="1" ht="12" customHeight="1" x14ac:dyDescent="0.3">
      <c r="A92" s="11">
        <v>86</v>
      </c>
      <c r="B92" s="18" t="s">
        <v>106</v>
      </c>
      <c r="C92" s="14">
        <v>2489749.19</v>
      </c>
      <c r="D92" s="13">
        <v>-259775.65666666665</v>
      </c>
      <c r="E92" s="13">
        <f t="shared" si="4"/>
        <v>2229973.5333333332</v>
      </c>
      <c r="F92" s="13">
        <v>442310.32</v>
      </c>
      <c r="G92" s="13">
        <v>22928.9</v>
      </c>
      <c r="H92" s="13">
        <v>16646.849999999999</v>
      </c>
      <c r="I92" s="13">
        <v>10364.42</v>
      </c>
      <c r="J92" s="13">
        <v>46674.65</v>
      </c>
      <c r="K92" s="13">
        <v>62351.67</v>
      </c>
      <c r="L92" s="13">
        <v>3561.69</v>
      </c>
      <c r="M92" s="13">
        <v>0</v>
      </c>
      <c r="N92" s="13">
        <v>36864.019999999997</v>
      </c>
      <c r="O92" s="13">
        <v>0</v>
      </c>
      <c r="P92" s="15">
        <f t="shared" si="5"/>
        <v>2871676.0533333328</v>
      </c>
      <c r="R92" s="13">
        <v>176880.08</v>
      </c>
      <c r="S92" s="13">
        <v>35243.79</v>
      </c>
      <c r="T92" s="13">
        <v>-2222.79</v>
      </c>
      <c r="U92" s="13">
        <v>-30099.25</v>
      </c>
      <c r="V92" s="15">
        <f t="shared" si="3"/>
        <v>179801.83</v>
      </c>
      <c r="W92" s="17"/>
    </row>
    <row r="93" spans="1:23" s="16" customFormat="1" ht="12" customHeight="1" x14ac:dyDescent="0.3">
      <c r="A93" s="11">
        <v>87</v>
      </c>
      <c r="B93" s="18" t="s">
        <v>107</v>
      </c>
      <c r="C93" s="14">
        <v>3891466.8200000003</v>
      </c>
      <c r="D93" s="13">
        <v>-356026.87000000005</v>
      </c>
      <c r="E93" s="13">
        <f t="shared" si="4"/>
        <v>3535439.95</v>
      </c>
      <c r="F93" s="13">
        <v>644255.06000000006</v>
      </c>
      <c r="G93" s="13">
        <v>31424.44</v>
      </c>
      <c r="H93" s="13">
        <v>22814.79</v>
      </c>
      <c r="I93" s="13">
        <v>27647.29</v>
      </c>
      <c r="J93" s="13">
        <v>77308.13</v>
      </c>
      <c r="K93" s="13">
        <v>103274.29</v>
      </c>
      <c r="L93" s="13">
        <v>4881.3500000000004</v>
      </c>
      <c r="M93" s="13">
        <v>0</v>
      </c>
      <c r="N93" s="13">
        <v>50522.76</v>
      </c>
      <c r="O93" s="13">
        <v>0</v>
      </c>
      <c r="P93" s="15">
        <f t="shared" si="5"/>
        <v>4497568.0599999996</v>
      </c>
      <c r="R93" s="13">
        <v>242417.09</v>
      </c>
      <c r="S93" s="13">
        <v>48246.22</v>
      </c>
      <c r="T93" s="13">
        <v>-5929.34</v>
      </c>
      <c r="U93" s="13">
        <v>-41251.519999999997</v>
      </c>
      <c r="V93" s="15">
        <f t="shared" si="3"/>
        <v>243482.44999999998</v>
      </c>
      <c r="W93" s="17"/>
    </row>
    <row r="94" spans="1:23" s="16" customFormat="1" ht="12" customHeight="1" x14ac:dyDescent="0.3">
      <c r="A94" s="11">
        <v>88</v>
      </c>
      <c r="B94" s="18" t="s">
        <v>108</v>
      </c>
      <c r="C94" s="14">
        <v>1690102.78</v>
      </c>
      <c r="D94" s="13">
        <v>-151797.63999999998</v>
      </c>
      <c r="E94" s="13">
        <f t="shared" si="4"/>
        <v>1538305.1400000001</v>
      </c>
      <c r="F94" s="13">
        <v>150427.03</v>
      </c>
      <c r="G94" s="13">
        <v>13398.3</v>
      </c>
      <c r="H94" s="13">
        <v>9727.44</v>
      </c>
      <c r="I94" s="13">
        <v>1525.28</v>
      </c>
      <c r="J94" s="13">
        <v>4268.71</v>
      </c>
      <c r="K94" s="13">
        <v>5702.48</v>
      </c>
      <c r="L94" s="13">
        <v>2081.2399999999998</v>
      </c>
      <c r="M94" s="13">
        <v>22867.07</v>
      </c>
      <c r="N94" s="13">
        <v>21541.17</v>
      </c>
      <c r="O94" s="13">
        <v>0</v>
      </c>
      <c r="P94" s="15">
        <f t="shared" si="5"/>
        <v>1769843.86</v>
      </c>
      <c r="R94" s="13">
        <v>103358.33</v>
      </c>
      <c r="S94" s="13">
        <v>17185.669999999998</v>
      </c>
      <c r="T94" s="13">
        <v>-327.12</v>
      </c>
      <c r="U94" s="13">
        <v>-17588.23</v>
      </c>
      <c r="V94" s="15">
        <f t="shared" si="3"/>
        <v>102628.65000000001</v>
      </c>
      <c r="W94" s="17"/>
    </row>
    <row r="95" spans="1:23" s="16" customFormat="1" ht="12" customHeight="1" x14ac:dyDescent="0.3">
      <c r="A95" s="11">
        <v>89</v>
      </c>
      <c r="B95" s="18" t="s">
        <v>109</v>
      </c>
      <c r="C95" s="14">
        <v>45889011.289999999</v>
      </c>
      <c r="D95" s="13">
        <v>-4930486.5533333337</v>
      </c>
      <c r="E95" s="13">
        <f t="shared" si="4"/>
        <v>40958524.736666664</v>
      </c>
      <c r="F95" s="13">
        <v>6493416.5499999998</v>
      </c>
      <c r="G95" s="13">
        <v>435185.59</v>
      </c>
      <c r="H95" s="13">
        <v>315953.75</v>
      </c>
      <c r="I95" s="13">
        <v>143050.65</v>
      </c>
      <c r="J95" s="13">
        <v>638769.46</v>
      </c>
      <c r="K95" s="13">
        <v>853318.57</v>
      </c>
      <c r="L95" s="13">
        <v>67600.100000000006</v>
      </c>
      <c r="M95" s="13">
        <v>0</v>
      </c>
      <c r="N95" s="13">
        <v>699671.28</v>
      </c>
      <c r="O95" s="13">
        <v>911331</v>
      </c>
      <c r="P95" s="15">
        <f t="shared" si="5"/>
        <v>51516821.686666667</v>
      </c>
      <c r="R95" s="13">
        <v>3357146.12</v>
      </c>
      <c r="S95" s="13">
        <v>535670.57999999996</v>
      </c>
      <c r="T95" s="13">
        <v>-30679.16</v>
      </c>
      <c r="U95" s="13">
        <v>-571277.30000000005</v>
      </c>
      <c r="V95" s="15">
        <f t="shared" si="3"/>
        <v>3290860.24</v>
      </c>
      <c r="W95" s="17"/>
    </row>
    <row r="96" spans="1:23" s="16" customFormat="1" ht="12" customHeight="1" x14ac:dyDescent="0.3">
      <c r="A96" s="11">
        <v>90</v>
      </c>
      <c r="B96" s="18" t="s">
        <v>110</v>
      </c>
      <c r="C96" s="14">
        <v>1549066.6</v>
      </c>
      <c r="D96" s="13">
        <v>-164151.62333333332</v>
      </c>
      <c r="E96" s="13">
        <f t="shared" si="4"/>
        <v>1384914.9766666668</v>
      </c>
      <c r="F96" s="13">
        <v>180001.12</v>
      </c>
      <c r="G96" s="13">
        <v>14488.72</v>
      </c>
      <c r="H96" s="13">
        <v>10519.11</v>
      </c>
      <c r="I96" s="13">
        <v>3002.4</v>
      </c>
      <c r="J96" s="13">
        <v>8404.26</v>
      </c>
      <c r="K96" s="13">
        <v>11227.07</v>
      </c>
      <c r="L96" s="13">
        <v>2250.62</v>
      </c>
      <c r="M96" s="13">
        <v>0</v>
      </c>
      <c r="N96" s="13">
        <v>23294.29</v>
      </c>
      <c r="O96" s="13">
        <v>180889</v>
      </c>
      <c r="P96" s="15">
        <f t="shared" si="5"/>
        <v>1818991.5666666669</v>
      </c>
      <c r="R96" s="13">
        <v>111770.1</v>
      </c>
      <c r="S96" s="13">
        <v>20013.25</v>
      </c>
      <c r="T96" s="13">
        <v>-643.91</v>
      </c>
      <c r="U96" s="13">
        <v>-19019.64</v>
      </c>
      <c r="V96" s="15">
        <f t="shared" si="3"/>
        <v>112119.8</v>
      </c>
      <c r="W96" s="17"/>
    </row>
    <row r="97" spans="1:23" s="16" customFormat="1" ht="12" customHeight="1" x14ac:dyDescent="0.3">
      <c r="A97" s="11">
        <v>91</v>
      </c>
      <c r="B97" s="18" t="s">
        <v>111</v>
      </c>
      <c r="C97" s="14">
        <v>1609010.38</v>
      </c>
      <c r="D97" s="13">
        <v>-175052.86333333331</v>
      </c>
      <c r="E97" s="13">
        <f t="shared" si="4"/>
        <v>1433957.5166666666</v>
      </c>
      <c r="F97" s="13">
        <v>288889.40999999997</v>
      </c>
      <c r="G97" s="13">
        <v>15450.91</v>
      </c>
      <c r="H97" s="13">
        <v>11217.68</v>
      </c>
      <c r="I97" s="13">
        <v>5497.06</v>
      </c>
      <c r="J97" s="13">
        <v>24684.81</v>
      </c>
      <c r="K97" s="13">
        <v>32975.919999999998</v>
      </c>
      <c r="L97" s="13">
        <v>2400.09</v>
      </c>
      <c r="M97" s="13">
        <v>0</v>
      </c>
      <c r="N97" s="13">
        <v>24841.25</v>
      </c>
      <c r="O97" s="13">
        <v>0</v>
      </c>
      <c r="P97" s="15">
        <f t="shared" si="5"/>
        <v>1839914.6466666665</v>
      </c>
      <c r="R97" s="13">
        <v>119192.71</v>
      </c>
      <c r="S97" s="13">
        <v>21905.69</v>
      </c>
      <c r="T97" s="13">
        <v>-1178.92</v>
      </c>
      <c r="U97" s="13">
        <v>-20282.73</v>
      </c>
      <c r="V97" s="15">
        <f t="shared" si="3"/>
        <v>119636.74999999999</v>
      </c>
      <c r="W97" s="17"/>
    </row>
    <row r="98" spans="1:23" s="16" customFormat="1" ht="12" customHeight="1" x14ac:dyDescent="0.3">
      <c r="A98" s="11">
        <v>92</v>
      </c>
      <c r="B98" s="18" t="s">
        <v>112</v>
      </c>
      <c r="C98" s="14">
        <v>2189680.4500000002</v>
      </c>
      <c r="D98" s="13">
        <v>-233769.64</v>
      </c>
      <c r="E98" s="13">
        <f t="shared" si="4"/>
        <v>1955910.81</v>
      </c>
      <c r="F98" s="13">
        <v>434198.84</v>
      </c>
      <c r="G98" s="13">
        <v>20633.5</v>
      </c>
      <c r="H98" s="13">
        <v>14980.35</v>
      </c>
      <c r="I98" s="13">
        <v>14284.34</v>
      </c>
      <c r="J98" s="13">
        <v>39899.410000000003</v>
      </c>
      <c r="K98" s="13">
        <v>53300.78</v>
      </c>
      <c r="L98" s="13">
        <v>3205.13</v>
      </c>
      <c r="M98" s="13">
        <v>0</v>
      </c>
      <c r="N98" s="13">
        <v>33173.58</v>
      </c>
      <c r="O98" s="13">
        <v>307830</v>
      </c>
      <c r="P98" s="15">
        <f t="shared" si="5"/>
        <v>2877416.7399999998</v>
      </c>
      <c r="R98" s="13">
        <v>159172.70000000001</v>
      </c>
      <c r="S98" s="13">
        <v>31249.06</v>
      </c>
      <c r="T98" s="13">
        <v>-3063.47</v>
      </c>
      <c r="U98" s="13">
        <v>-27086.03</v>
      </c>
      <c r="V98" s="15">
        <f t="shared" si="3"/>
        <v>160272.26</v>
      </c>
      <c r="W98" s="17"/>
    </row>
    <row r="99" spans="1:23" s="16" customFormat="1" ht="12" customHeight="1" x14ac:dyDescent="0.3">
      <c r="A99" s="11">
        <v>93</v>
      </c>
      <c r="B99" s="18" t="s">
        <v>113</v>
      </c>
      <c r="C99" s="14">
        <v>3415520.87</v>
      </c>
      <c r="D99" s="13">
        <v>-323763.3066666667</v>
      </c>
      <c r="E99" s="13">
        <f t="shared" si="4"/>
        <v>3091757.5633333335</v>
      </c>
      <c r="F99" s="13">
        <v>711432.28</v>
      </c>
      <c r="G99" s="13">
        <v>28576.720000000001</v>
      </c>
      <c r="H99" s="13">
        <v>20747.29</v>
      </c>
      <c r="I99" s="13">
        <v>347853.26</v>
      </c>
      <c r="J99" s="13">
        <v>90143.29</v>
      </c>
      <c r="K99" s="13">
        <v>120420.51</v>
      </c>
      <c r="L99" s="13">
        <v>4439</v>
      </c>
      <c r="M99" s="13">
        <v>0</v>
      </c>
      <c r="N99" s="13">
        <v>45944.33</v>
      </c>
      <c r="O99" s="13">
        <v>0</v>
      </c>
      <c r="P99" s="15">
        <f t="shared" si="5"/>
        <v>4461314.2433333341</v>
      </c>
      <c r="R99" s="13">
        <v>220448.98</v>
      </c>
      <c r="S99" s="13">
        <v>50117.02</v>
      </c>
      <c r="T99" s="13">
        <v>-74601.87</v>
      </c>
      <c r="U99" s="13">
        <v>-37513.26</v>
      </c>
      <c r="V99" s="15">
        <f t="shared" si="3"/>
        <v>158450.87</v>
      </c>
      <c r="W99" s="17"/>
    </row>
    <row r="100" spans="1:23" s="16" customFormat="1" ht="12" customHeight="1" x14ac:dyDescent="0.3">
      <c r="A100" s="11">
        <v>94</v>
      </c>
      <c r="B100" s="18" t="s">
        <v>114</v>
      </c>
      <c r="C100" s="14">
        <v>3488391.63</v>
      </c>
      <c r="D100" s="13">
        <v>-303793.86333333334</v>
      </c>
      <c r="E100" s="13">
        <f t="shared" si="4"/>
        <v>3184597.7666666666</v>
      </c>
      <c r="F100" s="13">
        <v>632022.32999999996</v>
      </c>
      <c r="G100" s="13">
        <v>26814.13</v>
      </c>
      <c r="H100" s="13">
        <v>19467.61</v>
      </c>
      <c r="I100" s="13">
        <v>276444.15000000002</v>
      </c>
      <c r="J100" s="13">
        <v>92545.81</v>
      </c>
      <c r="K100" s="13">
        <v>123629.98</v>
      </c>
      <c r="L100" s="13">
        <v>4165.21</v>
      </c>
      <c r="M100" s="13">
        <v>0</v>
      </c>
      <c r="N100" s="13">
        <v>43110.52</v>
      </c>
      <c r="O100" s="13">
        <v>0</v>
      </c>
      <c r="P100" s="15">
        <f t="shared" si="5"/>
        <v>4402797.5066666659</v>
      </c>
      <c r="R100" s="13">
        <v>206851.88</v>
      </c>
      <c r="S100" s="13">
        <v>44776.25</v>
      </c>
      <c r="T100" s="13">
        <v>-59287.21</v>
      </c>
      <c r="U100" s="13">
        <v>-35199.480000000003</v>
      </c>
      <c r="V100" s="15">
        <f t="shared" si="3"/>
        <v>157141.44</v>
      </c>
      <c r="W100" s="17"/>
    </row>
    <row r="101" spans="1:23" s="16" customFormat="1" ht="12" customHeight="1" x14ac:dyDescent="0.3">
      <c r="A101" s="11">
        <v>96</v>
      </c>
      <c r="B101" s="18" t="s">
        <v>115</v>
      </c>
      <c r="C101" s="14">
        <v>5095139.2699999996</v>
      </c>
      <c r="D101" s="13">
        <v>-488248.98333333334</v>
      </c>
      <c r="E101" s="13">
        <f t="shared" si="4"/>
        <v>4606890.2866666662</v>
      </c>
      <c r="F101" s="13">
        <v>1230141.45</v>
      </c>
      <c r="G101" s="13">
        <v>43094.92</v>
      </c>
      <c r="H101" s="13">
        <v>31287.8</v>
      </c>
      <c r="I101" s="13">
        <v>623797.82999999996</v>
      </c>
      <c r="J101" s="13">
        <v>157733.17000000001</v>
      </c>
      <c r="K101" s="13">
        <v>210712.4</v>
      </c>
      <c r="L101" s="13">
        <v>6694.2</v>
      </c>
      <c r="M101" s="13">
        <v>0</v>
      </c>
      <c r="N101" s="13">
        <v>69286.02</v>
      </c>
      <c r="O101" s="13">
        <v>95789</v>
      </c>
      <c r="P101" s="15">
        <f t="shared" si="5"/>
        <v>7075427.0766666662</v>
      </c>
      <c r="R101" s="13">
        <v>332446.53999999998</v>
      </c>
      <c r="S101" s="13">
        <v>97703.74</v>
      </c>
      <c r="T101" s="13">
        <v>-133781.94</v>
      </c>
      <c r="U101" s="13">
        <v>-56571.61</v>
      </c>
      <c r="V101" s="15">
        <f t="shared" si="3"/>
        <v>239796.72999999998</v>
      </c>
      <c r="W101" s="17"/>
    </row>
    <row r="102" spans="1:23" s="16" customFormat="1" ht="12" customHeight="1" x14ac:dyDescent="0.3">
      <c r="A102" s="11">
        <v>97</v>
      </c>
      <c r="B102" s="18" t="s">
        <v>116</v>
      </c>
      <c r="C102" s="14">
        <v>8304490.29</v>
      </c>
      <c r="D102" s="13">
        <v>-753686.7466666667</v>
      </c>
      <c r="E102" s="13">
        <f t="shared" si="4"/>
        <v>7550803.543333333</v>
      </c>
      <c r="F102" s="13">
        <v>1292238.27</v>
      </c>
      <c r="G102" s="13">
        <v>66523.58</v>
      </c>
      <c r="H102" s="13">
        <v>48297.5</v>
      </c>
      <c r="I102" s="13">
        <v>37172.720000000001</v>
      </c>
      <c r="J102" s="13">
        <v>166455.85</v>
      </c>
      <c r="K102" s="13">
        <v>222364.84</v>
      </c>
      <c r="L102" s="13">
        <v>10333.52</v>
      </c>
      <c r="M102" s="13">
        <v>0</v>
      </c>
      <c r="N102" s="13">
        <v>106953.54</v>
      </c>
      <c r="O102" s="13">
        <v>374695</v>
      </c>
      <c r="P102" s="15">
        <f t="shared" si="5"/>
        <v>9875838.3633333314</v>
      </c>
      <c r="R102" s="13">
        <v>513181.92</v>
      </c>
      <c r="S102" s="13">
        <v>98330.44</v>
      </c>
      <c r="T102" s="13">
        <v>-7972.2</v>
      </c>
      <c r="U102" s="13">
        <v>-87326.91</v>
      </c>
      <c r="V102" s="15">
        <f t="shared" si="3"/>
        <v>516213.25</v>
      </c>
      <c r="W102" s="17"/>
    </row>
    <row r="103" spans="1:23" s="16" customFormat="1" ht="12" customHeight="1" x14ac:dyDescent="0.3">
      <c r="A103" s="11">
        <v>98</v>
      </c>
      <c r="B103" s="18" t="s">
        <v>117</v>
      </c>
      <c r="C103" s="14">
        <v>2023128.79</v>
      </c>
      <c r="D103" s="13">
        <v>-242333.92333333334</v>
      </c>
      <c r="E103" s="13">
        <f t="shared" si="4"/>
        <v>1780794.8666666667</v>
      </c>
      <c r="F103" s="13">
        <v>197678.38</v>
      </c>
      <c r="G103" s="13">
        <v>21389.42</v>
      </c>
      <c r="H103" s="13">
        <v>15529.16</v>
      </c>
      <c r="I103" s="13">
        <v>4847.9399999999996</v>
      </c>
      <c r="J103" s="13">
        <v>13516.46</v>
      </c>
      <c r="K103" s="13">
        <v>18056.349999999999</v>
      </c>
      <c r="L103" s="13">
        <v>3322.55</v>
      </c>
      <c r="M103" s="13">
        <v>0</v>
      </c>
      <c r="N103" s="13">
        <v>34388.92</v>
      </c>
      <c r="O103" s="13">
        <v>20730</v>
      </c>
      <c r="P103" s="15">
        <f t="shared" si="5"/>
        <v>2110254.0466666664</v>
      </c>
      <c r="R103" s="13">
        <v>165004.07999999999</v>
      </c>
      <c r="S103" s="13">
        <v>21461.5</v>
      </c>
      <c r="T103" s="13">
        <v>-1039.71</v>
      </c>
      <c r="U103" s="13">
        <v>-28078.34</v>
      </c>
      <c r="V103" s="15">
        <f t="shared" si="3"/>
        <v>157347.53</v>
      </c>
      <c r="W103" s="17"/>
    </row>
    <row r="104" spans="1:23" s="16" customFormat="1" ht="12" customHeight="1" x14ac:dyDescent="0.3">
      <c r="A104" s="11">
        <v>99</v>
      </c>
      <c r="B104" s="18" t="s">
        <v>118</v>
      </c>
      <c r="C104" s="14">
        <v>5939130.8200000003</v>
      </c>
      <c r="D104" s="13">
        <v>-537419.50666666671</v>
      </c>
      <c r="E104" s="13">
        <f t="shared" si="4"/>
        <v>5401711.3133333335</v>
      </c>
      <c r="F104" s="13">
        <v>1608585.18</v>
      </c>
      <c r="G104" s="13">
        <v>47434.92</v>
      </c>
      <c r="H104" s="13">
        <v>34438.730000000003</v>
      </c>
      <c r="I104" s="13">
        <v>54907.88</v>
      </c>
      <c r="J104" s="13">
        <v>153678.57999999999</v>
      </c>
      <c r="K104" s="13">
        <v>205295.96</v>
      </c>
      <c r="L104" s="13">
        <v>7368.36</v>
      </c>
      <c r="M104" s="13">
        <v>0</v>
      </c>
      <c r="N104" s="13">
        <v>76263.67</v>
      </c>
      <c r="O104" s="13">
        <v>605491</v>
      </c>
      <c r="P104" s="15">
        <f t="shared" si="5"/>
        <v>8195175.5933333337</v>
      </c>
      <c r="R104" s="13">
        <v>365926.53</v>
      </c>
      <c r="S104" s="13">
        <v>165173.72</v>
      </c>
      <c r="T104" s="13">
        <v>-11775.74</v>
      </c>
      <c r="U104" s="13">
        <v>-62268.82</v>
      </c>
      <c r="V104" s="15">
        <f t="shared" si="3"/>
        <v>457055.69</v>
      </c>
      <c r="W104" s="17"/>
    </row>
    <row r="105" spans="1:23" s="16" customFormat="1" ht="12" customHeight="1" x14ac:dyDescent="0.3">
      <c r="A105" s="11">
        <v>100</v>
      </c>
      <c r="B105" s="18" t="s">
        <v>119</v>
      </c>
      <c r="C105" s="14">
        <v>3029179.63</v>
      </c>
      <c r="D105" s="13">
        <v>-293212.26333333337</v>
      </c>
      <c r="E105" s="13">
        <f t="shared" si="4"/>
        <v>2735967.3666666667</v>
      </c>
      <c r="F105" s="13">
        <v>884991.72</v>
      </c>
      <c r="G105" s="13">
        <v>25880.15</v>
      </c>
      <c r="H105" s="13">
        <v>18789.53</v>
      </c>
      <c r="I105" s="13">
        <v>273729.95</v>
      </c>
      <c r="J105" s="13">
        <v>72204.94</v>
      </c>
      <c r="K105" s="13">
        <v>96457.04</v>
      </c>
      <c r="L105" s="13">
        <v>4020.13</v>
      </c>
      <c r="M105" s="13">
        <v>0</v>
      </c>
      <c r="N105" s="13">
        <v>41608.92</v>
      </c>
      <c r="O105" s="13">
        <v>0</v>
      </c>
      <c r="P105" s="15">
        <f t="shared" si="5"/>
        <v>4153649.7466666666</v>
      </c>
      <c r="R105" s="13">
        <v>199646.91</v>
      </c>
      <c r="S105" s="13">
        <v>66262.44</v>
      </c>
      <c r="T105" s="13">
        <v>-58705.11</v>
      </c>
      <c r="U105" s="13">
        <v>-33973.42</v>
      </c>
      <c r="V105" s="15">
        <f t="shared" si="3"/>
        <v>173230.82</v>
      </c>
      <c r="W105" s="17"/>
    </row>
    <row r="106" spans="1:23" s="16" customFormat="1" ht="12" customHeight="1" x14ac:dyDescent="0.3">
      <c r="A106" s="11">
        <v>101</v>
      </c>
      <c r="B106" s="18" t="s">
        <v>120</v>
      </c>
      <c r="C106" s="14">
        <v>126140622.05000001</v>
      </c>
      <c r="D106" s="13">
        <v>-14286247.410000002</v>
      </c>
      <c r="E106" s="13">
        <f t="shared" si="4"/>
        <v>111854374.64000002</v>
      </c>
      <c r="F106" s="13">
        <v>14885519.620000001</v>
      </c>
      <c r="G106" s="13">
        <v>1260964.6100000001</v>
      </c>
      <c r="H106" s="13">
        <v>915486.4</v>
      </c>
      <c r="I106" s="13">
        <v>244337.51</v>
      </c>
      <c r="J106" s="13">
        <v>1071237.3500000001</v>
      </c>
      <c r="K106" s="13">
        <v>1431043.16</v>
      </c>
      <c r="L106" s="13">
        <v>195873.55</v>
      </c>
      <c r="M106" s="13">
        <v>0</v>
      </c>
      <c r="N106" s="13">
        <v>2027320.58</v>
      </c>
      <c r="O106" s="13">
        <v>7856614</v>
      </c>
      <c r="P106" s="15">
        <f t="shared" si="5"/>
        <v>141742771.42000002</v>
      </c>
      <c r="R106" s="13">
        <v>9727441.5999999996</v>
      </c>
      <c r="S106" s="13">
        <v>1417385.34</v>
      </c>
      <c r="T106" s="13">
        <v>-52401.5</v>
      </c>
      <c r="U106" s="13">
        <v>-1655294.85</v>
      </c>
      <c r="V106" s="15">
        <f t="shared" si="3"/>
        <v>9437130.5899999999</v>
      </c>
      <c r="W106" s="17"/>
    </row>
    <row r="107" spans="1:23" s="16" customFormat="1" ht="12" customHeight="1" x14ac:dyDescent="0.3">
      <c r="A107" s="11">
        <v>102</v>
      </c>
      <c r="B107" s="18" t="s">
        <v>121</v>
      </c>
      <c r="C107" s="14">
        <v>3748270.58</v>
      </c>
      <c r="D107" s="13">
        <v>-341162.09666666668</v>
      </c>
      <c r="E107" s="13">
        <f t="shared" si="4"/>
        <v>3407108.4833333334</v>
      </c>
      <c r="F107" s="13">
        <v>648991.39</v>
      </c>
      <c r="G107" s="13">
        <v>30112.41</v>
      </c>
      <c r="H107" s="13">
        <v>21862.23</v>
      </c>
      <c r="I107" s="13">
        <v>26991.16</v>
      </c>
      <c r="J107" s="13">
        <v>75613.42</v>
      </c>
      <c r="K107" s="13">
        <v>101010.36</v>
      </c>
      <c r="L107" s="13">
        <v>4677.55</v>
      </c>
      <c r="M107" s="13">
        <v>0</v>
      </c>
      <c r="N107" s="13">
        <v>48413.34</v>
      </c>
      <c r="O107" s="13">
        <v>52470</v>
      </c>
      <c r="P107" s="15">
        <f t="shared" si="5"/>
        <v>4417250.3433333337</v>
      </c>
      <c r="R107" s="13">
        <v>232295.74</v>
      </c>
      <c r="S107" s="13">
        <v>47423.95</v>
      </c>
      <c r="T107" s="13">
        <v>-5788.62</v>
      </c>
      <c r="U107" s="13">
        <v>-39529.19</v>
      </c>
      <c r="V107" s="15">
        <f t="shared" si="3"/>
        <v>234401.88</v>
      </c>
      <c r="W107" s="17"/>
    </row>
    <row r="108" spans="1:23" s="16" customFormat="1" ht="12" customHeight="1" x14ac:dyDescent="0.3">
      <c r="A108" s="11">
        <v>103</v>
      </c>
      <c r="B108" s="18" t="s">
        <v>122</v>
      </c>
      <c r="C108" s="14">
        <v>2857428.73</v>
      </c>
      <c r="D108" s="13">
        <v>-265437.15333333332</v>
      </c>
      <c r="E108" s="13">
        <f t="shared" si="4"/>
        <v>2591991.5766666667</v>
      </c>
      <c r="F108" s="13">
        <v>423491.92</v>
      </c>
      <c r="G108" s="13">
        <v>23428.61</v>
      </c>
      <c r="H108" s="13">
        <v>17009.650000000001</v>
      </c>
      <c r="I108" s="13">
        <v>19894.39</v>
      </c>
      <c r="J108" s="13">
        <v>55758.879999999997</v>
      </c>
      <c r="K108" s="13">
        <v>74487.100000000006</v>
      </c>
      <c r="L108" s="13">
        <v>3639.31</v>
      </c>
      <c r="M108" s="13">
        <v>0</v>
      </c>
      <c r="N108" s="13">
        <v>37667.43</v>
      </c>
      <c r="O108" s="13">
        <v>0</v>
      </c>
      <c r="P108" s="15">
        <f t="shared" si="5"/>
        <v>3247368.8666666667</v>
      </c>
      <c r="R108" s="13">
        <v>180734.96</v>
      </c>
      <c r="S108" s="13">
        <v>36833.339999999997</v>
      </c>
      <c r="T108" s="13">
        <v>-4266.62</v>
      </c>
      <c r="U108" s="13">
        <v>-30755.22</v>
      </c>
      <c r="V108" s="15">
        <f t="shared" si="3"/>
        <v>182546.46</v>
      </c>
      <c r="W108" s="17"/>
    </row>
    <row r="109" spans="1:23" s="16" customFormat="1" ht="12" customHeight="1" x14ac:dyDescent="0.3">
      <c r="A109" s="11">
        <v>104</v>
      </c>
      <c r="B109" s="18" t="s">
        <v>123</v>
      </c>
      <c r="C109" s="14">
        <v>2152520.83</v>
      </c>
      <c r="D109" s="13">
        <v>-205047.55000000002</v>
      </c>
      <c r="E109" s="13">
        <f t="shared" si="4"/>
        <v>1947473.28</v>
      </c>
      <c r="F109" s="13">
        <v>335759.63</v>
      </c>
      <c r="G109" s="13">
        <v>18098.36</v>
      </c>
      <c r="H109" s="13">
        <v>13139.79</v>
      </c>
      <c r="I109" s="13">
        <v>6697.42</v>
      </c>
      <c r="J109" s="13">
        <v>30402.21</v>
      </c>
      <c r="K109" s="13">
        <v>40613.67</v>
      </c>
      <c r="L109" s="13">
        <v>2811.33</v>
      </c>
      <c r="M109" s="13">
        <v>0</v>
      </c>
      <c r="N109" s="13">
        <v>29097.71</v>
      </c>
      <c r="O109" s="13">
        <v>27474</v>
      </c>
      <c r="P109" s="15">
        <f t="shared" si="5"/>
        <v>2451567.4</v>
      </c>
      <c r="R109" s="13">
        <v>139615.95000000001</v>
      </c>
      <c r="S109" s="13">
        <v>27494.46</v>
      </c>
      <c r="T109" s="13">
        <v>-1436.35</v>
      </c>
      <c r="U109" s="13">
        <v>-23758.1</v>
      </c>
      <c r="V109" s="15">
        <f t="shared" si="3"/>
        <v>141915.96</v>
      </c>
      <c r="W109" s="17"/>
    </row>
    <row r="110" spans="1:23" s="16" customFormat="1" ht="12" customHeight="1" x14ac:dyDescent="0.3">
      <c r="A110" s="11">
        <v>105</v>
      </c>
      <c r="B110" s="18" t="s">
        <v>124</v>
      </c>
      <c r="C110" s="14">
        <v>1941862.2799999998</v>
      </c>
      <c r="D110" s="13">
        <v>-199062.64</v>
      </c>
      <c r="E110" s="13">
        <f t="shared" si="4"/>
        <v>1742799.6399999997</v>
      </c>
      <c r="F110" s="13">
        <v>284599.71999999997</v>
      </c>
      <c r="G110" s="13">
        <v>17570.11</v>
      </c>
      <c r="H110" s="13">
        <v>12756.26</v>
      </c>
      <c r="I110" s="13">
        <v>6474.18</v>
      </c>
      <c r="J110" s="13">
        <v>29225.91</v>
      </c>
      <c r="K110" s="13">
        <v>39042.269999999997</v>
      </c>
      <c r="L110" s="13">
        <v>2729.28</v>
      </c>
      <c r="M110" s="13">
        <v>0</v>
      </c>
      <c r="N110" s="13">
        <v>28248.41</v>
      </c>
      <c r="O110" s="13">
        <v>0</v>
      </c>
      <c r="P110" s="15">
        <f t="shared" si="5"/>
        <v>2163445.7799999993</v>
      </c>
      <c r="R110" s="13">
        <v>135540.85999999999</v>
      </c>
      <c r="S110" s="13">
        <v>26359.99</v>
      </c>
      <c r="T110" s="13">
        <v>-1388.48</v>
      </c>
      <c r="U110" s="13">
        <v>-23064.65</v>
      </c>
      <c r="V110" s="15">
        <f t="shared" si="3"/>
        <v>137447.71999999997</v>
      </c>
      <c r="W110" s="17"/>
    </row>
    <row r="111" spans="1:23" s="16" customFormat="1" ht="12" customHeight="1" x14ac:dyDescent="0.3">
      <c r="A111" s="11">
        <v>106</v>
      </c>
      <c r="B111" s="18" t="s">
        <v>125</v>
      </c>
      <c r="C111" s="14">
        <v>5074328.24</v>
      </c>
      <c r="D111" s="13">
        <v>-414895.53666666668</v>
      </c>
      <c r="E111" s="13">
        <f t="shared" si="4"/>
        <v>4659432.7033333331</v>
      </c>
      <c r="F111" s="13">
        <v>921179.96</v>
      </c>
      <c r="G111" s="13">
        <v>36620.43</v>
      </c>
      <c r="H111" s="13">
        <v>26587.19</v>
      </c>
      <c r="I111" s="13">
        <v>44789.23</v>
      </c>
      <c r="J111" s="13">
        <v>125151.56</v>
      </c>
      <c r="K111" s="13">
        <v>167187.32</v>
      </c>
      <c r="L111" s="13">
        <v>5688.48</v>
      </c>
      <c r="M111" s="13">
        <v>0</v>
      </c>
      <c r="N111" s="13">
        <v>58876.639999999999</v>
      </c>
      <c r="O111" s="13">
        <v>0</v>
      </c>
      <c r="P111" s="15">
        <f t="shared" si="5"/>
        <v>6045513.5133333337</v>
      </c>
      <c r="R111" s="13">
        <v>282500.51</v>
      </c>
      <c r="S111" s="13">
        <v>60248.45</v>
      </c>
      <c r="T111" s="13">
        <v>-9605.66</v>
      </c>
      <c r="U111" s="13">
        <v>-48072.42</v>
      </c>
      <c r="V111" s="15">
        <f t="shared" si="3"/>
        <v>285070.88000000006</v>
      </c>
      <c r="W111" s="17"/>
    </row>
    <row r="112" spans="1:23" s="16" customFormat="1" ht="12" customHeight="1" x14ac:dyDescent="0.3">
      <c r="A112" s="11">
        <v>107</v>
      </c>
      <c r="B112" s="18" t="s">
        <v>126</v>
      </c>
      <c r="C112" s="14">
        <v>5291422.38</v>
      </c>
      <c r="D112" s="13">
        <v>-430233.74666666664</v>
      </c>
      <c r="E112" s="13">
        <f t="shared" si="4"/>
        <v>4861188.6333333328</v>
      </c>
      <c r="F112" s="13">
        <v>943658.66</v>
      </c>
      <c r="G112" s="13">
        <v>37974.25</v>
      </c>
      <c r="H112" s="13">
        <v>27570.09</v>
      </c>
      <c r="I112" s="13">
        <v>43586.26</v>
      </c>
      <c r="J112" s="13">
        <v>121855.21</v>
      </c>
      <c r="K112" s="13">
        <v>162783.79</v>
      </c>
      <c r="L112" s="13">
        <v>5898.78</v>
      </c>
      <c r="M112" s="13">
        <v>0</v>
      </c>
      <c r="N112" s="13">
        <v>61053.24</v>
      </c>
      <c r="O112" s="13">
        <v>0</v>
      </c>
      <c r="P112" s="15">
        <f t="shared" si="5"/>
        <v>6265568.9133333331</v>
      </c>
      <c r="R112" s="13">
        <v>292944.21999999997</v>
      </c>
      <c r="S112" s="13">
        <v>61675.79</v>
      </c>
      <c r="T112" s="13">
        <v>-9347.67</v>
      </c>
      <c r="U112" s="13">
        <v>-49849.599999999999</v>
      </c>
      <c r="V112" s="15">
        <f t="shared" si="3"/>
        <v>295422.74</v>
      </c>
      <c r="W112" s="17"/>
    </row>
    <row r="113" spans="1:23" s="16" customFormat="1" ht="12" customHeight="1" x14ac:dyDescent="0.3">
      <c r="A113" s="11">
        <v>108</v>
      </c>
      <c r="B113" s="18" t="s">
        <v>127</v>
      </c>
      <c r="C113" s="14">
        <v>8762611.709999999</v>
      </c>
      <c r="D113" s="13">
        <v>-817241.60333333339</v>
      </c>
      <c r="E113" s="13">
        <f t="shared" si="4"/>
        <v>7945370.1066666655</v>
      </c>
      <c r="F113" s="13">
        <v>1560055.92</v>
      </c>
      <c r="G113" s="13">
        <v>72133.2</v>
      </c>
      <c r="H113" s="13">
        <v>52370.2</v>
      </c>
      <c r="I113" s="13">
        <v>44300.06</v>
      </c>
      <c r="J113" s="13">
        <v>200098.93</v>
      </c>
      <c r="K113" s="13">
        <v>267307.92</v>
      </c>
      <c r="L113" s="13">
        <v>11204.9</v>
      </c>
      <c r="M113" s="13">
        <v>0</v>
      </c>
      <c r="N113" s="13">
        <v>115972.42</v>
      </c>
      <c r="O113" s="13">
        <v>0</v>
      </c>
      <c r="P113" s="15">
        <f t="shared" si="5"/>
        <v>10268813.656666664</v>
      </c>
      <c r="R113" s="13">
        <v>556456.13</v>
      </c>
      <c r="S113" s="13">
        <v>109433.91</v>
      </c>
      <c r="T113" s="13">
        <v>-9500.75</v>
      </c>
      <c r="U113" s="13">
        <v>-94690.77</v>
      </c>
      <c r="V113" s="15">
        <f t="shared" si="3"/>
        <v>561698.52</v>
      </c>
      <c r="W113" s="17"/>
    </row>
    <row r="114" spans="1:23" s="16" customFormat="1" ht="12" customHeight="1" x14ac:dyDescent="0.3">
      <c r="A114" s="11">
        <v>109</v>
      </c>
      <c r="B114" s="18" t="s">
        <v>128</v>
      </c>
      <c r="C114" s="14">
        <v>3654301.12</v>
      </c>
      <c r="D114" s="13">
        <v>-332096.97000000003</v>
      </c>
      <c r="E114" s="13">
        <f t="shared" si="4"/>
        <v>3322204.15</v>
      </c>
      <c r="F114" s="13">
        <v>580662.99</v>
      </c>
      <c r="G114" s="13">
        <v>29312.28</v>
      </c>
      <c r="H114" s="13">
        <v>21281.32</v>
      </c>
      <c r="I114" s="13">
        <v>229323.03</v>
      </c>
      <c r="J114" s="13">
        <v>75702.740000000005</v>
      </c>
      <c r="K114" s="13">
        <v>101129.68</v>
      </c>
      <c r="L114" s="13">
        <v>4553.26</v>
      </c>
      <c r="M114" s="13">
        <v>0</v>
      </c>
      <c r="N114" s="13">
        <v>47126.93</v>
      </c>
      <c r="O114" s="13">
        <v>112948</v>
      </c>
      <c r="P114" s="15">
        <f t="shared" si="5"/>
        <v>4524244.379999998</v>
      </c>
      <c r="R114" s="13">
        <v>226123.33</v>
      </c>
      <c r="S114" s="13">
        <v>47833.15</v>
      </c>
      <c r="T114" s="13">
        <v>-49181.45</v>
      </c>
      <c r="U114" s="13">
        <v>-38478.85</v>
      </c>
      <c r="V114" s="15">
        <f t="shared" si="3"/>
        <v>186296.17999999996</v>
      </c>
      <c r="W114" s="17"/>
    </row>
    <row r="115" spans="1:23" s="16" customFormat="1" ht="12" customHeight="1" x14ac:dyDescent="0.3">
      <c r="A115" s="11">
        <v>110</v>
      </c>
      <c r="B115" s="18" t="s">
        <v>129</v>
      </c>
      <c r="C115" s="14">
        <v>2200397.1800000002</v>
      </c>
      <c r="D115" s="13">
        <v>-228496.37</v>
      </c>
      <c r="E115" s="13">
        <f t="shared" si="4"/>
        <v>1971900.81</v>
      </c>
      <c r="F115" s="13">
        <v>207285.88</v>
      </c>
      <c r="G115" s="13">
        <v>20168.060000000001</v>
      </c>
      <c r="H115" s="13">
        <v>14642.43</v>
      </c>
      <c r="I115" s="13">
        <v>5027.5600000000004</v>
      </c>
      <c r="J115" s="13">
        <v>14036.9</v>
      </c>
      <c r="K115" s="13">
        <v>18751.599999999999</v>
      </c>
      <c r="L115" s="13">
        <v>3132.83</v>
      </c>
      <c r="M115" s="13">
        <v>0</v>
      </c>
      <c r="N115" s="13">
        <v>32425.27</v>
      </c>
      <c r="O115" s="13">
        <v>31222</v>
      </c>
      <c r="P115" s="15">
        <f t="shared" si="5"/>
        <v>2318593.3400000003</v>
      </c>
      <c r="R115" s="13">
        <v>155582.15</v>
      </c>
      <c r="S115" s="13">
        <v>21908.560000000001</v>
      </c>
      <c r="T115" s="13">
        <v>-1078.23</v>
      </c>
      <c r="U115" s="13">
        <v>-26475.03</v>
      </c>
      <c r="V115" s="15">
        <f t="shared" si="3"/>
        <v>149937.44999999998</v>
      </c>
      <c r="W115" s="17"/>
    </row>
    <row r="116" spans="1:23" s="16" customFormat="1" ht="12" customHeight="1" x14ac:dyDescent="0.3">
      <c r="A116" s="11">
        <v>111</v>
      </c>
      <c r="B116" s="18" t="s">
        <v>130</v>
      </c>
      <c r="C116" s="14">
        <v>3201386.1500000004</v>
      </c>
      <c r="D116" s="13">
        <v>-353620.3133333333</v>
      </c>
      <c r="E116" s="13">
        <f t="shared" si="4"/>
        <v>2847765.8366666669</v>
      </c>
      <c r="F116" s="13">
        <v>602478.16</v>
      </c>
      <c r="G116" s="13">
        <v>31212.02</v>
      </c>
      <c r="H116" s="13">
        <v>22660.58</v>
      </c>
      <c r="I116" s="13">
        <v>435300.94</v>
      </c>
      <c r="J116" s="13">
        <v>86449.93</v>
      </c>
      <c r="K116" s="13">
        <v>115486.63</v>
      </c>
      <c r="L116" s="13">
        <v>4848.3599999999997</v>
      </c>
      <c r="M116" s="13">
        <v>0</v>
      </c>
      <c r="N116" s="13">
        <v>50181.25</v>
      </c>
      <c r="O116" s="13">
        <v>223842</v>
      </c>
      <c r="P116" s="15">
        <f t="shared" si="5"/>
        <v>4420225.706666667</v>
      </c>
      <c r="R116" s="13">
        <v>240778.48</v>
      </c>
      <c r="S116" s="13">
        <v>58134.19</v>
      </c>
      <c r="T116" s="13">
        <v>-93356.21</v>
      </c>
      <c r="U116" s="13">
        <v>-40972.68</v>
      </c>
      <c r="V116" s="15">
        <f t="shared" si="3"/>
        <v>164583.78000000003</v>
      </c>
      <c r="W116" s="17"/>
    </row>
    <row r="117" spans="1:23" s="16" customFormat="1" ht="12" customHeight="1" x14ac:dyDescent="0.3">
      <c r="A117" s="11">
        <v>112</v>
      </c>
      <c r="B117" s="18" t="s">
        <v>131</v>
      </c>
      <c r="C117" s="14">
        <v>2517130.81</v>
      </c>
      <c r="D117" s="13">
        <v>-283288.28333333333</v>
      </c>
      <c r="E117" s="13">
        <f t="shared" si="4"/>
        <v>2233842.5266666668</v>
      </c>
      <c r="F117" s="13">
        <v>320357.82</v>
      </c>
      <c r="G117" s="13">
        <v>25004.22</v>
      </c>
      <c r="H117" s="13">
        <v>18153.580000000002</v>
      </c>
      <c r="I117" s="13">
        <v>462405.11</v>
      </c>
      <c r="J117" s="13">
        <v>73538.009999999995</v>
      </c>
      <c r="K117" s="13">
        <v>98237.87</v>
      </c>
      <c r="L117" s="13">
        <v>3884.06</v>
      </c>
      <c r="M117" s="13">
        <v>0</v>
      </c>
      <c r="N117" s="13">
        <v>40200.629999999997</v>
      </c>
      <c r="O117" s="13">
        <v>229877</v>
      </c>
      <c r="P117" s="15">
        <f t="shared" si="5"/>
        <v>3505500.8266666667</v>
      </c>
      <c r="R117" s="13">
        <v>192889.72</v>
      </c>
      <c r="S117" s="13">
        <v>40933.31</v>
      </c>
      <c r="T117" s="13">
        <v>-99169.07</v>
      </c>
      <c r="U117" s="13">
        <v>-32823.57</v>
      </c>
      <c r="V117" s="15">
        <f t="shared" si="3"/>
        <v>101830.38999999998</v>
      </c>
      <c r="W117" s="17"/>
    </row>
    <row r="118" spans="1:23" s="16" customFormat="1" ht="12" customHeight="1" x14ac:dyDescent="0.3">
      <c r="A118" s="11">
        <v>113</v>
      </c>
      <c r="B118" s="18" t="s">
        <v>132</v>
      </c>
      <c r="C118" s="14">
        <v>997189.6100000001</v>
      </c>
      <c r="D118" s="13">
        <v>-155990.14666666667</v>
      </c>
      <c r="E118" s="13">
        <f t="shared" si="4"/>
        <v>841199.46333333338</v>
      </c>
      <c r="F118" s="13">
        <v>64974.13</v>
      </c>
      <c r="G118" s="13">
        <v>13768.35</v>
      </c>
      <c r="H118" s="13">
        <v>9996.11</v>
      </c>
      <c r="I118" s="13">
        <v>61370.13</v>
      </c>
      <c r="J118" s="13">
        <v>15910.11</v>
      </c>
      <c r="K118" s="13">
        <v>21253.98</v>
      </c>
      <c r="L118" s="13">
        <v>2138.7199999999998</v>
      </c>
      <c r="M118" s="13">
        <v>0</v>
      </c>
      <c r="N118" s="13">
        <v>22136.12</v>
      </c>
      <c r="O118" s="13">
        <v>0</v>
      </c>
      <c r="P118" s="15">
        <f t="shared" si="5"/>
        <v>1052747.1133333333</v>
      </c>
      <c r="R118" s="13">
        <v>106212.99</v>
      </c>
      <c r="S118" s="13">
        <v>5705.94</v>
      </c>
      <c r="T118" s="13">
        <v>-13161.66</v>
      </c>
      <c r="U118" s="13">
        <v>-18074</v>
      </c>
      <c r="V118" s="15">
        <f t="shared" si="3"/>
        <v>80683.27</v>
      </c>
      <c r="W118" s="17"/>
    </row>
    <row r="119" spans="1:23" s="16" customFormat="1" ht="12" customHeight="1" x14ac:dyDescent="0.3">
      <c r="A119" s="11">
        <v>114</v>
      </c>
      <c r="B119" s="18" t="s">
        <v>133</v>
      </c>
      <c r="C119" s="14">
        <v>1882347.9700000002</v>
      </c>
      <c r="D119" s="13">
        <v>-220476.86</v>
      </c>
      <c r="E119" s="13">
        <f t="shared" si="4"/>
        <v>1661871.1100000003</v>
      </c>
      <c r="F119" s="13">
        <v>331504.98</v>
      </c>
      <c r="G119" s="13">
        <v>19460.22</v>
      </c>
      <c r="H119" s="13">
        <v>14128.52</v>
      </c>
      <c r="I119" s="13">
        <v>15639.09</v>
      </c>
      <c r="J119" s="13">
        <v>43743.040000000001</v>
      </c>
      <c r="K119" s="13">
        <v>58435.4</v>
      </c>
      <c r="L119" s="13">
        <v>3022.88</v>
      </c>
      <c r="M119" s="13">
        <v>0</v>
      </c>
      <c r="N119" s="13">
        <v>31287.24</v>
      </c>
      <c r="O119" s="13">
        <v>0</v>
      </c>
      <c r="P119" s="15">
        <f t="shared" si="5"/>
        <v>2179092.4800000004</v>
      </c>
      <c r="R119" s="13">
        <v>150121.70000000001</v>
      </c>
      <c r="S119" s="13">
        <v>29498.14</v>
      </c>
      <c r="T119" s="13">
        <v>-3354.02</v>
      </c>
      <c r="U119" s="13">
        <v>-25545.84</v>
      </c>
      <c r="V119" s="15">
        <f t="shared" si="3"/>
        <v>150719.98000000004</v>
      </c>
      <c r="W119" s="17"/>
    </row>
    <row r="120" spans="1:23" s="16" customFormat="1" ht="12" customHeight="1" x14ac:dyDescent="0.3">
      <c r="A120" s="11">
        <v>115</v>
      </c>
      <c r="B120" s="18" t="s">
        <v>134</v>
      </c>
      <c r="C120" s="14">
        <v>1626991.5899999999</v>
      </c>
      <c r="D120" s="13">
        <v>-192118.93999999997</v>
      </c>
      <c r="E120" s="13">
        <f t="shared" si="4"/>
        <v>1434872.65</v>
      </c>
      <c r="F120" s="13">
        <v>247966.17</v>
      </c>
      <c r="G120" s="13">
        <v>16957.23</v>
      </c>
      <c r="H120" s="13">
        <v>12311.3</v>
      </c>
      <c r="I120" s="13">
        <v>104200.04</v>
      </c>
      <c r="J120" s="13">
        <v>27736.959999999999</v>
      </c>
      <c r="K120" s="13">
        <v>37053.21</v>
      </c>
      <c r="L120" s="13">
        <v>2634.07</v>
      </c>
      <c r="M120" s="13">
        <v>0</v>
      </c>
      <c r="N120" s="13">
        <v>27263.05</v>
      </c>
      <c r="O120" s="13">
        <v>0</v>
      </c>
      <c r="P120" s="15">
        <f t="shared" si="5"/>
        <v>1910994.68</v>
      </c>
      <c r="R120" s="13">
        <v>130812.92</v>
      </c>
      <c r="S120" s="13">
        <v>25281.03</v>
      </c>
      <c r="T120" s="13">
        <v>-22347.119999999999</v>
      </c>
      <c r="U120" s="13">
        <v>-22260.11</v>
      </c>
      <c r="V120" s="15">
        <f t="shared" si="3"/>
        <v>111486.72000000002</v>
      </c>
      <c r="W120" s="17"/>
    </row>
    <row r="121" spans="1:23" s="16" customFormat="1" ht="12" customHeight="1" x14ac:dyDescent="0.3">
      <c r="A121" s="11">
        <v>116</v>
      </c>
      <c r="B121" s="18" t="s">
        <v>135</v>
      </c>
      <c r="C121" s="14">
        <v>1485663.69</v>
      </c>
      <c r="D121" s="13">
        <v>-195540.76</v>
      </c>
      <c r="E121" s="13">
        <f t="shared" si="4"/>
        <v>1290122.93</v>
      </c>
      <c r="F121" s="13">
        <v>248338.96</v>
      </c>
      <c r="G121" s="13">
        <v>17259.25</v>
      </c>
      <c r="H121" s="13">
        <v>12530.58</v>
      </c>
      <c r="I121" s="13">
        <v>8701.8700000000008</v>
      </c>
      <c r="J121" s="13">
        <v>24240.400000000001</v>
      </c>
      <c r="K121" s="13">
        <v>32382.23</v>
      </c>
      <c r="L121" s="13">
        <v>2680.99</v>
      </c>
      <c r="M121" s="13">
        <v>0</v>
      </c>
      <c r="N121" s="13">
        <v>27748.63</v>
      </c>
      <c r="O121" s="13">
        <v>43908</v>
      </c>
      <c r="P121" s="15">
        <f t="shared" si="5"/>
        <v>1707913.8399999999</v>
      </c>
      <c r="R121" s="13">
        <v>133142.82</v>
      </c>
      <c r="S121" s="13">
        <v>25092.639999999999</v>
      </c>
      <c r="T121" s="13">
        <v>-1866.23</v>
      </c>
      <c r="U121" s="13">
        <v>-22656.59</v>
      </c>
      <c r="V121" s="15">
        <f t="shared" si="3"/>
        <v>133712.64000000001</v>
      </c>
      <c r="W121" s="17"/>
    </row>
    <row r="122" spans="1:23" s="16" customFormat="1" ht="12" customHeight="1" x14ac:dyDescent="0.3">
      <c r="A122" s="11">
        <v>117</v>
      </c>
      <c r="B122" s="18" t="s">
        <v>136</v>
      </c>
      <c r="C122" s="14">
        <v>1353974.3</v>
      </c>
      <c r="D122" s="13">
        <v>-169535.33666666667</v>
      </c>
      <c r="E122" s="13">
        <f t="shared" si="4"/>
        <v>1184438.9633333334</v>
      </c>
      <c r="F122" s="13">
        <v>184285.98</v>
      </c>
      <c r="G122" s="13">
        <v>14963.91</v>
      </c>
      <c r="H122" s="13">
        <v>10864.11</v>
      </c>
      <c r="I122" s="13">
        <v>5596.3</v>
      </c>
      <c r="J122" s="13">
        <v>15639.03</v>
      </c>
      <c r="K122" s="13">
        <v>20891.84</v>
      </c>
      <c r="L122" s="13">
        <v>2324.44</v>
      </c>
      <c r="M122" s="13">
        <v>0</v>
      </c>
      <c r="N122" s="13">
        <v>24058.28</v>
      </c>
      <c r="O122" s="13">
        <v>0</v>
      </c>
      <c r="P122" s="15">
        <f t="shared" si="5"/>
        <v>1463062.8533333335</v>
      </c>
      <c r="R122" s="13">
        <v>115435.85</v>
      </c>
      <c r="S122" s="13">
        <v>20996.05</v>
      </c>
      <c r="T122" s="13">
        <v>-1200.2</v>
      </c>
      <c r="U122" s="13">
        <v>-19643.43</v>
      </c>
      <c r="V122" s="15">
        <f t="shared" si="3"/>
        <v>115588.26999999999</v>
      </c>
      <c r="W122" s="17"/>
    </row>
    <row r="123" spans="1:23" s="16" customFormat="1" ht="12" customHeight="1" x14ac:dyDescent="0.3">
      <c r="A123" s="11">
        <v>118</v>
      </c>
      <c r="B123" s="18" t="s">
        <v>137</v>
      </c>
      <c r="C123" s="14">
        <v>1101309.82</v>
      </c>
      <c r="D123" s="13">
        <v>-183031.82333333333</v>
      </c>
      <c r="E123" s="13">
        <f t="shared" si="4"/>
        <v>918277.9966666667</v>
      </c>
      <c r="F123" s="13">
        <v>95897.91</v>
      </c>
      <c r="G123" s="13">
        <v>16155.16</v>
      </c>
      <c r="H123" s="13">
        <v>11728.98</v>
      </c>
      <c r="I123" s="13">
        <v>43958.19</v>
      </c>
      <c r="J123" s="13">
        <v>11353.7</v>
      </c>
      <c r="K123" s="13">
        <v>15167.17</v>
      </c>
      <c r="L123" s="13">
        <v>2509.48</v>
      </c>
      <c r="M123" s="13">
        <v>0</v>
      </c>
      <c r="N123" s="13">
        <v>25973.52</v>
      </c>
      <c r="O123" s="13">
        <v>0</v>
      </c>
      <c r="P123" s="15">
        <f t="shared" si="5"/>
        <v>1141022.1066666667</v>
      </c>
      <c r="R123" s="13">
        <v>124625.55</v>
      </c>
      <c r="S123" s="13">
        <v>4247.04</v>
      </c>
      <c r="T123" s="13">
        <v>-9427.43</v>
      </c>
      <c r="U123" s="13">
        <v>-21207.22</v>
      </c>
      <c r="V123" s="15">
        <f t="shared" si="3"/>
        <v>98237.94</v>
      </c>
      <c r="W123" s="17"/>
    </row>
    <row r="124" spans="1:23" s="16" customFormat="1" ht="12" customHeight="1" x14ac:dyDescent="0.3">
      <c r="A124" s="11">
        <v>119</v>
      </c>
      <c r="B124" s="18" t="s">
        <v>138</v>
      </c>
      <c r="C124" s="14">
        <v>1229587.49</v>
      </c>
      <c r="D124" s="13">
        <v>-224351.23666666666</v>
      </c>
      <c r="E124" s="13">
        <f t="shared" si="4"/>
        <v>1005236.2533333333</v>
      </c>
      <c r="F124" s="13">
        <v>49446.93</v>
      </c>
      <c r="G124" s="13">
        <v>19802.189999999999</v>
      </c>
      <c r="H124" s="13">
        <v>14376.8</v>
      </c>
      <c r="I124" s="13">
        <v>39435.769999999997</v>
      </c>
      <c r="J124" s="13">
        <v>9386.75</v>
      </c>
      <c r="K124" s="13">
        <v>12539.56</v>
      </c>
      <c r="L124" s="13">
        <v>3076</v>
      </c>
      <c r="M124" s="13">
        <v>0</v>
      </c>
      <c r="N124" s="13">
        <v>31837.040000000001</v>
      </c>
      <c r="O124" s="13">
        <v>0</v>
      </c>
      <c r="P124" s="15">
        <f t="shared" si="5"/>
        <v>1185137.2933333335</v>
      </c>
      <c r="R124" s="13">
        <v>152759.75</v>
      </c>
      <c r="S124" s="13">
        <v>3336.77</v>
      </c>
      <c r="T124" s="13">
        <v>-8457.5400000000009</v>
      </c>
      <c r="U124" s="13">
        <v>-25994.75</v>
      </c>
      <c r="V124" s="15">
        <f t="shared" si="3"/>
        <v>121644.22999999998</v>
      </c>
      <c r="W124" s="17"/>
    </row>
    <row r="125" spans="1:23" s="16" customFormat="1" ht="12" customHeight="1" x14ac:dyDescent="0.3">
      <c r="A125" s="11">
        <v>120</v>
      </c>
      <c r="B125" s="18" t="s">
        <v>139</v>
      </c>
      <c r="C125" s="14">
        <v>792357.13</v>
      </c>
      <c r="D125" s="13">
        <v>-133544.99666666667</v>
      </c>
      <c r="E125" s="13">
        <f t="shared" si="4"/>
        <v>658812.1333333333</v>
      </c>
      <c r="F125" s="13">
        <v>97591</v>
      </c>
      <c r="G125" s="13">
        <v>11787.25</v>
      </c>
      <c r="H125" s="13">
        <v>8557.7800000000007</v>
      </c>
      <c r="I125" s="13">
        <v>21972.6</v>
      </c>
      <c r="J125" s="13">
        <v>8065.87</v>
      </c>
      <c r="K125" s="13">
        <v>10775.03</v>
      </c>
      <c r="L125" s="13">
        <v>1830.99</v>
      </c>
      <c r="M125" s="13">
        <v>0</v>
      </c>
      <c r="N125" s="13">
        <v>18950.990000000002</v>
      </c>
      <c r="O125" s="13">
        <v>0</v>
      </c>
      <c r="P125" s="15">
        <f t="shared" si="5"/>
        <v>838343.64333333331</v>
      </c>
      <c r="R125" s="13">
        <v>90930.19</v>
      </c>
      <c r="S125" s="13">
        <v>10047.58</v>
      </c>
      <c r="T125" s="13">
        <v>-4712.32</v>
      </c>
      <c r="U125" s="13">
        <v>-15473.37</v>
      </c>
      <c r="V125" s="15">
        <f t="shared" si="3"/>
        <v>80792.080000000016</v>
      </c>
      <c r="W125" s="17"/>
    </row>
    <row r="126" spans="1:23" s="16" customFormat="1" ht="12" customHeight="1" x14ac:dyDescent="0.3">
      <c r="A126" s="11">
        <v>121</v>
      </c>
      <c r="B126" s="18" t="s">
        <v>140</v>
      </c>
      <c r="C126" s="14">
        <v>1031059.93</v>
      </c>
      <c r="D126" s="13">
        <v>-153817.65666666665</v>
      </c>
      <c r="E126" s="13">
        <f t="shared" si="4"/>
        <v>877242.27333333343</v>
      </c>
      <c r="F126" s="13">
        <v>114851.98</v>
      </c>
      <c r="G126" s="13">
        <v>13576.6</v>
      </c>
      <c r="H126" s="13">
        <v>9856.89</v>
      </c>
      <c r="I126" s="13">
        <v>63403.21</v>
      </c>
      <c r="J126" s="13">
        <v>16313.96</v>
      </c>
      <c r="K126" s="13">
        <v>21793.47</v>
      </c>
      <c r="L126" s="13">
        <v>2108.94</v>
      </c>
      <c r="M126" s="13">
        <v>0</v>
      </c>
      <c r="N126" s="13">
        <v>21827.83</v>
      </c>
      <c r="O126" s="13">
        <v>0</v>
      </c>
      <c r="P126" s="15">
        <f t="shared" si="5"/>
        <v>1140975.1533333333</v>
      </c>
      <c r="R126" s="13">
        <v>104733.75</v>
      </c>
      <c r="S126" s="13">
        <v>5866.09</v>
      </c>
      <c r="T126" s="13">
        <v>-13597.68</v>
      </c>
      <c r="U126" s="13">
        <v>-17822.29</v>
      </c>
      <c r="V126" s="15">
        <f t="shared" si="3"/>
        <v>79179.87</v>
      </c>
      <c r="W126" s="17"/>
    </row>
    <row r="127" spans="1:23" s="16" customFormat="1" ht="12" customHeight="1" x14ac:dyDescent="0.3">
      <c r="A127" s="11">
        <v>122</v>
      </c>
      <c r="B127" s="18" t="s">
        <v>141</v>
      </c>
      <c r="C127" s="14">
        <v>1805519.6400000001</v>
      </c>
      <c r="D127" s="13">
        <v>-235127.28666666665</v>
      </c>
      <c r="E127" s="13">
        <f t="shared" si="4"/>
        <v>1570392.3533333335</v>
      </c>
      <c r="F127" s="13">
        <v>344424.2</v>
      </c>
      <c r="G127" s="13">
        <v>20753.330000000002</v>
      </c>
      <c r="H127" s="13">
        <v>15067.35</v>
      </c>
      <c r="I127" s="13">
        <v>6303.91</v>
      </c>
      <c r="J127" s="13">
        <v>28511.79</v>
      </c>
      <c r="K127" s="13">
        <v>38088.300000000003</v>
      </c>
      <c r="L127" s="13">
        <v>3223.74</v>
      </c>
      <c r="M127" s="13">
        <v>0</v>
      </c>
      <c r="N127" s="13">
        <v>33366.239999999998</v>
      </c>
      <c r="O127" s="13">
        <v>0</v>
      </c>
      <c r="P127" s="15">
        <f t="shared" si="5"/>
        <v>2060131.2133333336</v>
      </c>
      <c r="R127" s="13">
        <v>160097.10999999999</v>
      </c>
      <c r="S127" s="13">
        <v>36653.730000000003</v>
      </c>
      <c r="T127" s="13">
        <v>-1351.96</v>
      </c>
      <c r="U127" s="13">
        <v>-27243.33</v>
      </c>
      <c r="V127" s="15">
        <f t="shared" si="3"/>
        <v>168155.55</v>
      </c>
      <c r="W127" s="17"/>
    </row>
    <row r="128" spans="1:23" s="16" customFormat="1" ht="12" customHeight="1" x14ac:dyDescent="0.3">
      <c r="A128" s="11">
        <v>123</v>
      </c>
      <c r="B128" s="18" t="s">
        <v>142</v>
      </c>
      <c r="C128" s="14">
        <v>1301447.44</v>
      </c>
      <c r="D128" s="13">
        <v>-180879.79666666666</v>
      </c>
      <c r="E128" s="13">
        <f t="shared" si="4"/>
        <v>1120567.6433333333</v>
      </c>
      <c r="F128" s="13">
        <v>200854.88</v>
      </c>
      <c r="G128" s="13">
        <v>15965.22</v>
      </c>
      <c r="H128" s="13">
        <v>11591.08</v>
      </c>
      <c r="I128" s="13">
        <v>4361.01</v>
      </c>
      <c r="J128" s="13">
        <v>19761.53</v>
      </c>
      <c r="K128" s="13">
        <v>26399.01</v>
      </c>
      <c r="L128" s="13">
        <v>2479.98</v>
      </c>
      <c r="M128" s="13">
        <v>0</v>
      </c>
      <c r="N128" s="13">
        <v>25668.14</v>
      </c>
      <c r="O128" s="13">
        <v>0</v>
      </c>
      <c r="P128" s="15">
        <f t="shared" si="5"/>
        <v>1427648.4933333334</v>
      </c>
      <c r="R128" s="13">
        <v>123160.24</v>
      </c>
      <c r="S128" s="13">
        <v>23294.65</v>
      </c>
      <c r="T128" s="13">
        <v>-935.28</v>
      </c>
      <c r="U128" s="13">
        <v>-20957.88</v>
      </c>
      <c r="V128" s="15">
        <f t="shared" si="3"/>
        <v>124561.73000000001</v>
      </c>
      <c r="W128" s="17"/>
    </row>
    <row r="129" spans="1:23" s="16" customFormat="1" ht="12" customHeight="1" x14ac:dyDescent="0.3">
      <c r="A129" s="11">
        <v>124</v>
      </c>
      <c r="B129" s="18" t="s">
        <v>143</v>
      </c>
      <c r="C129" s="14">
        <v>1920504.69</v>
      </c>
      <c r="D129" s="13">
        <v>-233314.54333333333</v>
      </c>
      <c r="E129" s="13">
        <f t="shared" si="4"/>
        <v>1687190.1466666665</v>
      </c>
      <c r="F129" s="13">
        <v>303452.11</v>
      </c>
      <c r="G129" s="13">
        <v>20593.330000000002</v>
      </c>
      <c r="H129" s="13">
        <v>14951.18</v>
      </c>
      <c r="I129" s="13">
        <v>15816.12</v>
      </c>
      <c r="J129" s="13">
        <v>44228.68</v>
      </c>
      <c r="K129" s="13">
        <v>59084.160000000003</v>
      </c>
      <c r="L129" s="13">
        <v>3198.89</v>
      </c>
      <c r="M129" s="13">
        <v>0</v>
      </c>
      <c r="N129" s="13">
        <v>33109</v>
      </c>
      <c r="O129" s="13">
        <v>0</v>
      </c>
      <c r="P129" s="15">
        <f t="shared" si="5"/>
        <v>2181623.6166666667</v>
      </c>
      <c r="R129" s="13">
        <v>158862.82</v>
      </c>
      <c r="S129" s="13">
        <v>31731.57</v>
      </c>
      <c r="T129" s="13">
        <v>-3391.98</v>
      </c>
      <c r="U129" s="13">
        <v>-27033.3</v>
      </c>
      <c r="V129" s="15">
        <f t="shared" si="3"/>
        <v>160169.11000000002</v>
      </c>
      <c r="W129" s="17"/>
    </row>
    <row r="130" spans="1:23" s="16" customFormat="1" ht="12" customHeight="1" x14ac:dyDescent="0.3">
      <c r="A130" s="11">
        <v>125</v>
      </c>
      <c r="B130" s="18" t="s">
        <v>144</v>
      </c>
      <c r="C130" s="14">
        <v>1261862.1599999999</v>
      </c>
      <c r="D130" s="13">
        <v>-137881.18</v>
      </c>
      <c r="E130" s="13">
        <f t="shared" si="4"/>
        <v>1123980.98</v>
      </c>
      <c r="F130" s="13">
        <v>167902.4</v>
      </c>
      <c r="G130" s="13">
        <v>12169.98</v>
      </c>
      <c r="H130" s="13">
        <v>8835.65</v>
      </c>
      <c r="I130" s="13">
        <v>7806.09</v>
      </c>
      <c r="J130" s="13">
        <v>21780.02</v>
      </c>
      <c r="K130" s="13">
        <v>29095.47</v>
      </c>
      <c r="L130" s="13">
        <v>1890.44</v>
      </c>
      <c r="M130" s="13">
        <v>0</v>
      </c>
      <c r="N130" s="13">
        <v>19566.330000000002</v>
      </c>
      <c r="O130" s="13">
        <v>0</v>
      </c>
      <c r="P130" s="15">
        <f t="shared" si="5"/>
        <v>1393027.3599999999</v>
      </c>
      <c r="R130" s="13">
        <v>93882.68</v>
      </c>
      <c r="S130" s="13">
        <v>7838.94</v>
      </c>
      <c r="T130" s="13">
        <v>-1674.12</v>
      </c>
      <c r="U130" s="13">
        <v>-15975.78</v>
      </c>
      <c r="V130" s="15">
        <f t="shared" si="3"/>
        <v>84071.72</v>
      </c>
      <c r="W130" s="17"/>
    </row>
    <row r="131" spans="1:23" s="16" customFormat="1" ht="12" customHeight="1" x14ac:dyDescent="0.3">
      <c r="A131" s="19" t="s">
        <v>145</v>
      </c>
      <c r="B131" s="20" t="s">
        <v>146</v>
      </c>
      <c r="C131" s="14">
        <v>77525.350000000006</v>
      </c>
      <c r="D131" s="13">
        <v>0</v>
      </c>
      <c r="E131" s="13">
        <f t="shared" si="4"/>
        <v>77525.350000000006</v>
      </c>
      <c r="F131" s="13">
        <v>39429.56</v>
      </c>
      <c r="G131" s="13">
        <v>0</v>
      </c>
      <c r="H131" s="13">
        <v>0</v>
      </c>
      <c r="I131" s="13">
        <v>0</v>
      </c>
      <c r="J131" s="13">
        <v>0</v>
      </c>
      <c r="K131" s="13">
        <v>0</v>
      </c>
      <c r="L131" s="13">
        <v>0</v>
      </c>
      <c r="M131" s="13">
        <v>0</v>
      </c>
      <c r="N131" s="13">
        <v>0</v>
      </c>
      <c r="O131" s="13">
        <v>0</v>
      </c>
      <c r="P131" s="15">
        <f t="shared" si="5"/>
        <v>116954.91</v>
      </c>
      <c r="R131" s="13">
        <v>0</v>
      </c>
      <c r="S131" s="13">
        <v>0</v>
      </c>
      <c r="T131" s="13">
        <v>0</v>
      </c>
      <c r="U131" s="13">
        <v>0</v>
      </c>
      <c r="V131" s="15">
        <f t="shared" si="3"/>
        <v>0</v>
      </c>
      <c r="W131" s="17"/>
    </row>
    <row r="132" spans="1:23" s="16" customFormat="1" ht="13.5" thickBot="1" x14ac:dyDescent="0.35">
      <c r="A132" s="21"/>
      <c r="B132" s="22" t="s">
        <v>147</v>
      </c>
      <c r="C132" s="23">
        <f t="shared" ref="C132:O132" si="6">SUM(C7:C131)</f>
        <v>598096243.86000013</v>
      </c>
      <c r="D132" s="23">
        <f t="shared" si="6"/>
        <v>-61578536.000000015</v>
      </c>
      <c r="E132" s="23">
        <f t="shared" si="6"/>
        <v>536517707.85999984</v>
      </c>
      <c r="F132" s="23">
        <f t="shared" si="6"/>
        <v>102852908.99999997</v>
      </c>
      <c r="G132" s="23">
        <f t="shared" si="6"/>
        <v>5435182.0000000019</v>
      </c>
      <c r="H132" s="23">
        <f t="shared" si="6"/>
        <v>3946054.5999999992</v>
      </c>
      <c r="I132" s="23">
        <f t="shared" si="6"/>
        <v>14947408.399999997</v>
      </c>
      <c r="J132" s="23">
        <f t="shared" si="6"/>
        <v>10225871.999999998</v>
      </c>
      <c r="K132" s="23">
        <f t="shared" si="6"/>
        <v>13660525.4</v>
      </c>
      <c r="L132" s="23">
        <f t="shared" si="6"/>
        <v>844280.7999999997</v>
      </c>
      <c r="M132" s="23">
        <f t="shared" si="6"/>
        <v>1680848.8</v>
      </c>
      <c r="N132" s="23">
        <f t="shared" si="6"/>
        <v>8738434.4000000004</v>
      </c>
      <c r="O132" s="23">
        <f t="shared" si="6"/>
        <v>23265366</v>
      </c>
      <c r="P132" s="15">
        <f t="shared" si="5"/>
        <v>722114589.25999963</v>
      </c>
      <c r="R132" s="23">
        <f t="shared" ref="R132:V132" si="7">SUM(R7:R131)</f>
        <v>41928548.200000003</v>
      </c>
      <c r="S132" s="23">
        <f t="shared" si="7"/>
        <v>9325699.9900000002</v>
      </c>
      <c r="T132" s="23">
        <f t="shared" si="7"/>
        <v>-3205675.2200000025</v>
      </c>
      <c r="U132" s="23">
        <f t="shared" si="7"/>
        <v>-7134877.9800000004</v>
      </c>
      <c r="V132" s="24">
        <f t="shared" si="7"/>
        <v>40913694.990000002</v>
      </c>
      <c r="W132" s="17"/>
    </row>
    <row r="133" spans="1:23" s="1" customFormat="1" ht="14.25" x14ac:dyDescent="0.3">
      <c r="B133" s="46" t="s">
        <v>148</v>
      </c>
      <c r="C133" s="46"/>
      <c r="D133" s="46"/>
      <c r="E133" s="46"/>
      <c r="F133" s="46"/>
      <c r="G133" s="46"/>
      <c r="H133" s="46"/>
      <c r="I133" s="46"/>
      <c r="J133" s="46"/>
      <c r="K133" s="46"/>
      <c r="L133" s="46"/>
      <c r="M133" s="46"/>
      <c r="N133" s="46"/>
      <c r="O133" s="46"/>
    </row>
    <row r="134" spans="1:23" x14ac:dyDescent="0.3">
      <c r="O134" s="26"/>
      <c r="V134" s="26"/>
    </row>
    <row r="135" spans="1:23" ht="12" x14ac:dyDescent="0.3">
      <c r="B135" s="27"/>
      <c r="C135" s="27"/>
      <c r="D135" s="27"/>
      <c r="E135" s="27"/>
      <c r="F135" s="27"/>
      <c r="G135" s="27"/>
      <c r="H135" s="27"/>
      <c r="I135" s="27"/>
      <c r="J135" s="27"/>
      <c r="K135" s="27"/>
      <c r="L135" s="27"/>
      <c r="M135" s="27"/>
      <c r="N135" s="27"/>
      <c r="O135" s="2"/>
      <c r="P135" s="2"/>
      <c r="V135" s="26"/>
    </row>
    <row r="137" spans="1:23" x14ac:dyDescent="0.3">
      <c r="B137" s="28" t="s">
        <v>149</v>
      </c>
    </row>
    <row r="138" spans="1:23" ht="12" customHeight="1" x14ac:dyDescent="0.3">
      <c r="B138" s="38" t="s">
        <v>150</v>
      </c>
      <c r="C138" s="38"/>
      <c r="D138" s="29"/>
      <c r="E138" s="29"/>
    </row>
    <row r="139" spans="1:23" ht="12" customHeight="1" x14ac:dyDescent="0.3">
      <c r="B139" s="30" t="s">
        <v>151</v>
      </c>
      <c r="C139" s="31"/>
      <c r="D139" s="31"/>
      <c r="E139" s="31"/>
    </row>
    <row r="140" spans="1:23" ht="12" customHeight="1" x14ac:dyDescent="0.3">
      <c r="B140" s="30" t="s">
        <v>152</v>
      </c>
      <c r="C140" s="32"/>
      <c r="D140" s="32"/>
      <c r="E140" s="32"/>
      <c r="F140" s="33"/>
      <c r="G140" s="33"/>
      <c r="H140" s="33"/>
      <c r="I140" s="33"/>
      <c r="J140" s="33"/>
      <c r="K140" s="33"/>
      <c r="L140" s="33"/>
      <c r="M140" s="33"/>
      <c r="N140" s="33"/>
      <c r="O140" s="33"/>
      <c r="P140" s="33"/>
    </row>
    <row r="141" spans="1:23" ht="12" customHeight="1" x14ac:dyDescent="0.3">
      <c r="B141" s="30" t="s">
        <v>153</v>
      </c>
      <c r="C141" s="32"/>
      <c r="D141" s="32"/>
      <c r="E141" s="32"/>
    </row>
    <row r="142" spans="1:23" ht="12" customHeight="1" x14ac:dyDescent="0.3">
      <c r="B142" s="30" t="s">
        <v>154</v>
      </c>
      <c r="C142" s="29"/>
      <c r="D142" s="29"/>
      <c r="E142" s="29"/>
    </row>
    <row r="143" spans="1:23" ht="12" customHeight="1" x14ac:dyDescent="0.3">
      <c r="B143" s="30" t="s">
        <v>155</v>
      </c>
      <c r="C143" s="29"/>
      <c r="D143" s="29"/>
      <c r="E143" s="29"/>
    </row>
    <row r="144" spans="1:23" ht="12" customHeight="1" x14ac:dyDescent="0.3">
      <c r="B144" s="30" t="s">
        <v>156</v>
      </c>
      <c r="C144" s="29"/>
      <c r="D144" s="29"/>
      <c r="E144" s="29"/>
    </row>
    <row r="145" spans="2:8" ht="12" customHeight="1" x14ac:dyDescent="0.3">
      <c r="B145" s="30" t="s">
        <v>157</v>
      </c>
      <c r="C145" s="29"/>
      <c r="D145" s="29"/>
      <c r="E145" s="29"/>
    </row>
    <row r="146" spans="2:8" ht="12" customHeight="1" x14ac:dyDescent="0.3">
      <c r="B146" s="34" t="s">
        <v>158</v>
      </c>
      <c r="C146" s="35"/>
      <c r="D146" s="35"/>
      <c r="E146" s="35"/>
    </row>
    <row r="147" spans="2:8" ht="12" customHeight="1" x14ac:dyDescent="0.3">
      <c r="B147" s="30" t="s">
        <v>159</v>
      </c>
      <c r="C147" s="29"/>
      <c r="D147" s="29"/>
      <c r="E147" s="29"/>
    </row>
    <row r="148" spans="2:8" ht="12" customHeight="1" x14ac:dyDescent="0.3">
      <c r="B148" s="37" t="s">
        <v>160</v>
      </c>
      <c r="C148" s="37"/>
      <c r="D148" s="37"/>
      <c r="E148" s="37"/>
      <c r="F148" s="37"/>
      <c r="G148" s="37"/>
      <c r="H148" s="36"/>
    </row>
  </sheetData>
  <mergeCells count="25">
    <mergeCell ref="B1:O1"/>
    <mergeCell ref="B2:O2"/>
    <mergeCell ref="B3:O3"/>
    <mergeCell ref="A5:A6"/>
    <mergeCell ref="B5:B6"/>
    <mergeCell ref="C5:C6"/>
    <mergeCell ref="D5:D6"/>
    <mergeCell ref="E5:E6"/>
    <mergeCell ref="F5:F6"/>
    <mergeCell ref="G5:G6"/>
    <mergeCell ref="B148:G148"/>
    <mergeCell ref="B138:C138"/>
    <mergeCell ref="R4:V4"/>
    <mergeCell ref="N5:N6"/>
    <mergeCell ref="O5:O6"/>
    <mergeCell ref="P5:P6"/>
    <mergeCell ref="U5:U6"/>
    <mergeCell ref="V5:V6"/>
    <mergeCell ref="B133:O133"/>
    <mergeCell ref="H5:H6"/>
    <mergeCell ref="I5:I6"/>
    <mergeCell ref="J5:J6"/>
    <mergeCell ref="K5:K6"/>
    <mergeCell ref="L5:L6"/>
    <mergeCell ref="M5:M6"/>
  </mergeCells>
  <conditionalFormatting sqref="G149:G1048576 G134:G147">
    <cfRule type="cellIs" dxfId="0" priority="1" operator="lessThan">
      <formula>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11-2023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Ivonne G</dc:creator>
  <cp:lastModifiedBy>Hector Urbieta Aguilar</cp:lastModifiedBy>
  <dcterms:created xsi:type="dcterms:W3CDTF">2023-11-29T22:00:51Z</dcterms:created>
  <dcterms:modified xsi:type="dcterms:W3CDTF">2023-11-30T22:28:26Z</dcterms:modified>
</cp:coreProperties>
</file>