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20"/>
  </bookViews>
  <sheets>
    <sheet name="3er trimestre 2023" sheetId="2" r:id="rId1"/>
  </sheets>
  <calcPr calcId="145621"/>
</workbook>
</file>

<file path=xl/calcChain.xml><?xml version="1.0" encoding="utf-8"?>
<calcChain xmlns="http://schemas.openxmlformats.org/spreadsheetml/2006/main">
  <c r="N131" i="2" l="1"/>
  <c r="T130" i="2"/>
  <c r="N130" i="2"/>
  <c r="N129" i="2"/>
  <c r="T128" i="2"/>
  <c r="N128" i="2"/>
  <c r="T127" i="2"/>
  <c r="N127" i="2"/>
  <c r="N126" i="2"/>
  <c r="N125" i="2"/>
  <c r="N124" i="2"/>
  <c r="N123" i="2"/>
  <c r="T122" i="2"/>
  <c r="N122" i="2"/>
  <c r="N121" i="2"/>
  <c r="T120" i="2"/>
  <c r="N120" i="2"/>
  <c r="T119" i="2"/>
  <c r="N119" i="2"/>
  <c r="T118" i="2"/>
  <c r="N118" i="2"/>
  <c r="N117" i="2"/>
  <c r="T116" i="2"/>
  <c r="N116" i="2"/>
  <c r="T115" i="2"/>
  <c r="N115" i="2"/>
  <c r="N114" i="2"/>
  <c r="T113" i="2"/>
  <c r="N113" i="2"/>
  <c r="T112" i="2"/>
  <c r="N112" i="2"/>
  <c r="T111" i="2"/>
  <c r="N111" i="2"/>
  <c r="N110" i="2"/>
  <c r="N109" i="2"/>
  <c r="T108" i="2"/>
  <c r="N108" i="2"/>
  <c r="T107" i="2"/>
  <c r="N107" i="2"/>
  <c r="T106" i="2"/>
  <c r="N106" i="2"/>
  <c r="N105" i="2"/>
  <c r="T104" i="2"/>
  <c r="N104" i="2"/>
  <c r="T103" i="2"/>
  <c r="N103" i="2"/>
  <c r="T102" i="2"/>
  <c r="N102" i="2"/>
  <c r="N101" i="2"/>
  <c r="T100" i="2"/>
  <c r="N100" i="2"/>
  <c r="T99" i="2"/>
  <c r="N99" i="2"/>
  <c r="T98" i="2"/>
  <c r="N98" i="2"/>
  <c r="N97" i="2"/>
  <c r="N96" i="2"/>
  <c r="T95" i="2"/>
  <c r="N95" i="2"/>
  <c r="N94" i="2"/>
  <c r="T93" i="2"/>
  <c r="N93" i="2"/>
  <c r="T92" i="2"/>
  <c r="N92" i="2"/>
  <c r="N91" i="2"/>
  <c r="T90" i="2"/>
  <c r="N90" i="2"/>
  <c r="N89" i="2"/>
  <c r="T88" i="2"/>
  <c r="N88" i="2"/>
  <c r="N87" i="2"/>
  <c r="T86" i="2"/>
  <c r="N86" i="2"/>
  <c r="T85" i="2"/>
  <c r="N85" i="2"/>
  <c r="T84" i="2"/>
  <c r="N84" i="2"/>
  <c r="T83" i="2"/>
  <c r="N83" i="2"/>
  <c r="T82" i="2"/>
  <c r="N82" i="2"/>
  <c r="N81" i="2"/>
  <c r="T80" i="2"/>
  <c r="N80" i="2"/>
  <c r="T79" i="2"/>
  <c r="N79" i="2"/>
  <c r="N78" i="2"/>
  <c r="N77" i="2"/>
  <c r="T76" i="2"/>
  <c r="N76" i="2"/>
  <c r="T75" i="2"/>
  <c r="N75" i="2"/>
  <c r="T74" i="2"/>
  <c r="N74" i="2"/>
  <c r="N73" i="2"/>
  <c r="T72" i="2"/>
  <c r="N72" i="2"/>
  <c r="N71" i="2"/>
  <c r="T70" i="2"/>
  <c r="N70" i="2"/>
  <c r="N69" i="2"/>
  <c r="T68" i="2"/>
  <c r="N68" i="2"/>
  <c r="N67" i="2"/>
  <c r="T66" i="2"/>
  <c r="N66" i="2"/>
  <c r="N65" i="2"/>
  <c r="T64" i="2"/>
  <c r="N64" i="2"/>
  <c r="T63" i="2"/>
  <c r="N63" i="2"/>
  <c r="N62" i="2"/>
  <c r="N61" i="2"/>
  <c r="T60" i="2"/>
  <c r="N60" i="2"/>
  <c r="T59" i="2"/>
  <c r="N59" i="2"/>
  <c r="N58" i="2"/>
  <c r="N57" i="2"/>
  <c r="T56" i="2"/>
  <c r="N56" i="2"/>
  <c r="N55" i="2"/>
  <c r="T54" i="2"/>
  <c r="N54" i="2"/>
  <c r="N53" i="2"/>
  <c r="T52" i="2"/>
  <c r="N52" i="2"/>
  <c r="T51" i="2"/>
  <c r="N51" i="2"/>
  <c r="T50" i="2"/>
  <c r="N50" i="2"/>
  <c r="N49" i="2"/>
  <c r="T48" i="2"/>
  <c r="N48" i="2"/>
  <c r="T47" i="2"/>
  <c r="N47" i="2"/>
  <c r="T46" i="2"/>
  <c r="N46" i="2"/>
  <c r="N45" i="2"/>
  <c r="T44" i="2"/>
  <c r="N44" i="2"/>
  <c r="T43" i="2"/>
  <c r="N43" i="2"/>
  <c r="T42" i="2"/>
  <c r="N42" i="2"/>
  <c r="N41" i="2"/>
  <c r="T40" i="2"/>
  <c r="N40" i="2"/>
  <c r="T39" i="2"/>
  <c r="N39" i="2"/>
  <c r="T38" i="2"/>
  <c r="N38" i="2"/>
  <c r="N37" i="2"/>
  <c r="T36" i="2"/>
  <c r="N36" i="2"/>
  <c r="N35" i="2"/>
  <c r="T34" i="2"/>
  <c r="N34" i="2"/>
  <c r="N33" i="2"/>
  <c r="T32" i="2"/>
  <c r="N32" i="2"/>
  <c r="N31" i="2"/>
  <c r="T30" i="2"/>
  <c r="N30" i="2"/>
  <c r="N29" i="2"/>
  <c r="T28" i="2"/>
  <c r="N28" i="2"/>
  <c r="N27" i="2"/>
  <c r="T26" i="2"/>
  <c r="N26" i="2"/>
  <c r="N25" i="2"/>
  <c r="T24" i="2"/>
  <c r="N24" i="2"/>
  <c r="N23" i="2"/>
  <c r="T22" i="2"/>
  <c r="N22" i="2"/>
  <c r="N21" i="2"/>
  <c r="T20" i="2"/>
  <c r="N20" i="2"/>
  <c r="N19" i="2"/>
  <c r="T18" i="2"/>
  <c r="N18" i="2"/>
  <c r="N17" i="2"/>
  <c r="T16" i="2"/>
  <c r="N16" i="2"/>
  <c r="N15" i="2"/>
  <c r="T14" i="2"/>
  <c r="N14" i="2"/>
  <c r="N13" i="2"/>
  <c r="T12" i="2"/>
  <c r="N12" i="2"/>
  <c r="N11" i="2"/>
  <c r="T10" i="2"/>
  <c r="N10" i="2"/>
  <c r="N9" i="2"/>
  <c r="T8" i="2"/>
  <c r="N8" i="2"/>
  <c r="S132" i="2"/>
  <c r="R132" i="2"/>
  <c r="Q132" i="2"/>
  <c r="P132" i="2"/>
  <c r="M132" i="2"/>
  <c r="L132" i="2"/>
  <c r="K132" i="2"/>
  <c r="J132" i="2"/>
  <c r="I132" i="2"/>
  <c r="H132" i="2"/>
  <c r="G132" i="2"/>
  <c r="F132" i="2"/>
  <c r="E132" i="2"/>
  <c r="N7" i="2"/>
  <c r="N132" i="2" s="1"/>
  <c r="C132" i="2"/>
  <c r="T11" i="2" l="1"/>
  <c r="T15" i="2"/>
  <c r="T19" i="2"/>
  <c r="T23" i="2"/>
  <c r="T27" i="2"/>
  <c r="T31" i="2"/>
  <c r="T35" i="2"/>
  <c r="T55" i="2"/>
  <c r="T67" i="2"/>
  <c r="T71" i="2"/>
  <c r="T87" i="2"/>
  <c r="T91" i="2"/>
  <c r="T123" i="2"/>
  <c r="T131" i="2"/>
  <c r="T96" i="2"/>
  <c r="T124" i="2"/>
  <c r="T9" i="2"/>
  <c r="T13" i="2"/>
  <c r="T17" i="2"/>
  <c r="T21" i="2"/>
  <c r="T25" i="2"/>
  <c r="T29" i="2"/>
  <c r="T33" i="2"/>
  <c r="T37" i="2"/>
  <c r="T41" i="2"/>
  <c r="T45" i="2"/>
  <c r="T49" i="2"/>
  <c r="T53" i="2"/>
  <c r="T57" i="2"/>
  <c r="T61" i="2"/>
  <c r="T65" i="2"/>
  <c r="T69" i="2"/>
  <c r="T73" i="2"/>
  <c r="T77" i="2"/>
  <c r="T81" i="2"/>
  <c r="T89" i="2"/>
  <c r="T97" i="2"/>
  <c r="T101" i="2"/>
  <c r="T105" i="2"/>
  <c r="T109" i="2"/>
  <c r="T117" i="2"/>
  <c r="T121" i="2"/>
  <c r="T125" i="2"/>
  <c r="T129" i="2"/>
  <c r="T58" i="2"/>
  <c r="T62" i="2"/>
  <c r="T78" i="2"/>
  <c r="T94" i="2"/>
  <c r="T110" i="2"/>
  <c r="T114" i="2"/>
  <c r="T126" i="2"/>
  <c r="D132" i="2"/>
  <c r="T7" i="2"/>
  <c r="T132" i="2" s="1"/>
</calcChain>
</file>

<file path=xl/sharedStrings.xml><?xml version="1.0" encoding="utf-8"?>
<sst xmlns="http://schemas.openxmlformats.org/spreadsheetml/2006/main" count="163" uniqueCount="161">
  <si>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</si>
  <si>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t xml:space="preserve">Cifras en pesos </t>
  </si>
  <si>
    <t>Cve.</t>
  </si>
  <si>
    <t>Municipio</t>
  </si>
  <si>
    <t xml:space="preserve">FGP </t>
  </si>
  <si>
    <t>FFM</t>
  </si>
  <si>
    <t>ISAN</t>
  </si>
  <si>
    <t>IEPS</t>
  </si>
  <si>
    <t>FOFIR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</si>
  <si>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</si>
  <si>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</si>
  <si>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</si>
  <si>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</si>
  <si>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</si>
  <si>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</si>
  <si>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</si>
  <si>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</si>
  <si>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>FGP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</si>
  <si>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</si>
  <si>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</si>
  <si>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</si>
  <si>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</si>
  <si>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</si>
  <si>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</si>
  <si>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</si>
  <si>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</si>
  <si>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</si>
  <si>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</si>
  <si>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</si>
  <si>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</si>
  <si>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</si>
  <si>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</si>
  <si>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</si>
  <si>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</si>
  <si>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</si>
  <si>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</si>
  <si>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</si>
  <si>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</si>
  <si>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</si>
  <si>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</si>
  <si>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</si>
  <si>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</si>
  <si>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</si>
  <si>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</si>
  <si>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</si>
  <si>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</si>
  <si>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</si>
  <si>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</si>
  <si>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</si>
  <si>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</si>
  <si>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</si>
  <si>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</si>
  <si>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</si>
  <si>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</si>
  <si>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</si>
  <si>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</si>
  <si>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</si>
  <si>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</si>
  <si>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</si>
  <si>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</si>
  <si>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</si>
  <si>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</si>
  <si>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</si>
  <si>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</si>
  <si>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</si>
  <si>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</si>
  <si>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</si>
  <si>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</si>
  <si>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</si>
  <si>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</si>
  <si>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</si>
  <si>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</si>
  <si>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</si>
  <si>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</si>
  <si>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</si>
  <si>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</si>
  <si>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</si>
  <si>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</si>
  <si>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</si>
  <si>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</si>
  <si>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</si>
  <si>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</si>
  <si>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</si>
  <si>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</si>
  <si>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</si>
  <si>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</si>
  <si>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</si>
  <si>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</si>
  <si>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</si>
  <si>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</si>
  <si>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</si>
  <si>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</si>
  <si>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</si>
  <si>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</si>
  <si>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</si>
  <si>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</si>
  <si>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</si>
  <si>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</si>
  <si>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</si>
  <si>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</si>
  <si>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</si>
  <si>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</si>
  <si>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</si>
  <si>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</si>
  <si>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</si>
  <si>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</si>
  <si>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</si>
  <si>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</si>
  <si>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</si>
  <si>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</si>
  <si>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</si>
  <si>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</si>
  <si>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</si>
  <si>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</si>
  <si>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</si>
  <si>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</si>
  <si>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</si>
  <si>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</si>
  <si>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</si>
  <si>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</si>
  <si>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</si>
  <si>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</si>
  <si>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</si>
  <si>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</si>
  <si>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</si>
  <si>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</si>
  <si>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</si>
  <si>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</si>
  <si>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</si>
  <si>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</si>
  <si>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</si>
  <si>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</si>
  <si>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</si>
  <si>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</si>
  <si>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</si>
  <si>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</si>
  <si>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</si>
  <si>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</si>
  <si>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</si>
  <si>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</si>
  <si>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</si>
  <si>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</si>
  <si>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</si>
  <si>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</si>
  <si>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</si>
  <si>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</si>
  <si>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</si>
  <si>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</si>
  <si>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</si>
  <si>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</si>
  <si>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</si>
  <si>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</si>
  <si>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</si>
  <si>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</si>
  <si>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</si>
  <si>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</si>
  <si>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</si>
  <si>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</si>
  <si>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Tercer trimestre 2023</t>
  </si>
  <si>
    <t xml:space="preserve">FOFIR </t>
  </si>
  <si>
    <t>FEIEF, 3er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</si>
</sst>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7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50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164" fontId="10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3" fontId="11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horizontal="right" vertical="center"/>
    </xf>
    <xf numFmtId="3" fontId="15" fillId="4" borderId="5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41" fontId="7" fillId="2" borderId="0" xfId="0" applyNumberFormat="1" applyFont="1" applyFill="1" applyAlignment="1">
      <alignment vertical="center" wrapText="1"/>
    </xf>
    <xf numFmtId="41" fontId="7" fillId="2" borderId="0" xfId="0" applyNumberFormat="1" applyFont="1" applyFill="1" applyAlignment="1">
      <alignment horizontal="left" vertical="center"/>
    </xf>
    <xf numFmtId="41" fontId="7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horizontal="left" vertical="center"/>
    </xf>
    <xf numFmtId="41" fontId="7" fillId="2" borderId="0" xfId="1" applyNumberFormat="1" applyFont="1" applyFill="1" applyBorder="1" applyAlignment="1">
      <alignment vertical="center"/>
    </xf>
    <xf numFmtId="0" fontId="13" fillId="0" borderId="4" xfId="3" applyFont="1" applyFill="1" applyBorder="1" applyAlignment="1" applyProtection="1">
      <alignment vertical="center" wrapText="1"/>
    </xf>
    <xf numFmtId="3" fontId="13" fillId="2" borderId="4" xfId="3" applyNumberFormat="1" applyFont="1" applyFill="1" applyBorder="1" applyAlignment="1" applyProtection="1">
      <alignment horizontal="right" vertical="center"/>
    </xf>
    <xf numFmtId="0" fontId="13" fillId="0" borderId="4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3" fontId="13" fillId="2" borderId="1" xfId="3" applyNumberFormat="1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3" fontId="13" fillId="2" borderId="5" xfId="3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41" fontId="7" fillId="2" borderId="0" xfId="0" applyNumberFormat="1" applyFont="1" applyFill="1" applyAlignment="1">
      <alignment horizontal="left" vertical="center"/>
    </xf>
    <xf numFmtId="41" fontId="7" fillId="2" borderId="0" xfId="0" applyNumberFormat="1" applyFont="1" applyFill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8"/>
  <sheetViews>
    <sheetView tabSelected="1" workbookViewId="0">
      <pane xSplit="2" ySplit="6" topLeftCell="C7" activePane="bottomRight" state="frozen"/>
      <selection pane="topRight" activeCell="D1" sqref="D1"/>
      <selection pane="bottomLeft" activeCell="A6" sqref="A6"/>
      <selection pane="bottomRight" activeCell="D122" sqref="D122"/>
    </sheetView>
  </sheetViews>
  <sheetFormatPr baseColWidth="10" defaultRowHeight="11.25" x14ac:dyDescent="0.3"/>
  <cols>
    <col min="1" max="1" width="4.42578125" style="17" bestFit="1" customWidth="1"/>
    <col min="2" max="2" width="24.42578125" style="17" bestFit="1" customWidth="1"/>
    <col min="3" max="3" width="12.28515625" style="17" customWidth="1"/>
    <col min="4" max="4" width="10.85546875" style="17" customWidth="1"/>
    <col min="5" max="6" width="9.85546875" style="17" customWidth="1"/>
    <col min="7" max="7" width="11.28515625" style="17" customWidth="1"/>
    <col min="8" max="9" width="9.85546875" style="17" customWidth="1"/>
    <col min="10" max="10" width="9.5703125" style="17" customWidth="1"/>
    <col min="11" max="12" width="8.85546875" style="17" customWidth="1"/>
    <col min="13" max="13" width="10.140625" style="17" customWidth="1"/>
    <col min="14" max="14" width="14.85546875" style="17" customWidth="1"/>
    <col min="15" max="15" width="0.85546875" style="17" customWidth="1"/>
    <col min="16" max="16" width="10.85546875" style="17" bestFit="1" customWidth="1"/>
    <col min="17" max="18" width="9.85546875" style="17" bestFit="1" customWidth="1"/>
    <col min="19" max="19" width="18.28515625" style="17" customWidth="1"/>
    <col min="20" max="16384" width="11.42578125" style="17"/>
  </cols>
  <sheetData>
    <row r="1" spans="1:20" s="1" customFormat="1" ht="15" x14ac:dyDescent="0.3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"/>
    </row>
    <row r="2" spans="1:20" s="1" customFormat="1" ht="14.25" x14ac:dyDescent="0.3">
      <c r="B2" s="37" t="s">
        <v>158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"/>
      <c r="P2" s="7"/>
    </row>
    <row r="3" spans="1:20" s="1" customFormat="1" ht="14.25" x14ac:dyDescent="0.3"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4"/>
    </row>
    <row r="4" spans="1:20" s="1" customFormat="1" ht="14.25" x14ac:dyDescent="0.3">
      <c r="E4" s="5"/>
      <c r="F4" s="6"/>
      <c r="N4" s="7"/>
      <c r="P4" s="8"/>
      <c r="Q4" s="8"/>
      <c r="R4" s="8"/>
      <c r="S4" s="8"/>
    </row>
    <row r="5" spans="1:20" s="1" customFormat="1" ht="14.25" customHeight="1" x14ac:dyDescent="0.3">
      <c r="A5" s="39" t="s">
        <v>2</v>
      </c>
      <c r="B5" s="39" t="s">
        <v>3</v>
      </c>
      <c r="C5" s="41" t="s">
        <v>4</v>
      </c>
      <c r="D5" s="41" t="s">
        <v>5</v>
      </c>
      <c r="E5" s="41" t="s">
        <v>6</v>
      </c>
      <c r="F5" s="41" t="s">
        <v>7</v>
      </c>
      <c r="G5" s="41" t="s">
        <v>159</v>
      </c>
      <c r="H5" s="41" t="s">
        <v>9</v>
      </c>
      <c r="I5" s="41" t="s">
        <v>10</v>
      </c>
      <c r="J5" s="41" t="s">
        <v>11</v>
      </c>
      <c r="K5" s="41" t="s">
        <v>12</v>
      </c>
      <c r="L5" s="41" t="s">
        <v>13</v>
      </c>
      <c r="M5" s="41" t="s">
        <v>14</v>
      </c>
      <c r="N5" s="45" t="s">
        <v>15</v>
      </c>
      <c r="P5" s="47" t="s">
        <v>160</v>
      </c>
      <c r="Q5" s="47"/>
      <c r="R5" s="47"/>
      <c r="S5" s="41" t="s">
        <v>16</v>
      </c>
      <c r="T5" s="45" t="s">
        <v>15</v>
      </c>
    </row>
    <row r="6" spans="1:20" s="8" customFormat="1" ht="14.25" x14ac:dyDescent="0.3">
      <c r="A6" s="40"/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6"/>
      <c r="P6" s="9" t="s">
        <v>17</v>
      </c>
      <c r="Q6" s="9" t="s">
        <v>5</v>
      </c>
      <c r="R6" s="9" t="s">
        <v>8</v>
      </c>
      <c r="S6" s="48"/>
      <c r="T6" s="46"/>
    </row>
    <row r="7" spans="1:20" s="12" customFormat="1" ht="12" customHeight="1" x14ac:dyDescent="0.3">
      <c r="A7" s="10">
        <v>1</v>
      </c>
      <c r="B7" s="28" t="s">
        <v>18</v>
      </c>
      <c r="C7" s="29">
        <v>6430714.8699999992</v>
      </c>
      <c r="D7" s="29">
        <v>903381.16999999993</v>
      </c>
      <c r="E7" s="29">
        <v>47729.950000000004</v>
      </c>
      <c r="F7" s="29">
        <v>38057.65</v>
      </c>
      <c r="G7" s="29">
        <v>35626.9</v>
      </c>
      <c r="H7" s="29">
        <v>104450.02</v>
      </c>
      <c r="I7" s="29">
        <v>133199.63</v>
      </c>
      <c r="J7" s="29">
        <v>8404.7100000000009</v>
      </c>
      <c r="K7" s="29">
        <v>0</v>
      </c>
      <c r="L7" s="29">
        <v>4469.53</v>
      </c>
      <c r="M7" s="29">
        <v>329176</v>
      </c>
      <c r="N7" s="11">
        <f>SUM(C7:M7)</f>
        <v>8035210.4299999997</v>
      </c>
      <c r="P7" s="29">
        <v>1003720.6599999999</v>
      </c>
      <c r="Q7" s="29">
        <v>187050.96</v>
      </c>
      <c r="R7" s="29">
        <v>10919.36</v>
      </c>
      <c r="S7" s="29">
        <v>-30423.119999999999</v>
      </c>
      <c r="T7" s="11">
        <f>P7+Q7+R7+S7</f>
        <v>1171267.8599999999</v>
      </c>
    </row>
    <row r="8" spans="1:20" s="12" customFormat="1" ht="12" customHeight="1" x14ac:dyDescent="0.3">
      <c r="A8" s="10">
        <v>2</v>
      </c>
      <c r="B8" s="28" t="s">
        <v>19</v>
      </c>
      <c r="C8" s="29">
        <v>6245204.2199999997</v>
      </c>
      <c r="D8" s="29">
        <v>1056421.79</v>
      </c>
      <c r="E8" s="29">
        <v>56361.15</v>
      </c>
      <c r="F8" s="29">
        <v>44939.770000000004</v>
      </c>
      <c r="G8" s="29">
        <v>41948.829999999994</v>
      </c>
      <c r="H8" s="29">
        <v>122976.57</v>
      </c>
      <c r="I8" s="29">
        <v>156825.58000000002</v>
      </c>
      <c r="J8" s="29">
        <v>9924.57</v>
      </c>
      <c r="K8" s="29">
        <v>0</v>
      </c>
      <c r="L8" s="29">
        <v>5277.78</v>
      </c>
      <c r="M8" s="29">
        <v>0</v>
      </c>
      <c r="N8" s="11">
        <f t="shared" ref="N8:N71" si="0">SUM(C8:M8)</f>
        <v>7739880.2600000007</v>
      </c>
      <c r="P8" s="29">
        <v>1185227.3600000001</v>
      </c>
      <c r="Q8" s="29">
        <v>222870.14</v>
      </c>
      <c r="R8" s="29">
        <v>12856.98</v>
      </c>
      <c r="S8" s="29">
        <v>-35924.649999999994</v>
      </c>
      <c r="T8" s="11">
        <f t="shared" ref="T8:T71" si="1">P8+Q8+R8+S8</f>
        <v>1385029.83</v>
      </c>
    </row>
    <row r="9" spans="1:20" s="12" customFormat="1" ht="12" customHeight="1" x14ac:dyDescent="0.3">
      <c r="A9" s="10">
        <v>3</v>
      </c>
      <c r="B9" s="28" t="s">
        <v>20</v>
      </c>
      <c r="C9" s="29">
        <v>8683627.3399999999</v>
      </c>
      <c r="D9" s="29">
        <v>1329156.5499999998</v>
      </c>
      <c r="E9" s="29">
        <v>57967.83</v>
      </c>
      <c r="F9" s="29">
        <v>46220.86</v>
      </c>
      <c r="G9" s="29">
        <v>86742.340000000011</v>
      </c>
      <c r="H9" s="29">
        <v>157266.25</v>
      </c>
      <c r="I9" s="29">
        <v>200553.40000000002</v>
      </c>
      <c r="J9" s="29">
        <v>10207.5</v>
      </c>
      <c r="K9" s="29">
        <v>0</v>
      </c>
      <c r="L9" s="29">
        <v>5428.24</v>
      </c>
      <c r="M9" s="29">
        <v>161523</v>
      </c>
      <c r="N9" s="11">
        <f t="shared" si="0"/>
        <v>10738693.310000001</v>
      </c>
      <c r="P9" s="29">
        <v>1219014.49</v>
      </c>
      <c r="Q9" s="29">
        <v>238621.65</v>
      </c>
      <c r="R9" s="29">
        <v>26585.85</v>
      </c>
      <c r="S9" s="29">
        <v>-36948.74</v>
      </c>
      <c r="T9" s="11">
        <f t="shared" si="1"/>
        <v>1447273.25</v>
      </c>
    </row>
    <row r="10" spans="1:20" s="12" customFormat="1" ht="12" customHeight="1" x14ac:dyDescent="0.3">
      <c r="A10" s="10">
        <v>4</v>
      </c>
      <c r="B10" s="30" t="s">
        <v>21</v>
      </c>
      <c r="C10" s="29">
        <v>9570046.4299999997</v>
      </c>
      <c r="D10" s="29">
        <v>1498003.81</v>
      </c>
      <c r="E10" s="29">
        <v>63745.810000000005</v>
      </c>
      <c r="F10" s="29">
        <v>50827.960000000006</v>
      </c>
      <c r="G10" s="29">
        <v>1097720.01</v>
      </c>
      <c r="H10" s="29">
        <v>214548.1</v>
      </c>
      <c r="I10" s="29">
        <v>273601.95</v>
      </c>
      <c r="J10" s="29">
        <v>11224.95</v>
      </c>
      <c r="K10" s="29">
        <v>0</v>
      </c>
      <c r="L10" s="29">
        <v>5969.3</v>
      </c>
      <c r="M10" s="29">
        <v>0</v>
      </c>
      <c r="N10" s="11">
        <f t="shared" si="0"/>
        <v>12785688.32</v>
      </c>
      <c r="P10" s="29">
        <v>1340520.58</v>
      </c>
      <c r="Q10" s="29">
        <v>275633.31</v>
      </c>
      <c r="R10" s="29">
        <v>336442.69999999995</v>
      </c>
      <c r="S10" s="29">
        <v>-40631.630000000005</v>
      </c>
      <c r="T10" s="11">
        <f t="shared" si="1"/>
        <v>1911964.96</v>
      </c>
    </row>
    <row r="11" spans="1:20" s="12" customFormat="1" ht="12" customHeight="1" x14ac:dyDescent="0.3">
      <c r="A11" s="10">
        <v>5</v>
      </c>
      <c r="B11" s="28" t="s">
        <v>22</v>
      </c>
      <c r="C11" s="29">
        <v>7017379.1699999999</v>
      </c>
      <c r="D11" s="29">
        <v>1323163.21</v>
      </c>
      <c r="E11" s="29">
        <v>54769.909999999996</v>
      </c>
      <c r="F11" s="29">
        <v>43671</v>
      </c>
      <c r="G11" s="29">
        <v>668144.92999999993</v>
      </c>
      <c r="H11" s="29">
        <v>146358.08000000002</v>
      </c>
      <c r="I11" s="29">
        <v>186642.79</v>
      </c>
      <c r="J11" s="29">
        <v>9644.369999999999</v>
      </c>
      <c r="K11" s="29">
        <v>708808.55999999994</v>
      </c>
      <c r="L11" s="29">
        <v>5128.78</v>
      </c>
      <c r="M11" s="29">
        <v>0</v>
      </c>
      <c r="N11" s="11">
        <f t="shared" si="0"/>
        <v>10163710.799999997</v>
      </c>
      <c r="P11" s="29">
        <v>1151765.1099999999</v>
      </c>
      <c r="Q11" s="29">
        <v>228966.43</v>
      </c>
      <c r="R11" s="29">
        <v>204781.25999999998</v>
      </c>
      <c r="S11" s="29">
        <v>-34910.380000000005</v>
      </c>
      <c r="T11" s="11">
        <f t="shared" si="1"/>
        <v>1550602.42</v>
      </c>
    </row>
    <row r="12" spans="1:20" s="12" customFormat="1" ht="12" customHeight="1" x14ac:dyDescent="0.3">
      <c r="A12" s="10">
        <v>6</v>
      </c>
      <c r="B12" s="28" t="s">
        <v>23</v>
      </c>
      <c r="C12" s="29">
        <v>10224030.5</v>
      </c>
      <c r="D12" s="29">
        <v>2219124.7400000002</v>
      </c>
      <c r="E12" s="29">
        <v>64912.909999999996</v>
      </c>
      <c r="F12" s="29">
        <v>51758.55</v>
      </c>
      <c r="G12" s="29">
        <v>102271.45000000001</v>
      </c>
      <c r="H12" s="29">
        <v>185447.47</v>
      </c>
      <c r="I12" s="29">
        <v>236491.41999999998</v>
      </c>
      <c r="J12" s="29">
        <v>11430.45</v>
      </c>
      <c r="K12" s="29">
        <v>0</v>
      </c>
      <c r="L12" s="29">
        <v>6078.59</v>
      </c>
      <c r="M12" s="29">
        <v>20002</v>
      </c>
      <c r="N12" s="11">
        <f t="shared" si="0"/>
        <v>13121548.08</v>
      </c>
      <c r="P12" s="29">
        <v>1365063.48</v>
      </c>
      <c r="Q12" s="29">
        <v>256505.80000000002</v>
      </c>
      <c r="R12" s="29">
        <v>31345.42</v>
      </c>
      <c r="S12" s="29">
        <v>-41375.54</v>
      </c>
      <c r="T12" s="11">
        <f t="shared" si="1"/>
        <v>1611539.16</v>
      </c>
    </row>
    <row r="13" spans="1:20" s="12" customFormat="1" ht="12" customHeight="1" x14ac:dyDescent="0.3">
      <c r="A13" s="10">
        <v>7</v>
      </c>
      <c r="B13" s="28" t="s">
        <v>24</v>
      </c>
      <c r="C13" s="29">
        <v>5956154.3899999997</v>
      </c>
      <c r="D13" s="29">
        <v>783142.02</v>
      </c>
      <c r="E13" s="29">
        <v>58756.259999999995</v>
      </c>
      <c r="F13" s="29">
        <v>46849.51</v>
      </c>
      <c r="G13" s="29">
        <v>537175.40999999992</v>
      </c>
      <c r="H13" s="29">
        <v>68518.459999999992</v>
      </c>
      <c r="I13" s="29">
        <v>87378.010000000009</v>
      </c>
      <c r="J13" s="29">
        <v>10346.34</v>
      </c>
      <c r="K13" s="29">
        <v>0</v>
      </c>
      <c r="L13" s="29">
        <v>5502.0700000000006</v>
      </c>
      <c r="M13" s="29">
        <v>92392</v>
      </c>
      <c r="N13" s="11">
        <f t="shared" si="0"/>
        <v>7646214.4699999997</v>
      </c>
      <c r="P13" s="29">
        <v>1235594.6399999999</v>
      </c>
      <c r="Q13" s="29">
        <v>260069.65</v>
      </c>
      <c r="R13" s="29">
        <v>164640.12000000002</v>
      </c>
      <c r="S13" s="29">
        <v>-37451.279999999999</v>
      </c>
      <c r="T13" s="11">
        <f t="shared" si="1"/>
        <v>1622853.13</v>
      </c>
    </row>
    <row r="14" spans="1:20" s="12" customFormat="1" ht="12" customHeight="1" x14ac:dyDescent="0.3">
      <c r="A14" s="10">
        <v>8</v>
      </c>
      <c r="B14" s="28" t="s">
        <v>25</v>
      </c>
      <c r="C14" s="29">
        <v>7508387.25</v>
      </c>
      <c r="D14" s="29">
        <v>1221776.69</v>
      </c>
      <c r="E14" s="29">
        <v>62791.11</v>
      </c>
      <c r="F14" s="29">
        <v>50066.720000000001</v>
      </c>
      <c r="G14" s="29">
        <v>103521.74</v>
      </c>
      <c r="H14" s="29">
        <v>187485.63</v>
      </c>
      <c r="I14" s="29">
        <v>239090.6</v>
      </c>
      <c r="J14" s="29">
        <v>11056.83</v>
      </c>
      <c r="K14" s="29">
        <v>0</v>
      </c>
      <c r="L14" s="29">
        <v>5879.9</v>
      </c>
      <c r="M14" s="29">
        <v>0</v>
      </c>
      <c r="N14" s="11">
        <f t="shared" si="0"/>
        <v>9390056.4700000007</v>
      </c>
      <c r="P14" s="29">
        <v>1320443.94</v>
      </c>
      <c r="Q14" s="29">
        <v>264246.14</v>
      </c>
      <c r="R14" s="29">
        <v>31728.62</v>
      </c>
      <c r="S14" s="29">
        <v>-40023.1</v>
      </c>
      <c r="T14" s="11">
        <f t="shared" si="1"/>
        <v>1576395.6</v>
      </c>
    </row>
    <row r="15" spans="1:20" s="12" customFormat="1" ht="12" customHeight="1" x14ac:dyDescent="0.3">
      <c r="A15" s="10">
        <v>9</v>
      </c>
      <c r="B15" s="28" t="s">
        <v>26</v>
      </c>
      <c r="C15" s="29">
        <v>13964869.23</v>
      </c>
      <c r="D15" s="29">
        <v>2083292.5699999998</v>
      </c>
      <c r="E15" s="29">
        <v>89054.91</v>
      </c>
      <c r="F15" s="29">
        <v>71008.260000000009</v>
      </c>
      <c r="G15" s="29">
        <v>81444.500000000015</v>
      </c>
      <c r="H15" s="29">
        <v>236833.32</v>
      </c>
      <c r="I15" s="29">
        <v>302021.12</v>
      </c>
      <c r="J15" s="29">
        <v>15681.599999999999</v>
      </c>
      <c r="K15" s="29">
        <v>0</v>
      </c>
      <c r="L15" s="29">
        <v>8339.2999999999993</v>
      </c>
      <c r="M15" s="29">
        <v>0</v>
      </c>
      <c r="N15" s="11">
        <f t="shared" si="0"/>
        <v>16852544.810000002</v>
      </c>
      <c r="P15" s="29">
        <v>1872749.54</v>
      </c>
      <c r="Q15" s="29">
        <v>358999.75</v>
      </c>
      <c r="R15" s="29">
        <v>24962.11</v>
      </c>
      <c r="S15" s="29">
        <v>-56763.67</v>
      </c>
      <c r="T15" s="11">
        <f t="shared" si="1"/>
        <v>2199947.73</v>
      </c>
    </row>
    <row r="16" spans="1:20" s="12" customFormat="1" ht="12" customHeight="1" x14ac:dyDescent="0.3">
      <c r="A16" s="10">
        <v>10</v>
      </c>
      <c r="B16" s="28" t="s">
        <v>27</v>
      </c>
      <c r="C16" s="29">
        <v>4211675.1800000006</v>
      </c>
      <c r="D16" s="29">
        <v>551988.5</v>
      </c>
      <c r="E16" s="29">
        <v>37044.11</v>
      </c>
      <c r="F16" s="29">
        <v>29537.27</v>
      </c>
      <c r="G16" s="29">
        <v>24205.14</v>
      </c>
      <c r="H16" s="29">
        <v>43701.02</v>
      </c>
      <c r="I16" s="29">
        <v>55729.609999999993</v>
      </c>
      <c r="J16" s="29">
        <v>6523.0499999999993</v>
      </c>
      <c r="K16" s="29">
        <v>0</v>
      </c>
      <c r="L16" s="29">
        <v>3468.9</v>
      </c>
      <c r="M16" s="29">
        <v>0</v>
      </c>
      <c r="N16" s="11">
        <f t="shared" si="0"/>
        <v>4963872.78</v>
      </c>
      <c r="P16" s="29">
        <v>779006.38</v>
      </c>
      <c r="Q16" s="29">
        <v>137933.38</v>
      </c>
      <c r="R16" s="29">
        <v>7418.6900000000005</v>
      </c>
      <c r="S16" s="29">
        <v>-23611.95</v>
      </c>
      <c r="T16" s="11">
        <f t="shared" si="1"/>
        <v>900746.5</v>
      </c>
    </row>
    <row r="17" spans="1:20" s="12" customFormat="1" ht="12" customHeight="1" x14ac:dyDescent="0.3">
      <c r="A17" s="10">
        <v>11</v>
      </c>
      <c r="B17" s="28" t="s">
        <v>28</v>
      </c>
      <c r="C17" s="29">
        <v>8014591.6900000004</v>
      </c>
      <c r="D17" s="29">
        <v>1252709.21</v>
      </c>
      <c r="E17" s="29">
        <v>49773.119999999995</v>
      </c>
      <c r="F17" s="29">
        <v>39686.78</v>
      </c>
      <c r="G17" s="29">
        <v>65336.820000000007</v>
      </c>
      <c r="H17" s="29">
        <v>118322.01000000001</v>
      </c>
      <c r="I17" s="29">
        <v>150889.85</v>
      </c>
      <c r="J17" s="29">
        <v>8764.5</v>
      </c>
      <c r="K17" s="29">
        <v>0</v>
      </c>
      <c r="L17" s="29">
        <v>4660.8599999999997</v>
      </c>
      <c r="M17" s="29">
        <v>0</v>
      </c>
      <c r="N17" s="11">
        <f t="shared" si="0"/>
        <v>9704734.839999998</v>
      </c>
      <c r="P17" s="29">
        <v>1046686.51</v>
      </c>
      <c r="Q17" s="29">
        <v>203608.41</v>
      </c>
      <c r="R17" s="29">
        <v>20025.239999999998</v>
      </c>
      <c r="S17" s="29">
        <v>-31725.42</v>
      </c>
      <c r="T17" s="11">
        <f t="shared" si="1"/>
        <v>1238594.74</v>
      </c>
    </row>
    <row r="18" spans="1:20" s="12" customFormat="1" ht="12" customHeight="1" x14ac:dyDescent="0.3">
      <c r="A18" s="10">
        <v>12</v>
      </c>
      <c r="B18" s="28" t="s">
        <v>29</v>
      </c>
      <c r="C18" s="29">
        <v>14279333.760000002</v>
      </c>
      <c r="D18" s="29">
        <v>5656135.5800000001</v>
      </c>
      <c r="E18" s="29">
        <v>146553.9</v>
      </c>
      <c r="F18" s="29">
        <v>116855.31</v>
      </c>
      <c r="G18" s="29">
        <v>127966.97</v>
      </c>
      <c r="H18" s="29">
        <v>375151.25</v>
      </c>
      <c r="I18" s="29">
        <v>478410.70999999996</v>
      </c>
      <c r="J18" s="29">
        <v>25806.54</v>
      </c>
      <c r="K18" s="29">
        <v>0</v>
      </c>
      <c r="L18" s="29">
        <v>13723.63</v>
      </c>
      <c r="M18" s="29">
        <v>975093</v>
      </c>
      <c r="N18" s="11">
        <f t="shared" si="0"/>
        <v>22195030.649999999</v>
      </c>
      <c r="P18" s="29">
        <v>3081904.6999999997</v>
      </c>
      <c r="Q18" s="29">
        <v>2064496.36</v>
      </c>
      <c r="R18" s="29">
        <v>39220.89</v>
      </c>
      <c r="S18" s="29">
        <v>-93413.569999999992</v>
      </c>
      <c r="T18" s="11">
        <f t="shared" si="1"/>
        <v>5092208.379999999</v>
      </c>
    </row>
    <row r="19" spans="1:20" s="12" customFormat="1" ht="12" customHeight="1" x14ac:dyDescent="0.3">
      <c r="A19" s="10">
        <v>13</v>
      </c>
      <c r="B19" s="30" t="s">
        <v>30</v>
      </c>
      <c r="C19" s="29">
        <v>8382225.1399999997</v>
      </c>
      <c r="D19" s="29">
        <v>1577902.07</v>
      </c>
      <c r="E19" s="29">
        <v>67361.320000000007</v>
      </c>
      <c r="F19" s="29">
        <v>53710.8</v>
      </c>
      <c r="G19" s="29">
        <v>120287.18</v>
      </c>
      <c r="H19" s="29">
        <v>218034.05</v>
      </c>
      <c r="I19" s="29">
        <v>278047.39</v>
      </c>
      <c r="J19" s="29">
        <v>11861.58</v>
      </c>
      <c r="K19" s="29">
        <v>0</v>
      </c>
      <c r="L19" s="29">
        <v>6307.8600000000006</v>
      </c>
      <c r="M19" s="29">
        <v>0</v>
      </c>
      <c r="N19" s="11">
        <f t="shared" si="0"/>
        <v>10715737.390000001</v>
      </c>
      <c r="P19" s="29">
        <v>1416551.59</v>
      </c>
      <c r="Q19" s="29">
        <v>288801.32999999996</v>
      </c>
      <c r="R19" s="29">
        <v>36867.089999999997</v>
      </c>
      <c r="S19" s="29">
        <v>-42936.160000000003</v>
      </c>
      <c r="T19" s="11">
        <f t="shared" si="1"/>
        <v>1699283.85</v>
      </c>
    </row>
    <row r="20" spans="1:20" s="12" customFormat="1" ht="12" customHeight="1" x14ac:dyDescent="0.3">
      <c r="A20" s="10">
        <v>14</v>
      </c>
      <c r="B20" s="28" t="s">
        <v>31</v>
      </c>
      <c r="C20" s="29">
        <v>7823226.75</v>
      </c>
      <c r="D20" s="29">
        <v>1151718.58</v>
      </c>
      <c r="E20" s="29">
        <v>53073.4</v>
      </c>
      <c r="F20" s="29">
        <v>42318.270000000004</v>
      </c>
      <c r="G20" s="29">
        <v>681298.52</v>
      </c>
      <c r="H20" s="29">
        <v>143742.71999999997</v>
      </c>
      <c r="I20" s="29">
        <v>183307.55</v>
      </c>
      <c r="J20" s="29">
        <v>9345.630000000001</v>
      </c>
      <c r="K20" s="29">
        <v>0</v>
      </c>
      <c r="L20" s="29">
        <v>4969.91</v>
      </c>
      <c r="M20" s="29">
        <v>0</v>
      </c>
      <c r="N20" s="11">
        <f t="shared" si="0"/>
        <v>10093001.330000002</v>
      </c>
      <c r="P20" s="29">
        <v>1116088.68</v>
      </c>
      <c r="Q20" s="29">
        <v>239082.49000000002</v>
      </c>
      <c r="R20" s="29">
        <v>208812.72999999998</v>
      </c>
      <c r="S20" s="29">
        <v>-33829.03</v>
      </c>
      <c r="T20" s="11">
        <f t="shared" si="1"/>
        <v>1530154.8699999999</v>
      </c>
    </row>
    <row r="21" spans="1:20" s="12" customFormat="1" ht="12" customHeight="1" x14ac:dyDescent="0.3">
      <c r="A21" s="10">
        <v>15</v>
      </c>
      <c r="B21" s="28" t="s">
        <v>32</v>
      </c>
      <c r="C21" s="29">
        <v>11675468.34</v>
      </c>
      <c r="D21" s="29">
        <v>2076055.94</v>
      </c>
      <c r="E21" s="29">
        <v>85165.76999999999</v>
      </c>
      <c r="F21" s="29">
        <v>67907.259999999995</v>
      </c>
      <c r="G21" s="29">
        <v>99218.380000000019</v>
      </c>
      <c r="H21" s="29">
        <v>288525.91000000003</v>
      </c>
      <c r="I21" s="29">
        <v>367941.95999999996</v>
      </c>
      <c r="J21" s="29">
        <v>14996.76</v>
      </c>
      <c r="K21" s="29">
        <v>0</v>
      </c>
      <c r="L21" s="29">
        <v>7975.11</v>
      </c>
      <c r="M21" s="29">
        <v>1240154</v>
      </c>
      <c r="N21" s="11">
        <f t="shared" si="0"/>
        <v>15923409.429999998</v>
      </c>
      <c r="P21" s="29">
        <v>1790964.28</v>
      </c>
      <c r="Q21" s="29">
        <v>363347.26999999996</v>
      </c>
      <c r="R21" s="29">
        <v>30409.66</v>
      </c>
      <c r="S21" s="29">
        <v>-54284.740000000005</v>
      </c>
      <c r="T21" s="11">
        <f t="shared" si="1"/>
        <v>2130436.4699999997</v>
      </c>
    </row>
    <row r="22" spans="1:20" s="12" customFormat="1" ht="12" customHeight="1" x14ac:dyDescent="0.3">
      <c r="A22" s="10">
        <v>16</v>
      </c>
      <c r="B22" s="28" t="s">
        <v>33</v>
      </c>
      <c r="C22" s="29">
        <v>7482737.0099999998</v>
      </c>
      <c r="D22" s="29">
        <v>1004631.02</v>
      </c>
      <c r="E22" s="29">
        <v>52308.18</v>
      </c>
      <c r="F22" s="29">
        <v>41708.119999999995</v>
      </c>
      <c r="G22" s="29">
        <v>56825.929999999993</v>
      </c>
      <c r="H22" s="29">
        <v>103023.27</v>
      </c>
      <c r="I22" s="29">
        <v>131380.16</v>
      </c>
      <c r="J22" s="29">
        <v>9210.9000000000015</v>
      </c>
      <c r="K22" s="29">
        <v>0</v>
      </c>
      <c r="L22" s="29">
        <v>4898.26</v>
      </c>
      <c r="M22" s="29">
        <v>0</v>
      </c>
      <c r="N22" s="11">
        <f t="shared" si="0"/>
        <v>8886722.8499999978</v>
      </c>
      <c r="P22" s="29">
        <v>1099996.83</v>
      </c>
      <c r="Q22" s="29">
        <v>209808.94999999998</v>
      </c>
      <c r="R22" s="29">
        <v>17416.7</v>
      </c>
      <c r="S22" s="29">
        <v>-33341.279999999999</v>
      </c>
      <c r="T22" s="11">
        <f t="shared" si="1"/>
        <v>1293881.2</v>
      </c>
    </row>
    <row r="23" spans="1:20" s="12" customFormat="1" ht="12" customHeight="1" x14ac:dyDescent="0.3">
      <c r="A23" s="10">
        <v>17</v>
      </c>
      <c r="B23" s="28" t="s">
        <v>34</v>
      </c>
      <c r="C23" s="29">
        <v>20656365.920000002</v>
      </c>
      <c r="D23" s="29">
        <v>3529061.62</v>
      </c>
      <c r="E23" s="29">
        <v>152115.26</v>
      </c>
      <c r="F23" s="29">
        <v>121289.68</v>
      </c>
      <c r="G23" s="29">
        <v>174443.90000000002</v>
      </c>
      <c r="H23" s="29">
        <v>509849.86</v>
      </c>
      <c r="I23" s="29">
        <v>650184.78</v>
      </c>
      <c r="J23" s="29">
        <v>26785.83</v>
      </c>
      <c r="K23" s="29">
        <v>0</v>
      </c>
      <c r="L23" s="29">
        <v>14244.41</v>
      </c>
      <c r="M23" s="29">
        <v>1096420</v>
      </c>
      <c r="N23" s="11">
        <f t="shared" si="0"/>
        <v>26930761.260000002</v>
      </c>
      <c r="P23" s="29">
        <v>3198855.59</v>
      </c>
      <c r="Q23" s="29">
        <v>622428.51</v>
      </c>
      <c r="R23" s="29">
        <v>53465.7</v>
      </c>
      <c r="S23" s="29">
        <v>-96958.39</v>
      </c>
      <c r="T23" s="11">
        <f t="shared" si="1"/>
        <v>3777791.4099999997</v>
      </c>
    </row>
    <row r="24" spans="1:20" s="12" customFormat="1" ht="12" customHeight="1" x14ac:dyDescent="0.3">
      <c r="A24" s="10">
        <v>18</v>
      </c>
      <c r="B24" s="28" t="s">
        <v>35</v>
      </c>
      <c r="C24" s="29">
        <v>5563732.3800000008</v>
      </c>
      <c r="D24" s="29">
        <v>803950.86</v>
      </c>
      <c r="E24" s="29">
        <v>42077.78</v>
      </c>
      <c r="F24" s="29">
        <v>33550.869999999995</v>
      </c>
      <c r="G24" s="29">
        <v>31895.29</v>
      </c>
      <c r="H24" s="29">
        <v>57838.990000000005</v>
      </c>
      <c r="I24" s="29">
        <v>73759.040000000008</v>
      </c>
      <c r="J24" s="29">
        <v>7409.43</v>
      </c>
      <c r="K24" s="29">
        <v>0</v>
      </c>
      <c r="L24" s="29">
        <v>3940.25</v>
      </c>
      <c r="M24" s="29">
        <v>0</v>
      </c>
      <c r="N24" s="11">
        <f t="shared" si="0"/>
        <v>6618154.8900000015</v>
      </c>
      <c r="P24" s="29">
        <v>884859.99000000011</v>
      </c>
      <c r="Q24" s="29">
        <v>161997.59</v>
      </c>
      <c r="R24" s="29">
        <v>9775.66</v>
      </c>
      <c r="S24" s="29">
        <v>-26820.400000000001</v>
      </c>
      <c r="T24" s="11">
        <f t="shared" si="1"/>
        <v>1029812.84</v>
      </c>
    </row>
    <row r="25" spans="1:20" s="12" customFormat="1" ht="12" customHeight="1" x14ac:dyDescent="0.3">
      <c r="A25" s="10">
        <v>19</v>
      </c>
      <c r="B25" s="28" t="s">
        <v>36</v>
      </c>
      <c r="C25" s="29">
        <v>47860006.299999997</v>
      </c>
      <c r="D25" s="29">
        <v>7458889.8099999996</v>
      </c>
      <c r="E25" s="29">
        <v>423757.62</v>
      </c>
      <c r="F25" s="29">
        <v>337884.71</v>
      </c>
      <c r="G25" s="29">
        <v>329021.18</v>
      </c>
      <c r="H25" s="29">
        <v>954393.69000000006</v>
      </c>
      <c r="I25" s="29">
        <v>1217088.22</v>
      </c>
      <c r="J25" s="29">
        <v>74619.09</v>
      </c>
      <c r="K25" s="29">
        <v>0</v>
      </c>
      <c r="L25" s="29">
        <v>39681.61</v>
      </c>
      <c r="M25" s="29">
        <v>1710389</v>
      </c>
      <c r="N25" s="11">
        <f t="shared" si="0"/>
        <v>60405731.229999997</v>
      </c>
      <c r="P25" s="29">
        <v>8911264.7000000011</v>
      </c>
      <c r="Q25" s="29">
        <v>1485425.14</v>
      </c>
      <c r="R25" s="29">
        <v>100842.44</v>
      </c>
      <c r="S25" s="29">
        <v>-270103.45</v>
      </c>
      <c r="T25" s="11">
        <f t="shared" si="1"/>
        <v>10227428.830000002</v>
      </c>
    </row>
    <row r="26" spans="1:20" s="12" customFormat="1" ht="12" customHeight="1" x14ac:dyDescent="0.3">
      <c r="A26" s="10">
        <v>20</v>
      </c>
      <c r="B26" s="28" t="s">
        <v>37</v>
      </c>
      <c r="C26" s="29">
        <v>11709188.470000001</v>
      </c>
      <c r="D26" s="29">
        <v>3226547.3600000003</v>
      </c>
      <c r="E26" s="29">
        <v>85085.440000000002</v>
      </c>
      <c r="F26" s="29">
        <v>67843.209999999992</v>
      </c>
      <c r="G26" s="29">
        <v>163322.79</v>
      </c>
      <c r="H26" s="29">
        <v>295163.03000000003</v>
      </c>
      <c r="I26" s="29">
        <v>376405.92</v>
      </c>
      <c r="J26" s="29">
        <v>14982.630000000001</v>
      </c>
      <c r="K26" s="29">
        <v>0</v>
      </c>
      <c r="L26" s="29">
        <v>7967.59</v>
      </c>
      <c r="M26" s="29">
        <v>210916</v>
      </c>
      <c r="N26" s="11">
        <f t="shared" si="0"/>
        <v>16157422.440000001</v>
      </c>
      <c r="P26" s="29">
        <v>1789275.0799999998</v>
      </c>
      <c r="Q26" s="29">
        <v>780919.2300000001</v>
      </c>
      <c r="R26" s="29">
        <v>50057.17</v>
      </c>
      <c r="S26" s="29">
        <v>-54233.539999999994</v>
      </c>
      <c r="T26" s="11">
        <f t="shared" si="1"/>
        <v>2566017.94</v>
      </c>
    </row>
    <row r="27" spans="1:20" s="12" customFormat="1" ht="12" customHeight="1" x14ac:dyDescent="0.3">
      <c r="A27" s="10">
        <v>21</v>
      </c>
      <c r="B27" s="30" t="s">
        <v>38</v>
      </c>
      <c r="C27" s="29">
        <v>7353445.0999999996</v>
      </c>
      <c r="D27" s="29">
        <v>1231749.5</v>
      </c>
      <c r="E27" s="29">
        <v>55658.17</v>
      </c>
      <c r="F27" s="29">
        <v>44379.240000000005</v>
      </c>
      <c r="G27" s="29">
        <v>43938.640000000007</v>
      </c>
      <c r="H27" s="29">
        <v>128909.45999999999</v>
      </c>
      <c r="I27" s="29">
        <v>164391.47</v>
      </c>
      <c r="J27" s="29">
        <v>9800.7899999999991</v>
      </c>
      <c r="K27" s="29">
        <v>0</v>
      </c>
      <c r="L27" s="29">
        <v>5211.96</v>
      </c>
      <c r="M27" s="29">
        <v>0</v>
      </c>
      <c r="N27" s="11">
        <f t="shared" si="0"/>
        <v>9037484.3300000019</v>
      </c>
      <c r="P27" s="29">
        <v>1170444.19</v>
      </c>
      <c r="Q27" s="29">
        <v>221780.09</v>
      </c>
      <c r="R27" s="29">
        <v>13466.85</v>
      </c>
      <c r="S27" s="29">
        <v>-35476.559999999998</v>
      </c>
      <c r="T27" s="11">
        <f t="shared" si="1"/>
        <v>1370214.57</v>
      </c>
    </row>
    <row r="28" spans="1:20" s="12" customFormat="1" ht="12" customHeight="1" x14ac:dyDescent="0.3">
      <c r="A28" s="10">
        <v>22</v>
      </c>
      <c r="B28" s="30" t="s">
        <v>39</v>
      </c>
      <c r="C28" s="29">
        <v>5394590.3499999996</v>
      </c>
      <c r="D28" s="29">
        <v>1061521.97</v>
      </c>
      <c r="E28" s="29">
        <v>44427.33</v>
      </c>
      <c r="F28" s="29">
        <v>35424.29</v>
      </c>
      <c r="G28" s="29">
        <v>1857782.1199999996</v>
      </c>
      <c r="H28" s="29">
        <v>139652.91999999998</v>
      </c>
      <c r="I28" s="29">
        <v>178092.05</v>
      </c>
      <c r="J28" s="29">
        <v>7823.16</v>
      </c>
      <c r="K28" s="29">
        <v>0</v>
      </c>
      <c r="L28" s="29">
        <v>4160.28</v>
      </c>
      <c r="M28" s="29">
        <v>0</v>
      </c>
      <c r="N28" s="11">
        <f t="shared" si="0"/>
        <v>8723474.4699999988</v>
      </c>
      <c r="P28" s="29">
        <v>934269.09</v>
      </c>
      <c r="Q28" s="29">
        <v>174980.16000000003</v>
      </c>
      <c r="R28" s="29">
        <v>569395.87</v>
      </c>
      <c r="S28" s="29">
        <v>-28318.019999999997</v>
      </c>
      <c r="T28" s="11">
        <f t="shared" si="1"/>
        <v>1650327.1</v>
      </c>
    </row>
    <row r="29" spans="1:20" s="12" customFormat="1" ht="12" customHeight="1" x14ac:dyDescent="0.3">
      <c r="A29" s="10">
        <v>23</v>
      </c>
      <c r="B29" s="30" t="s">
        <v>40</v>
      </c>
      <c r="C29" s="29">
        <v>17973995.799999997</v>
      </c>
      <c r="D29" s="29">
        <v>3254334.3</v>
      </c>
      <c r="E29" s="29">
        <v>133077.99</v>
      </c>
      <c r="F29" s="29">
        <v>106110.22999999998</v>
      </c>
      <c r="G29" s="29">
        <v>5326546.47</v>
      </c>
      <c r="H29" s="29">
        <v>617923.42999999993</v>
      </c>
      <c r="I29" s="29">
        <v>788005.34000000008</v>
      </c>
      <c r="J29" s="29">
        <v>23433.57</v>
      </c>
      <c r="K29" s="29">
        <v>0</v>
      </c>
      <c r="L29" s="29">
        <v>12461.720000000001</v>
      </c>
      <c r="M29" s="29">
        <v>0</v>
      </c>
      <c r="N29" s="11">
        <f t="shared" si="0"/>
        <v>28235888.849999994</v>
      </c>
      <c r="P29" s="29">
        <v>2798517.7199999997</v>
      </c>
      <c r="Q29" s="29">
        <v>603491.31999999995</v>
      </c>
      <c r="R29" s="29">
        <v>1632545.34</v>
      </c>
      <c r="S29" s="29">
        <v>-84824.02</v>
      </c>
      <c r="T29" s="11">
        <f t="shared" si="1"/>
        <v>4949730.3600000003</v>
      </c>
    </row>
    <row r="30" spans="1:20" s="12" customFormat="1" ht="12" customHeight="1" x14ac:dyDescent="0.3">
      <c r="A30" s="10">
        <v>24</v>
      </c>
      <c r="B30" s="30" t="s">
        <v>41</v>
      </c>
      <c r="C30" s="29">
        <v>5807832.9399999995</v>
      </c>
      <c r="D30" s="29">
        <v>830616.62</v>
      </c>
      <c r="E30" s="29">
        <v>44210.59</v>
      </c>
      <c r="F30" s="29">
        <v>35251.479999999996</v>
      </c>
      <c r="G30" s="29">
        <v>683913.44</v>
      </c>
      <c r="H30" s="29">
        <v>82833.95</v>
      </c>
      <c r="I30" s="29">
        <v>105633.79000000001</v>
      </c>
      <c r="J30" s="29">
        <v>7785</v>
      </c>
      <c r="K30" s="29">
        <v>0</v>
      </c>
      <c r="L30" s="29">
        <v>4139.9800000000005</v>
      </c>
      <c r="M30" s="29">
        <v>60272</v>
      </c>
      <c r="N30" s="11">
        <f t="shared" si="0"/>
        <v>7662489.790000001</v>
      </c>
      <c r="P30" s="29">
        <v>929711.33999999985</v>
      </c>
      <c r="Q30" s="29">
        <v>175250.65000000002</v>
      </c>
      <c r="R30" s="29">
        <v>209614.2</v>
      </c>
      <c r="S30" s="29">
        <v>-28179.86</v>
      </c>
      <c r="T30" s="11">
        <f t="shared" si="1"/>
        <v>1286396.3299999996</v>
      </c>
    </row>
    <row r="31" spans="1:20" s="12" customFormat="1" ht="12" customHeight="1" x14ac:dyDescent="0.3">
      <c r="A31" s="10">
        <v>25</v>
      </c>
      <c r="B31" s="30" t="s">
        <v>42</v>
      </c>
      <c r="C31" s="29">
        <v>4442494.34</v>
      </c>
      <c r="D31" s="29">
        <v>689365.42</v>
      </c>
      <c r="E31" s="29">
        <v>37796.93</v>
      </c>
      <c r="F31" s="29">
        <v>30137.51</v>
      </c>
      <c r="G31" s="29">
        <v>24220.75</v>
      </c>
      <c r="H31" s="29">
        <v>43862.239999999998</v>
      </c>
      <c r="I31" s="29">
        <v>55935.210000000006</v>
      </c>
      <c r="J31" s="29">
        <v>6655.62</v>
      </c>
      <c r="K31" s="29">
        <v>0</v>
      </c>
      <c r="L31" s="29">
        <v>3539.3900000000003</v>
      </c>
      <c r="M31" s="29">
        <v>179937</v>
      </c>
      <c r="N31" s="11">
        <f t="shared" si="0"/>
        <v>5513944.4099999992</v>
      </c>
      <c r="P31" s="29">
        <v>794837.63</v>
      </c>
      <c r="Q31" s="29">
        <v>135644.07</v>
      </c>
      <c r="R31" s="29">
        <v>7423.47</v>
      </c>
      <c r="S31" s="29">
        <v>-24091.8</v>
      </c>
      <c r="T31" s="11">
        <f t="shared" si="1"/>
        <v>913813.36999999988</v>
      </c>
    </row>
    <row r="32" spans="1:20" s="12" customFormat="1" ht="12" customHeight="1" x14ac:dyDescent="0.3">
      <c r="A32" s="10">
        <v>26</v>
      </c>
      <c r="B32" s="30" t="s">
        <v>43</v>
      </c>
      <c r="C32" s="29">
        <v>9888911.7799999993</v>
      </c>
      <c r="D32" s="29">
        <v>1694515.91</v>
      </c>
      <c r="E32" s="29">
        <v>76137.140000000014</v>
      </c>
      <c r="F32" s="29">
        <v>60708.22</v>
      </c>
      <c r="G32" s="29">
        <v>2757676.52</v>
      </c>
      <c r="H32" s="29">
        <v>288630.62</v>
      </c>
      <c r="I32" s="29">
        <v>368075.49</v>
      </c>
      <c r="J32" s="29">
        <v>13406.91</v>
      </c>
      <c r="K32" s="29">
        <v>0</v>
      </c>
      <c r="L32" s="29">
        <v>7129.65</v>
      </c>
      <c r="M32" s="29">
        <v>0</v>
      </c>
      <c r="N32" s="11">
        <f t="shared" si="0"/>
        <v>15155192.24</v>
      </c>
      <c r="P32" s="29">
        <v>1601099.5999999999</v>
      </c>
      <c r="Q32" s="29">
        <v>334176.23</v>
      </c>
      <c r="R32" s="29">
        <v>845206.55</v>
      </c>
      <c r="S32" s="29">
        <v>-48529.86</v>
      </c>
      <c r="T32" s="11">
        <f t="shared" si="1"/>
        <v>2731952.52</v>
      </c>
    </row>
    <row r="33" spans="1:20" s="12" customFormat="1" ht="12" customHeight="1" x14ac:dyDescent="0.3">
      <c r="A33" s="10">
        <v>27</v>
      </c>
      <c r="B33" s="30" t="s">
        <v>44</v>
      </c>
      <c r="C33" s="29">
        <v>25984121.349999998</v>
      </c>
      <c r="D33" s="29">
        <v>12062168.01</v>
      </c>
      <c r="E33" s="29">
        <v>263973.70999999996</v>
      </c>
      <c r="F33" s="29">
        <v>210480.42</v>
      </c>
      <c r="G33" s="29">
        <v>221900.88</v>
      </c>
      <c r="H33" s="29">
        <v>643386.67999999993</v>
      </c>
      <c r="I33" s="29">
        <v>820477.27</v>
      </c>
      <c r="J33" s="29">
        <v>46482.87</v>
      </c>
      <c r="K33" s="29">
        <v>0</v>
      </c>
      <c r="L33" s="29">
        <v>24719.090000000004</v>
      </c>
      <c r="M33" s="29">
        <v>785790</v>
      </c>
      <c r="N33" s="11">
        <f t="shared" si="0"/>
        <v>41063500.280000009</v>
      </c>
      <c r="P33" s="29">
        <v>5551144.0799999991</v>
      </c>
      <c r="Q33" s="29">
        <v>4476209.16</v>
      </c>
      <c r="R33" s="29">
        <v>68010.91</v>
      </c>
      <c r="S33" s="29">
        <v>-168257.05</v>
      </c>
      <c r="T33" s="11">
        <f t="shared" si="1"/>
        <v>9927107.0999999978</v>
      </c>
    </row>
    <row r="34" spans="1:20" s="12" customFormat="1" ht="12" customHeight="1" x14ac:dyDescent="0.3">
      <c r="A34" s="10">
        <v>28</v>
      </c>
      <c r="B34" s="30" t="s">
        <v>45</v>
      </c>
      <c r="C34" s="29">
        <v>6218702</v>
      </c>
      <c r="D34" s="29">
        <v>548258.69000000006</v>
      </c>
      <c r="E34" s="29">
        <v>54462.61</v>
      </c>
      <c r="F34" s="29">
        <v>43425.96</v>
      </c>
      <c r="G34" s="29">
        <v>19929.16</v>
      </c>
      <c r="H34" s="29">
        <v>36100.76</v>
      </c>
      <c r="I34" s="29">
        <v>46037.41</v>
      </c>
      <c r="J34" s="29">
        <v>9590.2800000000007</v>
      </c>
      <c r="K34" s="29">
        <v>0</v>
      </c>
      <c r="L34" s="29">
        <v>5100</v>
      </c>
      <c r="M34" s="29">
        <v>0</v>
      </c>
      <c r="N34" s="11">
        <f t="shared" si="0"/>
        <v>6981606.870000001</v>
      </c>
      <c r="P34" s="29">
        <v>1145302.6500000001</v>
      </c>
      <c r="Q34" s="29">
        <v>187164.55</v>
      </c>
      <c r="R34" s="29">
        <v>6108.1399999999994</v>
      </c>
      <c r="S34" s="29">
        <v>-34714.509999999995</v>
      </c>
      <c r="T34" s="11">
        <f t="shared" si="1"/>
        <v>1303860.83</v>
      </c>
    </row>
    <row r="35" spans="1:20" s="12" customFormat="1" ht="12" customHeight="1" x14ac:dyDescent="0.3">
      <c r="A35" s="10">
        <v>29</v>
      </c>
      <c r="B35" s="30" t="s">
        <v>46</v>
      </c>
      <c r="C35" s="29">
        <v>5249453.25</v>
      </c>
      <c r="D35" s="29">
        <v>1559799.1400000001</v>
      </c>
      <c r="E35" s="29">
        <v>54943.350000000006</v>
      </c>
      <c r="F35" s="29">
        <v>43809.279999999999</v>
      </c>
      <c r="G35" s="29">
        <v>10695.59</v>
      </c>
      <c r="H35" s="29">
        <v>31333.23</v>
      </c>
      <c r="I35" s="29">
        <v>39957.619999999995</v>
      </c>
      <c r="J35" s="29">
        <v>9674.91</v>
      </c>
      <c r="K35" s="29">
        <v>0</v>
      </c>
      <c r="L35" s="29">
        <v>5145.0199999999995</v>
      </c>
      <c r="M35" s="29">
        <v>193312</v>
      </c>
      <c r="N35" s="11">
        <f t="shared" si="0"/>
        <v>7198123.3900000006</v>
      </c>
      <c r="P35" s="29">
        <v>1155412.28</v>
      </c>
      <c r="Q35" s="29">
        <v>189596.58999999997</v>
      </c>
      <c r="R35" s="29">
        <v>3278.12</v>
      </c>
      <c r="S35" s="29">
        <v>-35020.94</v>
      </c>
      <c r="T35" s="11">
        <f t="shared" si="1"/>
        <v>1313266.0500000003</v>
      </c>
    </row>
    <row r="36" spans="1:20" s="12" customFormat="1" ht="12" customHeight="1" x14ac:dyDescent="0.3">
      <c r="A36" s="10">
        <v>30</v>
      </c>
      <c r="B36" s="30" t="s">
        <v>47</v>
      </c>
      <c r="C36" s="29">
        <v>9767579.8900000006</v>
      </c>
      <c r="D36" s="29">
        <v>1587546.62</v>
      </c>
      <c r="E36" s="29">
        <v>70097.61</v>
      </c>
      <c r="F36" s="29">
        <v>55892.58</v>
      </c>
      <c r="G36" s="29">
        <v>120023.85</v>
      </c>
      <c r="H36" s="29">
        <v>217040.90999999997</v>
      </c>
      <c r="I36" s="29">
        <v>276780.89</v>
      </c>
      <c r="J36" s="29">
        <v>12343.41</v>
      </c>
      <c r="K36" s="29">
        <v>0</v>
      </c>
      <c r="L36" s="29">
        <v>6564.0999999999995</v>
      </c>
      <c r="M36" s="29">
        <v>0</v>
      </c>
      <c r="N36" s="11">
        <f t="shared" si="0"/>
        <v>12113869.860000001</v>
      </c>
      <c r="P36" s="29">
        <v>1474093.5300000003</v>
      </c>
      <c r="Q36" s="29">
        <v>297025.76</v>
      </c>
      <c r="R36" s="29">
        <v>36786.380000000005</v>
      </c>
      <c r="S36" s="29">
        <v>-44680.270000000004</v>
      </c>
      <c r="T36" s="11">
        <f t="shared" si="1"/>
        <v>1763225.4000000004</v>
      </c>
    </row>
    <row r="37" spans="1:20" s="12" customFormat="1" ht="12" customHeight="1" x14ac:dyDescent="0.3">
      <c r="A37" s="10">
        <v>31</v>
      </c>
      <c r="B37" s="30" t="s">
        <v>48</v>
      </c>
      <c r="C37" s="29">
        <v>22116716.450000003</v>
      </c>
      <c r="D37" s="29">
        <v>5516958.8699999992</v>
      </c>
      <c r="E37" s="29">
        <v>168966.08000000002</v>
      </c>
      <c r="F37" s="29">
        <v>134725.72999999998</v>
      </c>
      <c r="G37" s="29">
        <v>6137917.0099999998</v>
      </c>
      <c r="H37" s="29">
        <v>837208.22</v>
      </c>
      <c r="I37" s="29">
        <v>1067647.73</v>
      </c>
      <c r="J37" s="29">
        <v>29753.07</v>
      </c>
      <c r="K37" s="29">
        <v>0</v>
      </c>
      <c r="L37" s="29">
        <v>15822.37</v>
      </c>
      <c r="M37" s="29">
        <v>1181879</v>
      </c>
      <c r="N37" s="11">
        <f t="shared" si="0"/>
        <v>37207594.529999994</v>
      </c>
      <c r="P37" s="29">
        <v>3553213.79</v>
      </c>
      <c r="Q37" s="29">
        <v>1042042.4000000001</v>
      </c>
      <c r="R37" s="29">
        <v>1881224.15</v>
      </c>
      <c r="S37" s="29">
        <v>-107699.11</v>
      </c>
      <c r="T37" s="11">
        <f t="shared" si="1"/>
        <v>6368781.2299999995</v>
      </c>
    </row>
    <row r="38" spans="1:20" s="12" customFormat="1" ht="12" customHeight="1" x14ac:dyDescent="0.3">
      <c r="A38" s="10">
        <v>32</v>
      </c>
      <c r="B38" s="28" t="s">
        <v>49</v>
      </c>
      <c r="C38" s="29">
        <v>9827952.8900000006</v>
      </c>
      <c r="D38" s="29">
        <v>1634174.06</v>
      </c>
      <c r="E38" s="29">
        <v>70913.670000000013</v>
      </c>
      <c r="F38" s="29">
        <v>56543.28</v>
      </c>
      <c r="G38" s="29">
        <v>99284.38</v>
      </c>
      <c r="H38" s="29">
        <v>180145.43</v>
      </c>
      <c r="I38" s="29">
        <v>229730.02000000002</v>
      </c>
      <c r="J38" s="29">
        <v>12487.11</v>
      </c>
      <c r="K38" s="29">
        <v>0</v>
      </c>
      <c r="L38" s="29">
        <v>6640.52</v>
      </c>
      <c r="M38" s="29">
        <v>427594</v>
      </c>
      <c r="N38" s="11">
        <f t="shared" si="0"/>
        <v>12545465.359999999</v>
      </c>
      <c r="P38" s="29">
        <v>1491254.67</v>
      </c>
      <c r="Q38" s="29">
        <v>294129.53999999998</v>
      </c>
      <c r="R38" s="29">
        <v>30429.89</v>
      </c>
      <c r="S38" s="29">
        <v>-45200.44</v>
      </c>
      <c r="T38" s="11">
        <f t="shared" si="1"/>
        <v>1770613.66</v>
      </c>
    </row>
    <row r="39" spans="1:20" s="12" customFormat="1" ht="12" customHeight="1" x14ac:dyDescent="0.3">
      <c r="A39" s="10">
        <v>33</v>
      </c>
      <c r="B39" s="30" t="s">
        <v>50</v>
      </c>
      <c r="C39" s="29">
        <v>4505231.08</v>
      </c>
      <c r="D39" s="29">
        <v>793373.32</v>
      </c>
      <c r="E39" s="29">
        <v>41127.01</v>
      </c>
      <c r="F39" s="29">
        <v>32792.78</v>
      </c>
      <c r="G39" s="29">
        <v>23773.360000000001</v>
      </c>
      <c r="H39" s="29">
        <v>42936.28</v>
      </c>
      <c r="I39" s="29">
        <v>54754.38</v>
      </c>
      <c r="J39" s="29">
        <v>7242.0300000000007</v>
      </c>
      <c r="K39" s="29">
        <v>0</v>
      </c>
      <c r="L39" s="29">
        <v>3851.22</v>
      </c>
      <c r="M39" s="29">
        <v>203851</v>
      </c>
      <c r="N39" s="11">
        <f t="shared" si="0"/>
        <v>5708932.4600000009</v>
      </c>
      <c r="P39" s="29">
        <v>864866.33000000007</v>
      </c>
      <c r="Q39" s="29">
        <v>214021.74</v>
      </c>
      <c r="R39" s="29">
        <v>7286.35</v>
      </c>
      <c r="S39" s="29">
        <v>-26214.39</v>
      </c>
      <c r="T39" s="11">
        <f t="shared" si="1"/>
        <v>1059960.0300000003</v>
      </c>
    </row>
    <row r="40" spans="1:20" s="12" customFormat="1" ht="12" customHeight="1" x14ac:dyDescent="0.3">
      <c r="A40" s="10">
        <v>34</v>
      </c>
      <c r="B40" s="30" t="s">
        <v>51</v>
      </c>
      <c r="C40" s="29">
        <v>15409109.01</v>
      </c>
      <c r="D40" s="29">
        <v>2943371.1799999997</v>
      </c>
      <c r="E40" s="29">
        <v>115458.37</v>
      </c>
      <c r="F40" s="29">
        <v>92061.16</v>
      </c>
      <c r="G40" s="29">
        <v>160170.57999999999</v>
      </c>
      <c r="H40" s="29">
        <v>469525.03</v>
      </c>
      <c r="I40" s="29">
        <v>598760.63</v>
      </c>
      <c r="J40" s="29">
        <v>20330.97</v>
      </c>
      <c r="K40" s="29">
        <v>0</v>
      </c>
      <c r="L40" s="29">
        <v>10811.789999999999</v>
      </c>
      <c r="M40" s="29">
        <v>0</v>
      </c>
      <c r="N40" s="11">
        <f t="shared" si="0"/>
        <v>19819598.719999995</v>
      </c>
      <c r="P40" s="29">
        <v>2427991.9300000002</v>
      </c>
      <c r="Q40" s="29">
        <v>511864.75</v>
      </c>
      <c r="R40" s="29">
        <v>49091.040000000001</v>
      </c>
      <c r="S40" s="29">
        <v>-73593.260000000009</v>
      </c>
      <c r="T40" s="11">
        <f t="shared" si="1"/>
        <v>2915354.46</v>
      </c>
    </row>
    <row r="41" spans="1:20" s="12" customFormat="1" ht="12" customHeight="1" x14ac:dyDescent="0.3">
      <c r="A41" s="10">
        <v>35</v>
      </c>
      <c r="B41" s="30" t="s">
        <v>52</v>
      </c>
      <c r="C41" s="29">
        <v>6041415.8300000001</v>
      </c>
      <c r="D41" s="29">
        <v>1022006.71</v>
      </c>
      <c r="E41" s="29">
        <v>48710.320000000007</v>
      </c>
      <c r="F41" s="29">
        <v>38839.360000000001</v>
      </c>
      <c r="G41" s="29">
        <v>46870.06</v>
      </c>
      <c r="H41" s="29">
        <v>85004.680000000008</v>
      </c>
      <c r="I41" s="29">
        <v>108402.01000000001</v>
      </c>
      <c r="J41" s="29">
        <v>8577.36</v>
      </c>
      <c r="K41" s="29">
        <v>0</v>
      </c>
      <c r="L41" s="29">
        <v>4561.34</v>
      </c>
      <c r="M41" s="29">
        <v>38743</v>
      </c>
      <c r="N41" s="11">
        <f t="shared" si="0"/>
        <v>7443130.6699999999</v>
      </c>
      <c r="P41" s="29">
        <v>1024337.1100000001</v>
      </c>
      <c r="Q41" s="29">
        <v>190087.9</v>
      </c>
      <c r="R41" s="29">
        <v>14365.31</v>
      </c>
      <c r="S41" s="29">
        <v>-31048</v>
      </c>
      <c r="T41" s="11">
        <f t="shared" si="1"/>
        <v>1197742.32</v>
      </c>
    </row>
    <row r="42" spans="1:20" s="12" customFormat="1" ht="12" customHeight="1" x14ac:dyDescent="0.3">
      <c r="A42" s="10">
        <v>36</v>
      </c>
      <c r="B42" s="30" t="s">
        <v>53</v>
      </c>
      <c r="C42" s="29">
        <v>4981100.0600000005</v>
      </c>
      <c r="D42" s="29">
        <v>625838.55999999994</v>
      </c>
      <c r="E42" s="29">
        <v>41965.11</v>
      </c>
      <c r="F42" s="29">
        <v>33461.03</v>
      </c>
      <c r="G42" s="29">
        <v>24851.760000000002</v>
      </c>
      <c r="H42" s="29">
        <v>45049.670000000006</v>
      </c>
      <c r="I42" s="29">
        <v>57449.49</v>
      </c>
      <c r="J42" s="29">
        <v>7389.5999999999995</v>
      </c>
      <c r="K42" s="29">
        <v>0</v>
      </c>
      <c r="L42" s="29">
        <v>3929.71</v>
      </c>
      <c r="M42" s="29">
        <v>14180</v>
      </c>
      <c r="N42" s="11">
        <f t="shared" si="0"/>
        <v>5835214.9900000002</v>
      </c>
      <c r="P42" s="29">
        <v>882490.77999999991</v>
      </c>
      <c r="Q42" s="29">
        <v>162165.5</v>
      </c>
      <c r="R42" s="29">
        <v>7616.8799999999992</v>
      </c>
      <c r="S42" s="29">
        <v>-26748.59</v>
      </c>
      <c r="T42" s="11">
        <f t="shared" si="1"/>
        <v>1025524.57</v>
      </c>
    </row>
    <row r="43" spans="1:20" s="12" customFormat="1" ht="12" customHeight="1" x14ac:dyDescent="0.3">
      <c r="A43" s="10">
        <v>37</v>
      </c>
      <c r="B43" s="30" t="s">
        <v>54</v>
      </c>
      <c r="C43" s="29">
        <v>10019844.129999999</v>
      </c>
      <c r="D43" s="29">
        <v>1583058.84</v>
      </c>
      <c r="E43" s="29">
        <v>71661.170000000013</v>
      </c>
      <c r="F43" s="29">
        <v>57139.3</v>
      </c>
      <c r="G43" s="29">
        <v>116785.84</v>
      </c>
      <c r="H43" s="29">
        <v>211888.76</v>
      </c>
      <c r="I43" s="29">
        <v>270210.62</v>
      </c>
      <c r="J43" s="29">
        <v>12618.75</v>
      </c>
      <c r="K43" s="29">
        <v>0</v>
      </c>
      <c r="L43" s="29">
        <v>6710.51</v>
      </c>
      <c r="M43" s="29">
        <v>467100</v>
      </c>
      <c r="N43" s="11">
        <f t="shared" si="0"/>
        <v>12817017.919999998</v>
      </c>
      <c r="P43" s="29">
        <v>1506974.07</v>
      </c>
      <c r="Q43" s="29">
        <v>299718.83</v>
      </c>
      <c r="R43" s="29">
        <v>35793.96</v>
      </c>
      <c r="S43" s="29">
        <v>-45676.89</v>
      </c>
      <c r="T43" s="11">
        <f t="shared" si="1"/>
        <v>1796809.9700000002</v>
      </c>
    </row>
    <row r="44" spans="1:20" s="12" customFormat="1" ht="12" customHeight="1" x14ac:dyDescent="0.3">
      <c r="A44" s="10">
        <v>38</v>
      </c>
      <c r="B44" s="30" t="s">
        <v>55</v>
      </c>
      <c r="C44" s="29">
        <v>7213795.9500000002</v>
      </c>
      <c r="D44" s="29">
        <v>1166985.8599999999</v>
      </c>
      <c r="E44" s="29">
        <v>51546.250000000007</v>
      </c>
      <c r="F44" s="29">
        <v>41100.61</v>
      </c>
      <c r="G44" s="29">
        <v>898992.49000000011</v>
      </c>
      <c r="H44" s="29">
        <v>137372.74</v>
      </c>
      <c r="I44" s="29">
        <v>175184.24</v>
      </c>
      <c r="J44" s="29">
        <v>9076.74</v>
      </c>
      <c r="K44" s="29">
        <v>0</v>
      </c>
      <c r="L44" s="29">
        <v>4826.91</v>
      </c>
      <c r="M44" s="29">
        <v>0</v>
      </c>
      <c r="N44" s="11">
        <f t="shared" si="0"/>
        <v>9698881.790000001</v>
      </c>
      <c r="P44" s="29">
        <v>1083974.33</v>
      </c>
      <c r="Q44" s="29">
        <v>212354.62999999995</v>
      </c>
      <c r="R44" s="29">
        <v>275534.26</v>
      </c>
      <c r="S44" s="29">
        <v>-32855.630000000005</v>
      </c>
      <c r="T44" s="11">
        <f t="shared" si="1"/>
        <v>1539007.5899999999</v>
      </c>
    </row>
    <row r="45" spans="1:20" s="12" customFormat="1" ht="12" customHeight="1" x14ac:dyDescent="0.3">
      <c r="A45" s="10">
        <v>39</v>
      </c>
      <c r="B45" s="30" t="s">
        <v>56</v>
      </c>
      <c r="C45" s="29">
        <v>7601886.3200000003</v>
      </c>
      <c r="D45" s="29">
        <v>1413037.83</v>
      </c>
      <c r="E45" s="29">
        <v>58163.650000000009</v>
      </c>
      <c r="F45" s="29">
        <v>46377.01</v>
      </c>
      <c r="G45" s="29">
        <v>830549.2</v>
      </c>
      <c r="H45" s="29">
        <v>166380.25</v>
      </c>
      <c r="I45" s="29">
        <v>212176.01</v>
      </c>
      <c r="J45" s="29">
        <v>10241.969999999999</v>
      </c>
      <c r="K45" s="29">
        <v>0</v>
      </c>
      <c r="L45" s="29">
        <v>5446.58</v>
      </c>
      <c r="M45" s="29">
        <v>0</v>
      </c>
      <c r="N45" s="11">
        <f t="shared" si="0"/>
        <v>10344258.82</v>
      </c>
      <c r="P45" s="29">
        <v>1223132.54</v>
      </c>
      <c r="Q45" s="29">
        <v>323726.41999999993</v>
      </c>
      <c r="R45" s="29">
        <v>254556.91999999998</v>
      </c>
      <c r="S45" s="29">
        <v>-37073.56</v>
      </c>
      <c r="T45" s="11">
        <f t="shared" si="1"/>
        <v>1764342.3199999998</v>
      </c>
    </row>
    <row r="46" spans="1:20" s="12" customFormat="1" ht="12" customHeight="1" x14ac:dyDescent="0.3">
      <c r="A46" s="10">
        <v>40</v>
      </c>
      <c r="B46" s="30" t="s">
        <v>57</v>
      </c>
      <c r="C46" s="29">
        <v>17111602.850000001</v>
      </c>
      <c r="D46" s="29">
        <v>2740848.18</v>
      </c>
      <c r="E46" s="29">
        <v>124760.86</v>
      </c>
      <c r="F46" s="29">
        <v>99478.53</v>
      </c>
      <c r="G46" s="29">
        <v>105415.54</v>
      </c>
      <c r="H46" s="29">
        <v>306716.32</v>
      </c>
      <c r="I46" s="29">
        <v>391139.23</v>
      </c>
      <c r="J46" s="29">
        <v>21969.03</v>
      </c>
      <c r="K46" s="29">
        <v>0</v>
      </c>
      <c r="L46" s="29">
        <v>11682.89</v>
      </c>
      <c r="M46" s="29">
        <v>648547</v>
      </c>
      <c r="N46" s="11">
        <f t="shared" si="0"/>
        <v>21562160.430000003</v>
      </c>
      <c r="P46" s="29">
        <v>2623615.5699999998</v>
      </c>
      <c r="Q46" s="29">
        <v>473238.72000000003</v>
      </c>
      <c r="R46" s="29">
        <v>32309.05</v>
      </c>
      <c r="S46" s="29">
        <v>-79522.67</v>
      </c>
      <c r="T46" s="11">
        <f t="shared" si="1"/>
        <v>3049640.67</v>
      </c>
    </row>
    <row r="47" spans="1:20" s="12" customFormat="1" ht="12" customHeight="1" x14ac:dyDescent="0.3">
      <c r="A47" s="10">
        <v>41</v>
      </c>
      <c r="B47" s="30" t="s">
        <v>58</v>
      </c>
      <c r="C47" s="29">
        <v>11263227.120000001</v>
      </c>
      <c r="D47" s="29">
        <v>1849130.13</v>
      </c>
      <c r="E47" s="29">
        <v>74937.040000000008</v>
      </c>
      <c r="F47" s="29">
        <v>59751.329999999994</v>
      </c>
      <c r="G47" s="29">
        <v>149488.75</v>
      </c>
      <c r="H47" s="29">
        <v>271095.14</v>
      </c>
      <c r="I47" s="29">
        <v>345713.41</v>
      </c>
      <c r="J47" s="29">
        <v>13195.59</v>
      </c>
      <c r="K47" s="29">
        <v>0</v>
      </c>
      <c r="L47" s="29">
        <v>7017.2699999999995</v>
      </c>
      <c r="M47" s="29">
        <v>928</v>
      </c>
      <c r="N47" s="11">
        <f t="shared" si="0"/>
        <v>14034483.779999999</v>
      </c>
      <c r="P47" s="29">
        <v>1575862.7400000002</v>
      </c>
      <c r="Q47" s="29">
        <v>319684.09999999998</v>
      </c>
      <c r="R47" s="29">
        <v>45817.15</v>
      </c>
      <c r="S47" s="29">
        <v>-47764.93</v>
      </c>
      <c r="T47" s="11">
        <f t="shared" si="1"/>
        <v>1893599.0600000003</v>
      </c>
    </row>
    <row r="48" spans="1:20" s="12" customFormat="1" ht="12" customHeight="1" x14ac:dyDescent="0.3">
      <c r="A48" s="10">
        <v>42</v>
      </c>
      <c r="B48" s="30" t="s">
        <v>59</v>
      </c>
      <c r="C48" s="29">
        <v>5927911.0399999991</v>
      </c>
      <c r="D48" s="29">
        <v>1226843.46</v>
      </c>
      <c r="E48" s="29">
        <v>60529.880000000005</v>
      </c>
      <c r="F48" s="29">
        <v>48263.729999999996</v>
      </c>
      <c r="G48" s="29">
        <v>22525.68</v>
      </c>
      <c r="H48" s="29">
        <v>66183.360000000015</v>
      </c>
      <c r="I48" s="29">
        <v>84400.150000000009</v>
      </c>
      <c r="J48" s="29">
        <v>10658.64</v>
      </c>
      <c r="K48" s="29">
        <v>0</v>
      </c>
      <c r="L48" s="29">
        <v>5668.16</v>
      </c>
      <c r="M48" s="29">
        <v>71910</v>
      </c>
      <c r="N48" s="11">
        <f t="shared" si="0"/>
        <v>7524894.0999999996</v>
      </c>
      <c r="P48" s="29">
        <v>1272892.24</v>
      </c>
      <c r="Q48" s="29">
        <v>421612.01999999996</v>
      </c>
      <c r="R48" s="29">
        <v>6903.9400000000005</v>
      </c>
      <c r="S48" s="29">
        <v>-38581.79</v>
      </c>
      <c r="T48" s="11">
        <f t="shared" si="1"/>
        <v>1662826.41</v>
      </c>
    </row>
    <row r="49" spans="1:20" s="12" customFormat="1" ht="12" customHeight="1" x14ac:dyDescent="0.3">
      <c r="A49" s="10">
        <v>43</v>
      </c>
      <c r="B49" s="30" t="s">
        <v>60</v>
      </c>
      <c r="C49" s="29">
        <v>5146134.76</v>
      </c>
      <c r="D49" s="29">
        <v>680558.76</v>
      </c>
      <c r="E49" s="29">
        <v>43041.94</v>
      </c>
      <c r="F49" s="29">
        <v>34319.65</v>
      </c>
      <c r="G49" s="29">
        <v>21702.04</v>
      </c>
      <c r="H49" s="29">
        <v>63555.06</v>
      </c>
      <c r="I49" s="29">
        <v>81048.429999999993</v>
      </c>
      <c r="J49" s="29">
        <v>7579.23</v>
      </c>
      <c r="K49" s="29">
        <v>316957.02</v>
      </c>
      <c r="L49" s="29">
        <v>4030.54</v>
      </c>
      <c r="M49" s="29">
        <v>61719</v>
      </c>
      <c r="N49" s="11">
        <f t="shared" si="0"/>
        <v>6460646.4300000006</v>
      </c>
      <c r="P49" s="29">
        <v>905135.7</v>
      </c>
      <c r="Q49" s="29">
        <v>151843.41999999998</v>
      </c>
      <c r="R49" s="29">
        <v>6651.51</v>
      </c>
      <c r="S49" s="29">
        <v>-27434.97</v>
      </c>
      <c r="T49" s="11">
        <f t="shared" si="1"/>
        <v>1036195.6599999999</v>
      </c>
    </row>
    <row r="50" spans="1:20" s="12" customFormat="1" ht="12" customHeight="1" x14ac:dyDescent="0.3">
      <c r="A50" s="10">
        <v>44</v>
      </c>
      <c r="B50" s="30" t="s">
        <v>61</v>
      </c>
      <c r="C50" s="29">
        <v>7426963.7300000004</v>
      </c>
      <c r="D50" s="29">
        <v>1636048.85</v>
      </c>
      <c r="E50" s="29">
        <v>55836.490000000005</v>
      </c>
      <c r="F50" s="29">
        <v>44521.440000000002</v>
      </c>
      <c r="G50" s="29">
        <v>93889.41</v>
      </c>
      <c r="H50" s="29">
        <v>170072.72</v>
      </c>
      <c r="I50" s="29">
        <v>216884.82</v>
      </c>
      <c r="J50" s="29">
        <v>9832.2000000000007</v>
      </c>
      <c r="K50" s="29">
        <v>0</v>
      </c>
      <c r="L50" s="29">
        <v>5228.66</v>
      </c>
      <c r="M50" s="29">
        <v>0</v>
      </c>
      <c r="N50" s="11">
        <f t="shared" si="0"/>
        <v>9659278.3200000003</v>
      </c>
      <c r="P50" s="29">
        <v>1174194.4500000002</v>
      </c>
      <c r="Q50" s="29">
        <v>388776.07</v>
      </c>
      <c r="R50" s="29">
        <v>28776.379999999997</v>
      </c>
      <c r="S50" s="29">
        <v>-35590.239999999998</v>
      </c>
      <c r="T50" s="11">
        <f t="shared" si="1"/>
        <v>1556156.6600000001</v>
      </c>
    </row>
    <row r="51" spans="1:20" s="12" customFormat="1" ht="12" customHeight="1" x14ac:dyDescent="0.3">
      <c r="A51" s="10">
        <v>45</v>
      </c>
      <c r="B51" s="30" t="s">
        <v>62</v>
      </c>
      <c r="C51" s="29">
        <v>5953008.7599999998</v>
      </c>
      <c r="D51" s="29">
        <v>647079.64</v>
      </c>
      <c r="E51" s="29">
        <v>38596.36</v>
      </c>
      <c r="F51" s="29">
        <v>30774.940000000002</v>
      </c>
      <c r="G51" s="29">
        <v>20442.950000000004</v>
      </c>
      <c r="H51" s="29">
        <v>36991.53</v>
      </c>
      <c r="I51" s="29">
        <v>47173.36</v>
      </c>
      <c r="J51" s="29">
        <v>6796.41</v>
      </c>
      <c r="K51" s="29">
        <v>181713.16</v>
      </c>
      <c r="L51" s="29">
        <v>3614.25</v>
      </c>
      <c r="M51" s="29">
        <v>59493</v>
      </c>
      <c r="N51" s="11">
        <f t="shared" si="0"/>
        <v>7025684.3600000013</v>
      </c>
      <c r="P51" s="29">
        <v>811648.70000000007</v>
      </c>
      <c r="Q51" s="29">
        <v>140740.18</v>
      </c>
      <c r="R51" s="29">
        <v>6265.6100000000006</v>
      </c>
      <c r="S51" s="29">
        <v>-24601.35</v>
      </c>
      <c r="T51" s="11">
        <f t="shared" si="1"/>
        <v>934053.14000000013</v>
      </c>
    </row>
    <row r="52" spans="1:20" s="12" customFormat="1" ht="12" customHeight="1" x14ac:dyDescent="0.3">
      <c r="A52" s="10">
        <v>46</v>
      </c>
      <c r="B52" s="30" t="s">
        <v>63</v>
      </c>
      <c r="C52" s="29">
        <v>11497193.600000001</v>
      </c>
      <c r="D52" s="29">
        <v>1901490.4900000002</v>
      </c>
      <c r="E52" s="29">
        <v>70560.62</v>
      </c>
      <c r="F52" s="29">
        <v>56261.759999999995</v>
      </c>
      <c r="G52" s="29">
        <v>81301.939999999988</v>
      </c>
      <c r="H52" s="29">
        <v>238146.15</v>
      </c>
      <c r="I52" s="29">
        <v>303695.28000000003</v>
      </c>
      <c r="J52" s="29">
        <v>12424.949999999999</v>
      </c>
      <c r="K52" s="29">
        <v>0</v>
      </c>
      <c r="L52" s="29">
        <v>6607.4600000000009</v>
      </c>
      <c r="M52" s="29">
        <v>53401</v>
      </c>
      <c r="N52" s="11">
        <f t="shared" si="0"/>
        <v>14221083.25</v>
      </c>
      <c r="P52" s="29">
        <v>1483830.1800000002</v>
      </c>
      <c r="Q52" s="29">
        <v>299538.59000000003</v>
      </c>
      <c r="R52" s="29">
        <v>24918.42</v>
      </c>
      <c r="S52" s="29">
        <v>-44975.39</v>
      </c>
      <c r="T52" s="11">
        <f t="shared" si="1"/>
        <v>1763311.8000000003</v>
      </c>
    </row>
    <row r="53" spans="1:20" s="12" customFormat="1" ht="12" customHeight="1" x14ac:dyDescent="0.3">
      <c r="A53" s="10">
        <v>47</v>
      </c>
      <c r="B53" s="30" t="s">
        <v>64</v>
      </c>
      <c r="C53" s="29">
        <v>6949309.3600000003</v>
      </c>
      <c r="D53" s="29">
        <v>1043810.4100000001</v>
      </c>
      <c r="E53" s="29">
        <v>54681.009999999995</v>
      </c>
      <c r="F53" s="29">
        <v>43600.11</v>
      </c>
      <c r="G53" s="29">
        <v>80269.16</v>
      </c>
      <c r="H53" s="29">
        <v>145626.91999999998</v>
      </c>
      <c r="I53" s="29">
        <v>185710.38</v>
      </c>
      <c r="J53" s="29">
        <v>9628.74</v>
      </c>
      <c r="K53" s="29">
        <v>0</v>
      </c>
      <c r="L53" s="29">
        <v>5120.46</v>
      </c>
      <c r="M53" s="29">
        <v>0</v>
      </c>
      <c r="N53" s="11">
        <f t="shared" si="0"/>
        <v>8517756.5500000026</v>
      </c>
      <c r="P53" s="29">
        <v>1149895.4100000001</v>
      </c>
      <c r="Q53" s="29">
        <v>320405.29000000004</v>
      </c>
      <c r="R53" s="29">
        <v>24601.870000000003</v>
      </c>
      <c r="S53" s="29">
        <v>-34853.72</v>
      </c>
      <c r="T53" s="11">
        <f t="shared" si="1"/>
        <v>1460048.8500000003</v>
      </c>
    </row>
    <row r="54" spans="1:20" s="12" customFormat="1" ht="12" customHeight="1" x14ac:dyDescent="0.3">
      <c r="A54" s="10">
        <v>48</v>
      </c>
      <c r="B54" s="30" t="s">
        <v>65</v>
      </c>
      <c r="C54" s="29">
        <v>9528028.9299999997</v>
      </c>
      <c r="D54" s="29">
        <v>1314964.1299999999</v>
      </c>
      <c r="E54" s="29">
        <v>62554.44</v>
      </c>
      <c r="F54" s="29">
        <v>49878.01</v>
      </c>
      <c r="G54" s="29">
        <v>43176.389999999992</v>
      </c>
      <c r="H54" s="29">
        <v>126243.26000000001</v>
      </c>
      <c r="I54" s="29">
        <v>160991.41</v>
      </c>
      <c r="J54" s="29">
        <v>11015.16</v>
      </c>
      <c r="K54" s="29">
        <v>630588.62</v>
      </c>
      <c r="L54" s="29">
        <v>5857.74</v>
      </c>
      <c r="M54" s="29">
        <v>0</v>
      </c>
      <c r="N54" s="11">
        <f t="shared" si="0"/>
        <v>11933298.089999998</v>
      </c>
      <c r="P54" s="29">
        <v>1315466.96</v>
      </c>
      <c r="Q54" s="29">
        <v>244438.13999999998</v>
      </c>
      <c r="R54" s="29">
        <v>13233.23</v>
      </c>
      <c r="S54" s="29">
        <v>-39872.25</v>
      </c>
      <c r="T54" s="11">
        <f t="shared" si="1"/>
        <v>1533266.0799999998</v>
      </c>
    </row>
    <row r="55" spans="1:20" s="12" customFormat="1" ht="12" customHeight="1" x14ac:dyDescent="0.3">
      <c r="A55" s="10">
        <v>49</v>
      </c>
      <c r="B55" s="30" t="s">
        <v>66</v>
      </c>
      <c r="C55" s="29">
        <v>8564536.9600000009</v>
      </c>
      <c r="D55" s="29">
        <v>1054451.17</v>
      </c>
      <c r="E55" s="29">
        <v>61010.67</v>
      </c>
      <c r="F55" s="29">
        <v>48647.1</v>
      </c>
      <c r="G55" s="29">
        <v>849971.71</v>
      </c>
      <c r="H55" s="29">
        <v>184638.12</v>
      </c>
      <c r="I55" s="29">
        <v>235459.31</v>
      </c>
      <c r="J55" s="29">
        <v>10743.3</v>
      </c>
      <c r="K55" s="29">
        <v>0</v>
      </c>
      <c r="L55" s="29">
        <v>5713.18</v>
      </c>
      <c r="M55" s="29">
        <v>928207</v>
      </c>
      <c r="N55" s="11">
        <f t="shared" si="0"/>
        <v>11943378.52</v>
      </c>
      <c r="P55" s="29">
        <v>1283002.8800000001</v>
      </c>
      <c r="Q55" s="29">
        <v>261108.59</v>
      </c>
      <c r="R55" s="29">
        <v>260509.76</v>
      </c>
      <c r="S55" s="29">
        <v>-38888.25</v>
      </c>
      <c r="T55" s="11">
        <f t="shared" si="1"/>
        <v>1765732.9800000002</v>
      </c>
    </row>
    <row r="56" spans="1:20" s="12" customFormat="1" ht="12" customHeight="1" x14ac:dyDescent="0.3">
      <c r="A56" s="10">
        <v>50</v>
      </c>
      <c r="B56" s="30" t="s">
        <v>67</v>
      </c>
      <c r="C56" s="29">
        <v>6095579.1199999992</v>
      </c>
      <c r="D56" s="29">
        <v>510790.45999999996</v>
      </c>
      <c r="E56" s="29">
        <v>35991.81</v>
      </c>
      <c r="F56" s="29">
        <v>28698.2</v>
      </c>
      <c r="G56" s="29">
        <v>10359.01</v>
      </c>
      <c r="H56" s="29">
        <v>30484.980000000003</v>
      </c>
      <c r="I56" s="29">
        <v>38875.9</v>
      </c>
      <c r="J56" s="29">
        <v>6337.77</v>
      </c>
      <c r="K56" s="29">
        <v>0</v>
      </c>
      <c r="L56" s="29">
        <v>3370.36</v>
      </c>
      <c r="M56" s="29">
        <v>0</v>
      </c>
      <c r="N56" s="11">
        <f t="shared" si="0"/>
        <v>6760487.6099999994</v>
      </c>
      <c r="P56" s="29">
        <v>756877.41</v>
      </c>
      <c r="Q56" s="29">
        <v>121593.04000000001</v>
      </c>
      <c r="R56" s="29">
        <v>3174.96</v>
      </c>
      <c r="S56" s="29">
        <v>-22941.21</v>
      </c>
      <c r="T56" s="11">
        <f t="shared" si="1"/>
        <v>858704.20000000007</v>
      </c>
    </row>
    <row r="57" spans="1:20" s="12" customFormat="1" ht="12" customHeight="1" x14ac:dyDescent="0.3">
      <c r="A57" s="10">
        <v>51</v>
      </c>
      <c r="B57" s="30" t="s">
        <v>68</v>
      </c>
      <c r="C57" s="29">
        <v>12649720.189999998</v>
      </c>
      <c r="D57" s="29">
        <v>3855625.4499999997</v>
      </c>
      <c r="E57" s="29">
        <v>87383.07</v>
      </c>
      <c r="F57" s="29">
        <v>69675.199999999997</v>
      </c>
      <c r="G57" s="29">
        <v>91334.26999999999</v>
      </c>
      <c r="H57" s="29">
        <v>268121.64</v>
      </c>
      <c r="I57" s="29">
        <v>341921.45999999996</v>
      </c>
      <c r="J57" s="29">
        <v>15387.21</v>
      </c>
      <c r="K57" s="29">
        <v>0</v>
      </c>
      <c r="L57" s="29">
        <v>8182.75</v>
      </c>
      <c r="M57" s="29">
        <v>1632651</v>
      </c>
      <c r="N57" s="11">
        <f t="shared" si="0"/>
        <v>19020002.239999998</v>
      </c>
      <c r="P57" s="29">
        <v>1837592.0800000003</v>
      </c>
      <c r="Q57" s="29">
        <v>1212603.21</v>
      </c>
      <c r="R57" s="29">
        <v>27993.25</v>
      </c>
      <c r="S57" s="29">
        <v>-55698.03</v>
      </c>
      <c r="T57" s="11">
        <f t="shared" si="1"/>
        <v>3022490.5100000002</v>
      </c>
    </row>
    <row r="58" spans="1:20" s="12" customFormat="1" ht="12" customHeight="1" x14ac:dyDescent="0.3">
      <c r="A58" s="10">
        <v>52</v>
      </c>
      <c r="B58" s="30" t="s">
        <v>69</v>
      </c>
      <c r="C58" s="29">
        <v>23817732.670000002</v>
      </c>
      <c r="D58" s="29">
        <v>4896470.04</v>
      </c>
      <c r="E58" s="29">
        <v>178559.4</v>
      </c>
      <c r="F58" s="29">
        <v>142375</v>
      </c>
      <c r="G58" s="29">
        <v>4762664.97</v>
      </c>
      <c r="H58" s="29">
        <v>840138.23999999999</v>
      </c>
      <c r="I58" s="29">
        <v>1071384.22</v>
      </c>
      <c r="J58" s="29">
        <v>31442.370000000003</v>
      </c>
      <c r="K58" s="29">
        <v>0</v>
      </c>
      <c r="L58" s="29">
        <v>16720.7</v>
      </c>
      <c r="M58" s="29">
        <v>2110862</v>
      </c>
      <c r="N58" s="11">
        <f t="shared" si="0"/>
        <v>37868349.609999999</v>
      </c>
      <c r="P58" s="29">
        <v>3754953.35</v>
      </c>
      <c r="Q58" s="29">
        <v>843875.52</v>
      </c>
      <c r="R58" s="29">
        <v>1459720.03</v>
      </c>
      <c r="S58" s="29">
        <v>-113813.91</v>
      </c>
      <c r="T58" s="11">
        <f t="shared" si="1"/>
        <v>5944734.9900000002</v>
      </c>
    </row>
    <row r="59" spans="1:20" s="12" customFormat="1" ht="12" customHeight="1" x14ac:dyDescent="0.3">
      <c r="A59" s="10">
        <v>53</v>
      </c>
      <c r="B59" s="30" t="s">
        <v>70</v>
      </c>
      <c r="C59" s="29">
        <v>4204635.0600000005</v>
      </c>
      <c r="D59" s="29">
        <v>594615.31999999995</v>
      </c>
      <c r="E59" s="29">
        <v>32975.61</v>
      </c>
      <c r="F59" s="29">
        <v>26293.22</v>
      </c>
      <c r="G59" s="29">
        <v>25397.219999999998</v>
      </c>
      <c r="H59" s="29">
        <v>46078.75</v>
      </c>
      <c r="I59" s="29">
        <v>58761.810000000005</v>
      </c>
      <c r="J59" s="29">
        <v>5806.65</v>
      </c>
      <c r="K59" s="29">
        <v>0</v>
      </c>
      <c r="L59" s="29">
        <v>3087.91</v>
      </c>
      <c r="M59" s="29">
        <v>0</v>
      </c>
      <c r="N59" s="11">
        <f t="shared" si="0"/>
        <v>4997651.5500000007</v>
      </c>
      <c r="P59" s="29">
        <v>693449.25</v>
      </c>
      <c r="Q59" s="29">
        <v>100981.76999999999</v>
      </c>
      <c r="R59" s="29">
        <v>7784.0599999999995</v>
      </c>
      <c r="S59" s="29">
        <v>-21018.67</v>
      </c>
      <c r="T59" s="11">
        <f t="shared" si="1"/>
        <v>781196.41</v>
      </c>
    </row>
    <row r="60" spans="1:20" s="12" customFormat="1" ht="12" customHeight="1" x14ac:dyDescent="0.3">
      <c r="A60" s="10">
        <v>54</v>
      </c>
      <c r="B60" s="30" t="s">
        <v>71</v>
      </c>
      <c r="C60" s="29">
        <v>8725095.3100000005</v>
      </c>
      <c r="D60" s="29">
        <v>1464612.1600000001</v>
      </c>
      <c r="E60" s="29">
        <v>60611.67</v>
      </c>
      <c r="F60" s="29">
        <v>48328.95</v>
      </c>
      <c r="G60" s="29">
        <v>90929.16</v>
      </c>
      <c r="H60" s="29">
        <v>164925.56</v>
      </c>
      <c r="I60" s="29">
        <v>210320.93</v>
      </c>
      <c r="J60" s="29">
        <v>10673.039999999999</v>
      </c>
      <c r="K60" s="29">
        <v>0</v>
      </c>
      <c r="L60" s="29">
        <v>5675.82</v>
      </c>
      <c r="M60" s="29">
        <v>0</v>
      </c>
      <c r="N60" s="11">
        <f t="shared" si="0"/>
        <v>10781172.6</v>
      </c>
      <c r="P60" s="29">
        <v>1274612.1499999999</v>
      </c>
      <c r="Q60" s="29">
        <v>246230.79000000004</v>
      </c>
      <c r="R60" s="29">
        <v>27869.09</v>
      </c>
      <c r="S60" s="29">
        <v>-38633.930000000008</v>
      </c>
      <c r="T60" s="11">
        <f t="shared" si="1"/>
        <v>1510078.1</v>
      </c>
    </row>
    <row r="61" spans="1:20" s="12" customFormat="1" ht="12" customHeight="1" x14ac:dyDescent="0.3">
      <c r="A61" s="10">
        <v>55</v>
      </c>
      <c r="B61" s="30" t="s">
        <v>72</v>
      </c>
      <c r="C61" s="29">
        <v>4513857.1000000006</v>
      </c>
      <c r="D61" s="29">
        <v>486709.19</v>
      </c>
      <c r="E61" s="29">
        <v>40485.89</v>
      </c>
      <c r="F61" s="29">
        <v>32281.58</v>
      </c>
      <c r="G61" s="29">
        <v>11634.07</v>
      </c>
      <c r="H61" s="29">
        <v>34016.630000000005</v>
      </c>
      <c r="I61" s="29">
        <v>43379.619999999995</v>
      </c>
      <c r="J61" s="29">
        <v>7129.11</v>
      </c>
      <c r="K61" s="29">
        <v>0</v>
      </c>
      <c r="L61" s="29">
        <v>3791.18</v>
      </c>
      <c r="M61" s="29">
        <v>135898</v>
      </c>
      <c r="N61" s="11">
        <f t="shared" si="0"/>
        <v>5309182.370000001</v>
      </c>
      <c r="P61" s="29">
        <v>851384.12</v>
      </c>
      <c r="Q61" s="29">
        <v>139166.49</v>
      </c>
      <c r="R61" s="29">
        <v>3565.76</v>
      </c>
      <c r="S61" s="29">
        <v>-25805.74</v>
      </c>
      <c r="T61" s="11">
        <f t="shared" si="1"/>
        <v>968310.63</v>
      </c>
    </row>
    <row r="62" spans="1:20" s="12" customFormat="1" ht="12" customHeight="1" x14ac:dyDescent="0.3">
      <c r="A62" s="10">
        <v>56</v>
      </c>
      <c r="B62" s="30" t="s">
        <v>73</v>
      </c>
      <c r="C62" s="29">
        <v>3826822.29</v>
      </c>
      <c r="D62" s="29">
        <v>329021.98</v>
      </c>
      <c r="E62" s="29">
        <v>31313.21</v>
      </c>
      <c r="F62" s="29">
        <v>24967.7</v>
      </c>
      <c r="G62" s="29">
        <v>797709.85</v>
      </c>
      <c r="H62" s="29">
        <v>83737.58</v>
      </c>
      <c r="I62" s="29">
        <v>106786.13999999998</v>
      </c>
      <c r="J62" s="29">
        <v>5513.91</v>
      </c>
      <c r="K62" s="29">
        <v>0</v>
      </c>
      <c r="L62" s="29">
        <v>2932.2299999999996</v>
      </c>
      <c r="M62" s="29">
        <v>0</v>
      </c>
      <c r="N62" s="11">
        <f t="shared" si="0"/>
        <v>5208804.8899999997</v>
      </c>
      <c r="P62" s="29">
        <v>658490.17999999993</v>
      </c>
      <c r="Q62" s="29">
        <v>65079.16</v>
      </c>
      <c r="R62" s="29">
        <v>244491.90999999997</v>
      </c>
      <c r="S62" s="29">
        <v>-19959.060000000001</v>
      </c>
      <c r="T62" s="11">
        <f t="shared" si="1"/>
        <v>948102.19</v>
      </c>
    </row>
    <row r="63" spans="1:20" s="12" customFormat="1" ht="12" customHeight="1" x14ac:dyDescent="0.3">
      <c r="A63" s="10">
        <v>57</v>
      </c>
      <c r="B63" s="30" t="s">
        <v>74</v>
      </c>
      <c r="C63" s="29">
        <v>16613428.91</v>
      </c>
      <c r="D63" s="29">
        <v>3212934.33</v>
      </c>
      <c r="E63" s="29">
        <v>121432.87</v>
      </c>
      <c r="F63" s="29">
        <v>96824.94</v>
      </c>
      <c r="G63" s="29">
        <v>151262.84999999998</v>
      </c>
      <c r="H63" s="29">
        <v>444270.82999999996</v>
      </c>
      <c r="I63" s="29">
        <v>566555.28</v>
      </c>
      <c r="J63" s="29">
        <v>21383.010000000002</v>
      </c>
      <c r="K63" s="29">
        <v>0</v>
      </c>
      <c r="L63" s="29">
        <v>11371.240000000002</v>
      </c>
      <c r="M63" s="29">
        <v>554353</v>
      </c>
      <c r="N63" s="11">
        <f t="shared" si="0"/>
        <v>21793817.260000005</v>
      </c>
      <c r="P63" s="29">
        <v>2553630.71</v>
      </c>
      <c r="Q63" s="29">
        <v>517633.97</v>
      </c>
      <c r="R63" s="29">
        <v>46360.89</v>
      </c>
      <c r="S63" s="29">
        <v>-77401.41</v>
      </c>
      <c r="T63" s="11">
        <f t="shared" si="1"/>
        <v>3040224.1599999997</v>
      </c>
    </row>
    <row r="64" spans="1:20" s="12" customFormat="1" ht="12" customHeight="1" x14ac:dyDescent="0.3">
      <c r="A64" s="10">
        <v>58</v>
      </c>
      <c r="B64" s="30" t="s">
        <v>75</v>
      </c>
      <c r="C64" s="29">
        <v>3830548.13</v>
      </c>
      <c r="D64" s="29">
        <v>380275.43</v>
      </c>
      <c r="E64" s="29">
        <v>34170.68</v>
      </c>
      <c r="F64" s="29">
        <v>27246.100000000002</v>
      </c>
      <c r="G64" s="29">
        <v>15448.24</v>
      </c>
      <c r="H64" s="29">
        <v>27974.84</v>
      </c>
      <c r="I64" s="29">
        <v>35674.85</v>
      </c>
      <c r="J64" s="29">
        <v>6017.07</v>
      </c>
      <c r="K64" s="29">
        <v>0</v>
      </c>
      <c r="L64" s="29">
        <v>3199.82</v>
      </c>
      <c r="M64" s="29">
        <v>0</v>
      </c>
      <c r="N64" s="11">
        <f t="shared" si="0"/>
        <v>4360555.1599999992</v>
      </c>
      <c r="P64" s="29">
        <v>718580.37000000011</v>
      </c>
      <c r="Q64" s="29">
        <v>111689.45999999999</v>
      </c>
      <c r="R64" s="29">
        <v>4734.7700000000004</v>
      </c>
      <c r="S64" s="29">
        <v>-21780.42</v>
      </c>
      <c r="T64" s="11">
        <f t="shared" si="1"/>
        <v>813224.18</v>
      </c>
    </row>
    <row r="65" spans="1:20" s="12" customFormat="1" ht="12" customHeight="1" x14ac:dyDescent="0.3">
      <c r="A65" s="10">
        <v>59</v>
      </c>
      <c r="B65" s="30" t="s">
        <v>76</v>
      </c>
      <c r="C65" s="29">
        <v>40693149.799999997</v>
      </c>
      <c r="D65" s="29">
        <v>8886897.5399999991</v>
      </c>
      <c r="E65" s="29">
        <v>325502.66000000003</v>
      </c>
      <c r="F65" s="29">
        <v>259540.76</v>
      </c>
      <c r="G65" s="29">
        <v>8566882.5499999989</v>
      </c>
      <c r="H65" s="29">
        <v>1415716.94</v>
      </c>
      <c r="I65" s="29">
        <v>1805389.55</v>
      </c>
      <c r="J65" s="29">
        <v>57317.46</v>
      </c>
      <c r="K65" s="29">
        <v>0</v>
      </c>
      <c r="L65" s="29">
        <v>30480.799999999999</v>
      </c>
      <c r="M65" s="29">
        <v>0</v>
      </c>
      <c r="N65" s="11">
        <f t="shared" si="0"/>
        <v>62040878.05999998</v>
      </c>
      <c r="P65" s="29">
        <v>6845046.1400000006</v>
      </c>
      <c r="Q65" s="29">
        <v>1367013.05</v>
      </c>
      <c r="R65" s="29">
        <v>2625683.33</v>
      </c>
      <c r="S65" s="29">
        <v>-207475.65999999997</v>
      </c>
      <c r="T65" s="11">
        <f t="shared" si="1"/>
        <v>10630266.859999999</v>
      </c>
    </row>
    <row r="66" spans="1:20" s="12" customFormat="1" ht="12" customHeight="1" x14ac:dyDescent="0.3">
      <c r="A66" s="10">
        <v>60</v>
      </c>
      <c r="B66" s="30" t="s">
        <v>77</v>
      </c>
      <c r="C66" s="29">
        <v>5320534.3899999997</v>
      </c>
      <c r="D66" s="29">
        <v>821023.93</v>
      </c>
      <c r="E66" s="29">
        <v>45065.63</v>
      </c>
      <c r="F66" s="29">
        <v>35933.24</v>
      </c>
      <c r="G66" s="29">
        <v>488306.80000000005</v>
      </c>
      <c r="H66" s="29">
        <v>84097.510000000009</v>
      </c>
      <c r="I66" s="29">
        <v>107245.13999999998</v>
      </c>
      <c r="J66" s="29">
        <v>7935.57</v>
      </c>
      <c r="K66" s="29">
        <v>0</v>
      </c>
      <c r="L66" s="29">
        <v>4220.05</v>
      </c>
      <c r="M66" s="29">
        <v>47634</v>
      </c>
      <c r="N66" s="11">
        <f t="shared" si="0"/>
        <v>6961996.2599999988</v>
      </c>
      <c r="P66" s="29">
        <v>947692.02</v>
      </c>
      <c r="Q66" s="29">
        <v>178710.62999999998</v>
      </c>
      <c r="R66" s="29">
        <v>149662.27000000002</v>
      </c>
      <c r="S66" s="29">
        <v>-28724.87</v>
      </c>
      <c r="T66" s="11">
        <f t="shared" si="1"/>
        <v>1247340.0499999998</v>
      </c>
    </row>
    <row r="67" spans="1:20" s="12" customFormat="1" ht="12" customHeight="1" x14ac:dyDescent="0.3">
      <c r="A67" s="10">
        <v>61</v>
      </c>
      <c r="B67" s="30" t="s">
        <v>78</v>
      </c>
      <c r="C67" s="29">
        <v>19631290.890000001</v>
      </c>
      <c r="D67" s="29">
        <v>3495611.96</v>
      </c>
      <c r="E67" s="29">
        <v>161379.98000000001</v>
      </c>
      <c r="F67" s="29">
        <v>128676.92</v>
      </c>
      <c r="G67" s="29">
        <v>192839.47000000003</v>
      </c>
      <c r="H67" s="29">
        <v>567151.54</v>
      </c>
      <c r="I67" s="29">
        <v>723258.61</v>
      </c>
      <c r="J67" s="29">
        <v>28417.260000000002</v>
      </c>
      <c r="K67" s="29">
        <v>0</v>
      </c>
      <c r="L67" s="29">
        <v>15111.98</v>
      </c>
      <c r="M67" s="29">
        <v>1233548</v>
      </c>
      <c r="N67" s="11">
        <f t="shared" si="0"/>
        <v>26177286.610000003</v>
      </c>
      <c r="P67" s="29">
        <v>3393684.61</v>
      </c>
      <c r="Q67" s="29">
        <v>668748.06000000006</v>
      </c>
      <c r="R67" s="29">
        <v>59103.8</v>
      </c>
      <c r="S67" s="29">
        <v>-102863.73000000001</v>
      </c>
      <c r="T67" s="11">
        <f t="shared" si="1"/>
        <v>4018672.7399999998</v>
      </c>
    </row>
    <row r="68" spans="1:20" s="12" customFormat="1" ht="12" customHeight="1" x14ac:dyDescent="0.3">
      <c r="A68" s="10">
        <v>62</v>
      </c>
      <c r="B68" s="30" t="s">
        <v>79</v>
      </c>
      <c r="C68" s="29">
        <v>7413682.7200000007</v>
      </c>
      <c r="D68" s="29">
        <v>1149135.6000000001</v>
      </c>
      <c r="E68" s="29">
        <v>50167.53</v>
      </c>
      <c r="F68" s="29">
        <v>40001.26</v>
      </c>
      <c r="G68" s="29">
        <v>59798.5</v>
      </c>
      <c r="H68" s="29">
        <v>108319.17</v>
      </c>
      <c r="I68" s="29">
        <v>138133.75</v>
      </c>
      <c r="J68" s="29">
        <v>8833.9500000000007</v>
      </c>
      <c r="K68" s="29">
        <v>534064.35</v>
      </c>
      <c r="L68" s="29">
        <v>4697.8</v>
      </c>
      <c r="M68" s="29">
        <v>118552</v>
      </c>
      <c r="N68" s="11">
        <f t="shared" si="0"/>
        <v>9625386.629999999</v>
      </c>
      <c r="P68" s="29">
        <v>1054980.74</v>
      </c>
      <c r="Q68" s="29">
        <v>202046.84999999998</v>
      </c>
      <c r="R68" s="29">
        <v>18327.77</v>
      </c>
      <c r="S68" s="29">
        <v>-31976.83</v>
      </c>
      <c r="T68" s="11">
        <f t="shared" si="1"/>
        <v>1243378.5299999998</v>
      </c>
    </row>
    <row r="69" spans="1:20" s="12" customFormat="1" ht="12" customHeight="1" x14ac:dyDescent="0.3">
      <c r="A69" s="10">
        <v>63</v>
      </c>
      <c r="B69" s="30" t="s">
        <v>80</v>
      </c>
      <c r="C69" s="29">
        <v>3789380.06</v>
      </c>
      <c r="D69" s="29">
        <v>593852.25</v>
      </c>
      <c r="E69" s="29">
        <v>35679.68</v>
      </c>
      <c r="F69" s="29">
        <v>28449.33</v>
      </c>
      <c r="G69" s="29">
        <v>7886.0699999999988</v>
      </c>
      <c r="H69" s="29">
        <v>22934.219999999998</v>
      </c>
      <c r="I69" s="29">
        <v>29246.809999999998</v>
      </c>
      <c r="J69" s="29">
        <v>6282.8099999999995</v>
      </c>
      <c r="K69" s="29">
        <v>0</v>
      </c>
      <c r="L69" s="29">
        <v>3341.1299999999997</v>
      </c>
      <c r="M69" s="29">
        <v>212524</v>
      </c>
      <c r="N69" s="11">
        <f t="shared" si="0"/>
        <v>4729576.3599999994</v>
      </c>
      <c r="P69" s="29">
        <v>750313.71</v>
      </c>
      <c r="Q69" s="29">
        <v>148481.36000000002</v>
      </c>
      <c r="R69" s="29">
        <v>2417.0100000000002</v>
      </c>
      <c r="S69" s="29">
        <v>-22742.27</v>
      </c>
      <c r="T69" s="11">
        <f t="shared" si="1"/>
        <v>878469.80999999994</v>
      </c>
    </row>
    <row r="70" spans="1:20" s="12" customFormat="1" ht="12" customHeight="1" x14ac:dyDescent="0.3">
      <c r="A70" s="10">
        <v>64</v>
      </c>
      <c r="B70" s="30" t="s">
        <v>81</v>
      </c>
      <c r="C70" s="29">
        <v>11797762.289999999</v>
      </c>
      <c r="D70" s="29">
        <v>2094645.8499999999</v>
      </c>
      <c r="E70" s="29">
        <v>100380.50000000001</v>
      </c>
      <c r="F70" s="29">
        <v>80038.759999999995</v>
      </c>
      <c r="G70" s="29">
        <v>3729485.21</v>
      </c>
      <c r="H70" s="29">
        <v>343955.72000000003</v>
      </c>
      <c r="I70" s="29">
        <v>438628.68</v>
      </c>
      <c r="J70" s="29">
        <v>17675.91</v>
      </c>
      <c r="K70" s="29">
        <v>0</v>
      </c>
      <c r="L70" s="29">
        <v>9399.85</v>
      </c>
      <c r="M70" s="29">
        <v>0</v>
      </c>
      <c r="N70" s="11">
        <f t="shared" si="0"/>
        <v>18611972.77</v>
      </c>
      <c r="P70" s="29">
        <v>2110917.11</v>
      </c>
      <c r="Q70" s="29">
        <v>449836.68</v>
      </c>
      <c r="R70" s="29">
        <v>1143058.3999999999</v>
      </c>
      <c r="S70" s="29">
        <v>-63982.61</v>
      </c>
      <c r="T70" s="11">
        <f t="shared" si="1"/>
        <v>3639829.58</v>
      </c>
    </row>
    <row r="71" spans="1:20" s="12" customFormat="1" ht="12" customHeight="1" x14ac:dyDescent="0.3">
      <c r="A71" s="10">
        <v>65</v>
      </c>
      <c r="B71" s="30" t="s">
        <v>82</v>
      </c>
      <c r="C71" s="29">
        <v>33798819.939999998</v>
      </c>
      <c r="D71" s="29">
        <v>12692644.569999998</v>
      </c>
      <c r="E71" s="29">
        <v>255802.59000000003</v>
      </c>
      <c r="F71" s="29">
        <v>203965.15</v>
      </c>
      <c r="G71" s="29">
        <v>261875.71999999997</v>
      </c>
      <c r="H71" s="29">
        <v>770751.05</v>
      </c>
      <c r="I71" s="29">
        <v>982898.38</v>
      </c>
      <c r="J71" s="29">
        <v>45044.04</v>
      </c>
      <c r="K71" s="29">
        <v>0</v>
      </c>
      <c r="L71" s="29">
        <v>23953.93</v>
      </c>
      <c r="M71" s="29">
        <v>638946</v>
      </c>
      <c r="N71" s="11">
        <f t="shared" si="0"/>
        <v>49674701.369999997</v>
      </c>
      <c r="P71" s="29">
        <v>5379312.3799999999</v>
      </c>
      <c r="Q71" s="29">
        <v>4499434.87</v>
      </c>
      <c r="R71" s="29">
        <v>80262.89</v>
      </c>
      <c r="S71" s="29">
        <v>-163048.78</v>
      </c>
      <c r="T71" s="11">
        <f t="shared" si="1"/>
        <v>9795961.3600000013</v>
      </c>
    </row>
    <row r="72" spans="1:20" s="12" customFormat="1" ht="12" customHeight="1" x14ac:dyDescent="0.3">
      <c r="A72" s="10">
        <v>66</v>
      </c>
      <c r="B72" s="30" t="s">
        <v>83</v>
      </c>
      <c r="C72" s="29">
        <v>6599231.8100000005</v>
      </c>
      <c r="D72" s="29">
        <v>1213589.2</v>
      </c>
      <c r="E72" s="29">
        <v>55407.7</v>
      </c>
      <c r="F72" s="29">
        <v>44179.53</v>
      </c>
      <c r="G72" s="29">
        <v>1342333.75</v>
      </c>
      <c r="H72" s="29">
        <v>160737.70000000001</v>
      </c>
      <c r="I72" s="29">
        <v>204980.34999999998</v>
      </c>
      <c r="J72" s="29">
        <v>9756.69</v>
      </c>
      <c r="K72" s="29">
        <v>0</v>
      </c>
      <c r="L72" s="29">
        <v>5188.5</v>
      </c>
      <c r="M72" s="29">
        <v>0</v>
      </c>
      <c r="N72" s="11">
        <f t="shared" ref="N72:N131" si="2">SUM(C72:M72)</f>
        <v>9635405.2300000004</v>
      </c>
      <c r="P72" s="29">
        <v>1165177.08</v>
      </c>
      <c r="Q72" s="29">
        <v>261611.26</v>
      </c>
      <c r="R72" s="29">
        <v>411414.92</v>
      </c>
      <c r="S72" s="29">
        <v>-35316.910000000003</v>
      </c>
      <c r="T72" s="11">
        <f t="shared" ref="T72:T131" si="3">P72+Q72+R72+S72</f>
        <v>1802886.35</v>
      </c>
    </row>
    <row r="73" spans="1:20" s="12" customFormat="1" ht="12" customHeight="1" x14ac:dyDescent="0.3">
      <c r="A73" s="10">
        <v>67</v>
      </c>
      <c r="B73" s="30" t="s">
        <v>84</v>
      </c>
      <c r="C73" s="29">
        <v>5489901.3800000008</v>
      </c>
      <c r="D73" s="29">
        <v>886129.91</v>
      </c>
      <c r="E73" s="29">
        <v>34614.03</v>
      </c>
      <c r="F73" s="29">
        <v>27599.619999999995</v>
      </c>
      <c r="G73" s="29">
        <v>305674.23999999999</v>
      </c>
      <c r="H73" s="29">
        <v>72804.639999999999</v>
      </c>
      <c r="I73" s="29">
        <v>92843.93</v>
      </c>
      <c r="J73" s="29">
        <v>6095.16</v>
      </c>
      <c r="K73" s="29">
        <v>0</v>
      </c>
      <c r="L73" s="29">
        <v>3241.33</v>
      </c>
      <c r="M73" s="29">
        <v>74874</v>
      </c>
      <c r="N73" s="11">
        <f t="shared" si="2"/>
        <v>6993778.2400000012</v>
      </c>
      <c r="P73" s="29">
        <v>727903.83</v>
      </c>
      <c r="Q73" s="29">
        <v>114050.49</v>
      </c>
      <c r="R73" s="29">
        <v>93686.8</v>
      </c>
      <c r="S73" s="29">
        <v>-22063.010000000002</v>
      </c>
      <c r="T73" s="11">
        <f t="shared" si="3"/>
        <v>913578.11</v>
      </c>
    </row>
    <row r="74" spans="1:20" s="12" customFormat="1" ht="12" customHeight="1" x14ac:dyDescent="0.3">
      <c r="A74" s="10">
        <v>68</v>
      </c>
      <c r="B74" s="30" t="s">
        <v>85</v>
      </c>
      <c r="C74" s="29">
        <v>11624659.059999999</v>
      </c>
      <c r="D74" s="29">
        <v>3564074.1399999997</v>
      </c>
      <c r="E74" s="29">
        <v>70139.13</v>
      </c>
      <c r="F74" s="29">
        <v>55925.7</v>
      </c>
      <c r="G74" s="29">
        <v>63197.450000000004</v>
      </c>
      <c r="H74" s="29">
        <v>184604.03999999998</v>
      </c>
      <c r="I74" s="29">
        <v>235415.83000000002</v>
      </c>
      <c r="J74" s="29">
        <v>12350.73</v>
      </c>
      <c r="K74" s="29">
        <v>922995.28</v>
      </c>
      <c r="L74" s="29">
        <v>6567.98</v>
      </c>
      <c r="M74" s="29">
        <v>0</v>
      </c>
      <c r="N74" s="11">
        <f t="shared" si="2"/>
        <v>16739929.339999998</v>
      </c>
      <c r="P74" s="29">
        <v>1474966.71</v>
      </c>
      <c r="Q74" s="29">
        <v>1162991.1400000001</v>
      </c>
      <c r="R74" s="29">
        <v>19369.53</v>
      </c>
      <c r="S74" s="29">
        <v>-44706.74</v>
      </c>
      <c r="T74" s="11">
        <f t="shared" si="3"/>
        <v>2612620.6399999997</v>
      </c>
    </row>
    <row r="75" spans="1:20" s="12" customFormat="1" ht="12" customHeight="1" x14ac:dyDescent="0.3">
      <c r="A75" s="10">
        <v>69</v>
      </c>
      <c r="B75" s="30" t="s">
        <v>86</v>
      </c>
      <c r="C75" s="29">
        <v>12341833.5</v>
      </c>
      <c r="D75" s="29">
        <v>2469896.54</v>
      </c>
      <c r="E75" s="29">
        <v>87502.989999999991</v>
      </c>
      <c r="F75" s="29">
        <v>69770.84</v>
      </c>
      <c r="G75" s="29">
        <v>164996.28999999998</v>
      </c>
      <c r="H75" s="29">
        <v>299178.28000000003</v>
      </c>
      <c r="I75" s="29">
        <v>381526.38</v>
      </c>
      <c r="J75" s="29">
        <v>15408.329999999998</v>
      </c>
      <c r="K75" s="29">
        <v>0</v>
      </c>
      <c r="L75" s="29">
        <v>8193.98</v>
      </c>
      <c r="M75" s="29">
        <v>680841</v>
      </c>
      <c r="N75" s="11">
        <f t="shared" si="2"/>
        <v>16519148.129999999</v>
      </c>
      <c r="P75" s="29">
        <v>1840114.04</v>
      </c>
      <c r="Q75" s="29">
        <v>371293.55</v>
      </c>
      <c r="R75" s="29">
        <v>50570.09</v>
      </c>
      <c r="S75" s="29">
        <v>-55774.479999999996</v>
      </c>
      <c r="T75" s="11">
        <f t="shared" si="3"/>
        <v>2206203.1999999997</v>
      </c>
    </row>
    <row r="76" spans="1:20" s="12" customFormat="1" ht="12" customHeight="1" x14ac:dyDescent="0.3">
      <c r="A76" s="10">
        <v>70</v>
      </c>
      <c r="B76" s="30" t="s">
        <v>87</v>
      </c>
      <c r="C76" s="29">
        <v>5347950.3100000005</v>
      </c>
      <c r="D76" s="29">
        <v>604106.56000000006</v>
      </c>
      <c r="E76" s="29">
        <v>32310.57</v>
      </c>
      <c r="F76" s="29">
        <v>25762.940000000002</v>
      </c>
      <c r="G76" s="29">
        <v>24279.9</v>
      </c>
      <c r="H76" s="29">
        <v>71320.61</v>
      </c>
      <c r="I76" s="29">
        <v>90951.45</v>
      </c>
      <c r="J76" s="29">
        <v>5689.53</v>
      </c>
      <c r="K76" s="29">
        <v>0</v>
      </c>
      <c r="L76" s="29">
        <v>3025.63</v>
      </c>
      <c r="M76" s="29">
        <v>0</v>
      </c>
      <c r="N76" s="11">
        <f t="shared" si="2"/>
        <v>6205397.5000000028</v>
      </c>
      <c r="P76" s="29">
        <v>679463.86</v>
      </c>
      <c r="Q76" s="29">
        <v>93666.67</v>
      </c>
      <c r="R76" s="29">
        <v>7441.61</v>
      </c>
      <c r="S76" s="29">
        <v>-20594.78</v>
      </c>
      <c r="T76" s="11">
        <f t="shared" si="3"/>
        <v>759977.36</v>
      </c>
    </row>
    <row r="77" spans="1:20" s="12" customFormat="1" ht="12" customHeight="1" x14ac:dyDescent="0.3">
      <c r="A77" s="10">
        <v>71</v>
      </c>
      <c r="B77" s="30" t="s">
        <v>88</v>
      </c>
      <c r="C77" s="29">
        <v>11227065.17</v>
      </c>
      <c r="D77" s="29">
        <v>1646777.5300000003</v>
      </c>
      <c r="E77" s="29">
        <v>69926.549999999988</v>
      </c>
      <c r="F77" s="29">
        <v>55756.2</v>
      </c>
      <c r="G77" s="29">
        <v>97683.24</v>
      </c>
      <c r="H77" s="29">
        <v>177109.18000000002</v>
      </c>
      <c r="I77" s="29">
        <v>225858.06000000003</v>
      </c>
      <c r="J77" s="29">
        <v>12313.29</v>
      </c>
      <c r="K77" s="29">
        <v>0</v>
      </c>
      <c r="L77" s="29">
        <v>6548.08</v>
      </c>
      <c r="M77" s="29">
        <v>0</v>
      </c>
      <c r="N77" s="11">
        <f t="shared" si="2"/>
        <v>13519037.299999999</v>
      </c>
      <c r="P77" s="29">
        <v>1470496.29</v>
      </c>
      <c r="Q77" s="29">
        <v>270737.92000000004</v>
      </c>
      <c r="R77" s="29">
        <v>29939.16</v>
      </c>
      <c r="S77" s="29">
        <v>-44571.24</v>
      </c>
      <c r="T77" s="11">
        <f t="shared" si="3"/>
        <v>1726602.13</v>
      </c>
    </row>
    <row r="78" spans="1:20" s="12" customFormat="1" ht="12" customHeight="1" x14ac:dyDescent="0.3">
      <c r="A78" s="10">
        <v>72</v>
      </c>
      <c r="B78" s="30" t="s">
        <v>89</v>
      </c>
      <c r="C78" s="29">
        <v>6938004.0600000005</v>
      </c>
      <c r="D78" s="29">
        <v>1717138.5899999999</v>
      </c>
      <c r="E78" s="29">
        <v>59440.42</v>
      </c>
      <c r="F78" s="29">
        <v>47395.05</v>
      </c>
      <c r="G78" s="29">
        <v>728982.32000000007</v>
      </c>
      <c r="H78" s="29">
        <v>175175.54</v>
      </c>
      <c r="I78" s="29">
        <v>223392.16999999998</v>
      </c>
      <c r="J78" s="29">
        <v>10466.82</v>
      </c>
      <c r="K78" s="29">
        <v>0</v>
      </c>
      <c r="L78" s="29">
        <v>5566.13</v>
      </c>
      <c r="M78" s="29">
        <v>0</v>
      </c>
      <c r="N78" s="11">
        <f t="shared" si="2"/>
        <v>9905561.1000000015</v>
      </c>
      <c r="P78" s="29">
        <v>1249981.95</v>
      </c>
      <c r="Q78" s="29">
        <v>393047.35</v>
      </c>
      <c r="R78" s="29">
        <v>223427.46000000002</v>
      </c>
      <c r="S78" s="29">
        <v>-37887.380000000005</v>
      </c>
      <c r="T78" s="11">
        <f t="shared" si="3"/>
        <v>1828569.38</v>
      </c>
    </row>
    <row r="79" spans="1:20" s="12" customFormat="1" ht="12" customHeight="1" x14ac:dyDescent="0.3">
      <c r="A79" s="10">
        <v>73</v>
      </c>
      <c r="B79" s="30" t="s">
        <v>90</v>
      </c>
      <c r="C79" s="29">
        <v>4922360.0999999996</v>
      </c>
      <c r="D79" s="29">
        <v>635659.62</v>
      </c>
      <c r="E79" s="29">
        <v>40721</v>
      </c>
      <c r="F79" s="29">
        <v>32469.040000000001</v>
      </c>
      <c r="G79" s="29">
        <v>35230.990000000005</v>
      </c>
      <c r="H79" s="29">
        <v>63797.71</v>
      </c>
      <c r="I79" s="29">
        <v>81357.87</v>
      </c>
      <c r="J79" s="29">
        <v>7170.51</v>
      </c>
      <c r="K79" s="29">
        <v>0</v>
      </c>
      <c r="L79" s="29">
        <v>3813.2</v>
      </c>
      <c r="M79" s="29">
        <v>0</v>
      </c>
      <c r="N79" s="11">
        <f t="shared" si="2"/>
        <v>5822580.04</v>
      </c>
      <c r="P79" s="29">
        <v>856328.09</v>
      </c>
      <c r="Q79" s="29">
        <v>153572.84000000003</v>
      </c>
      <c r="R79" s="29">
        <v>10798.03</v>
      </c>
      <c r="S79" s="29">
        <v>-25955.599999999999</v>
      </c>
      <c r="T79" s="11">
        <f t="shared" si="3"/>
        <v>994743.36</v>
      </c>
    </row>
    <row r="80" spans="1:20" s="12" customFormat="1" ht="12" customHeight="1" x14ac:dyDescent="0.3">
      <c r="A80" s="10">
        <v>74</v>
      </c>
      <c r="B80" s="30" t="s">
        <v>91</v>
      </c>
      <c r="C80" s="29">
        <v>16752509.41</v>
      </c>
      <c r="D80" s="29">
        <v>2399149.04</v>
      </c>
      <c r="E80" s="29">
        <v>141194.5</v>
      </c>
      <c r="F80" s="29">
        <v>112581.95999999999</v>
      </c>
      <c r="G80" s="29">
        <v>88758.37000000001</v>
      </c>
      <c r="H80" s="29">
        <v>255299.84</v>
      </c>
      <c r="I80" s="29">
        <v>325570.49</v>
      </c>
      <c r="J80" s="29">
        <v>24862.800000000003</v>
      </c>
      <c r="K80" s="29">
        <v>1296311.1299999999</v>
      </c>
      <c r="L80" s="29">
        <v>13221.76</v>
      </c>
      <c r="M80" s="29">
        <v>1080675</v>
      </c>
      <c r="N80" s="11">
        <f t="shared" si="2"/>
        <v>22490134.300000001</v>
      </c>
      <c r="P80" s="29">
        <v>2969201.09</v>
      </c>
      <c r="Q80" s="29">
        <v>548804.28</v>
      </c>
      <c r="R80" s="29">
        <v>27203.760000000002</v>
      </c>
      <c r="S80" s="29">
        <v>-89997.48000000001</v>
      </c>
      <c r="T80" s="11">
        <f t="shared" si="3"/>
        <v>3455211.65</v>
      </c>
    </row>
    <row r="81" spans="1:20" s="12" customFormat="1" ht="12" customHeight="1" x14ac:dyDescent="0.3">
      <c r="A81" s="10">
        <v>75</v>
      </c>
      <c r="B81" s="30" t="s">
        <v>92</v>
      </c>
      <c r="C81" s="29">
        <v>8360501.0899999999</v>
      </c>
      <c r="D81" s="29">
        <v>1208650</v>
      </c>
      <c r="E81" s="29">
        <v>64993.180000000008</v>
      </c>
      <c r="F81" s="29">
        <v>51822.55</v>
      </c>
      <c r="G81" s="29">
        <v>673484.75999999989</v>
      </c>
      <c r="H81" s="29">
        <v>170759.97999999998</v>
      </c>
      <c r="I81" s="29">
        <v>217761.24000000002</v>
      </c>
      <c r="J81" s="29">
        <v>11444.58</v>
      </c>
      <c r="K81" s="29">
        <v>0</v>
      </c>
      <c r="L81" s="29">
        <v>6086.11</v>
      </c>
      <c r="M81" s="29">
        <v>0</v>
      </c>
      <c r="N81" s="11">
        <f t="shared" si="2"/>
        <v>10765503.49</v>
      </c>
      <c r="P81" s="29">
        <v>1366751.4600000002</v>
      </c>
      <c r="Q81" s="29">
        <v>268423.76</v>
      </c>
      <c r="R81" s="29">
        <v>206417.87</v>
      </c>
      <c r="S81" s="29">
        <v>-41426.71</v>
      </c>
      <c r="T81" s="11">
        <f t="shared" si="3"/>
        <v>1800166.3800000004</v>
      </c>
    </row>
    <row r="82" spans="1:20" s="12" customFormat="1" ht="12" customHeight="1" x14ac:dyDescent="0.3">
      <c r="A82" s="10">
        <v>76</v>
      </c>
      <c r="B82" s="30" t="s">
        <v>93</v>
      </c>
      <c r="C82" s="29">
        <v>7769009.7700000005</v>
      </c>
      <c r="D82" s="29">
        <v>1647785.38</v>
      </c>
      <c r="E82" s="29">
        <v>58290.229999999996</v>
      </c>
      <c r="F82" s="29">
        <v>46477.93</v>
      </c>
      <c r="G82" s="29">
        <v>876201.76</v>
      </c>
      <c r="H82" s="29">
        <v>178269.7</v>
      </c>
      <c r="I82" s="29">
        <v>227337.99</v>
      </c>
      <c r="J82" s="29">
        <v>10264.26</v>
      </c>
      <c r="K82" s="29">
        <v>0</v>
      </c>
      <c r="L82" s="29">
        <v>5458.4299999999994</v>
      </c>
      <c r="M82" s="29">
        <v>0</v>
      </c>
      <c r="N82" s="11">
        <f t="shared" si="2"/>
        <v>10819095.449999999</v>
      </c>
      <c r="P82" s="29">
        <v>1225794.4100000001</v>
      </c>
      <c r="Q82" s="29">
        <v>309921.83999999997</v>
      </c>
      <c r="R82" s="29">
        <v>268549.08</v>
      </c>
      <c r="S82" s="29">
        <v>-37154.240000000005</v>
      </c>
      <c r="T82" s="11">
        <f t="shared" si="3"/>
        <v>1767111.09</v>
      </c>
    </row>
    <row r="83" spans="1:20" s="12" customFormat="1" ht="12" customHeight="1" x14ac:dyDescent="0.3">
      <c r="A83" s="10">
        <v>77</v>
      </c>
      <c r="B83" s="30" t="s">
        <v>94</v>
      </c>
      <c r="C83" s="29">
        <v>14006922.459999999</v>
      </c>
      <c r="D83" s="29">
        <v>2357852.3200000003</v>
      </c>
      <c r="E83" s="29">
        <v>98263.610000000015</v>
      </c>
      <c r="F83" s="29">
        <v>78350.850000000006</v>
      </c>
      <c r="G83" s="29">
        <v>1740458.16</v>
      </c>
      <c r="H83" s="29">
        <v>385205.29</v>
      </c>
      <c r="I83" s="29">
        <v>491232.1</v>
      </c>
      <c r="J83" s="29">
        <v>17303.16</v>
      </c>
      <c r="K83" s="29">
        <v>0</v>
      </c>
      <c r="L83" s="29">
        <v>9201.6299999999992</v>
      </c>
      <c r="M83" s="29">
        <v>1692130</v>
      </c>
      <c r="N83" s="11">
        <f t="shared" si="2"/>
        <v>20876919.579999998</v>
      </c>
      <c r="P83" s="29">
        <v>2066400.8100000003</v>
      </c>
      <c r="Q83" s="29">
        <v>422288.19000000006</v>
      </c>
      <c r="R83" s="29">
        <v>533436.97</v>
      </c>
      <c r="S83" s="29">
        <v>-62633.3</v>
      </c>
      <c r="T83" s="11">
        <f t="shared" si="3"/>
        <v>2959492.6700000009</v>
      </c>
    </row>
    <row r="84" spans="1:20" s="12" customFormat="1" ht="12" customHeight="1" x14ac:dyDescent="0.3">
      <c r="A84" s="10">
        <v>78</v>
      </c>
      <c r="B84" s="30" t="s">
        <v>95</v>
      </c>
      <c r="C84" s="29">
        <v>67793446.700000003</v>
      </c>
      <c r="D84" s="29">
        <v>10671225.029999999</v>
      </c>
      <c r="E84" s="29">
        <v>677679.52</v>
      </c>
      <c r="F84" s="29">
        <v>540350.27</v>
      </c>
      <c r="G84" s="29">
        <v>427415.89</v>
      </c>
      <c r="H84" s="29">
        <v>1232964.04</v>
      </c>
      <c r="I84" s="29">
        <v>1572334.3599999999</v>
      </c>
      <c r="J84" s="29">
        <v>119331.95999999999</v>
      </c>
      <c r="K84" s="29">
        <v>0</v>
      </c>
      <c r="L84" s="29">
        <v>63459.44</v>
      </c>
      <c r="M84" s="29">
        <v>3757073</v>
      </c>
      <c r="N84" s="11">
        <f t="shared" si="2"/>
        <v>86855280.209999993</v>
      </c>
      <c r="P84" s="29">
        <v>14251027.699999999</v>
      </c>
      <c r="Q84" s="29">
        <v>2255023.21</v>
      </c>
      <c r="R84" s="29">
        <v>130999.66</v>
      </c>
      <c r="S84" s="29">
        <v>-431953.47</v>
      </c>
      <c r="T84" s="11">
        <f t="shared" si="3"/>
        <v>16205097.1</v>
      </c>
    </row>
    <row r="85" spans="1:20" s="12" customFormat="1" ht="12" customHeight="1" x14ac:dyDescent="0.3">
      <c r="A85" s="10">
        <v>79</v>
      </c>
      <c r="B85" s="30" t="s">
        <v>96</v>
      </c>
      <c r="C85" s="29">
        <v>10720684.960000001</v>
      </c>
      <c r="D85" s="29">
        <v>1912870.34</v>
      </c>
      <c r="E85" s="29">
        <v>86000.98</v>
      </c>
      <c r="F85" s="29">
        <v>68573.200000000012</v>
      </c>
      <c r="G85" s="29">
        <v>82747.3</v>
      </c>
      <c r="H85" s="29">
        <v>242663.96000000002</v>
      </c>
      <c r="I85" s="29">
        <v>309456.62</v>
      </c>
      <c r="J85" s="29">
        <v>15143.82</v>
      </c>
      <c r="K85" s="29">
        <v>0</v>
      </c>
      <c r="L85" s="29">
        <v>8053.32</v>
      </c>
      <c r="M85" s="29">
        <v>205298</v>
      </c>
      <c r="N85" s="11">
        <f t="shared" si="2"/>
        <v>13651492.500000002</v>
      </c>
      <c r="P85" s="29">
        <v>1808527.8800000001</v>
      </c>
      <c r="Q85" s="29">
        <v>341092.06</v>
      </c>
      <c r="R85" s="29">
        <v>25361.410000000003</v>
      </c>
      <c r="S85" s="29">
        <v>-54817.1</v>
      </c>
      <c r="T85" s="11">
        <f t="shared" si="3"/>
        <v>2120164.25</v>
      </c>
    </row>
    <row r="86" spans="1:20" s="12" customFormat="1" ht="12" customHeight="1" x14ac:dyDescent="0.3">
      <c r="A86" s="10">
        <v>80</v>
      </c>
      <c r="B86" s="30" t="s">
        <v>97</v>
      </c>
      <c r="C86" s="29">
        <v>7631070.6600000001</v>
      </c>
      <c r="D86" s="29">
        <v>1419825.77</v>
      </c>
      <c r="E86" s="29">
        <v>73741.59</v>
      </c>
      <c r="F86" s="29">
        <v>58798.14</v>
      </c>
      <c r="G86" s="29">
        <v>84516.959999999992</v>
      </c>
      <c r="H86" s="29">
        <v>152877.76000000001</v>
      </c>
      <c r="I86" s="29">
        <v>194956.99</v>
      </c>
      <c r="J86" s="29">
        <v>12985.079999999998</v>
      </c>
      <c r="K86" s="29">
        <v>0</v>
      </c>
      <c r="L86" s="29">
        <v>6905.34</v>
      </c>
      <c r="M86" s="29">
        <v>0</v>
      </c>
      <c r="N86" s="11">
        <f t="shared" si="2"/>
        <v>9635678.290000001</v>
      </c>
      <c r="P86" s="29">
        <v>1550723.42</v>
      </c>
      <c r="Q86" s="29">
        <v>323086.39</v>
      </c>
      <c r="R86" s="29">
        <v>25903.79</v>
      </c>
      <c r="S86" s="29">
        <v>-47002.96</v>
      </c>
      <c r="T86" s="11">
        <f t="shared" si="3"/>
        <v>1852710.6400000001</v>
      </c>
    </row>
    <row r="87" spans="1:20" s="12" customFormat="1" ht="12" customHeight="1" x14ac:dyDescent="0.3">
      <c r="A87" s="10">
        <v>81</v>
      </c>
      <c r="B87" s="30" t="s">
        <v>98</v>
      </c>
      <c r="C87" s="29">
        <v>11195805.84</v>
      </c>
      <c r="D87" s="29">
        <v>2603165.73</v>
      </c>
      <c r="E87" s="29">
        <v>84518.85</v>
      </c>
      <c r="F87" s="29">
        <v>67391.399999999994</v>
      </c>
      <c r="G87" s="29">
        <v>1695786.0699999998</v>
      </c>
      <c r="H87" s="29">
        <v>316185.93999999994</v>
      </c>
      <c r="I87" s="29">
        <v>403215.33999999997</v>
      </c>
      <c r="J87" s="29">
        <v>14882.849999999999</v>
      </c>
      <c r="K87" s="29">
        <v>0</v>
      </c>
      <c r="L87" s="29">
        <v>7914.5299999999988</v>
      </c>
      <c r="M87" s="29">
        <v>0</v>
      </c>
      <c r="N87" s="11">
        <f t="shared" si="2"/>
        <v>16388866.549999999</v>
      </c>
      <c r="P87" s="29">
        <v>1777359.8399999999</v>
      </c>
      <c r="Q87" s="29">
        <v>616642.84</v>
      </c>
      <c r="R87" s="29">
        <v>519745.31999999995</v>
      </c>
      <c r="S87" s="29">
        <v>-53872.37</v>
      </c>
      <c r="T87" s="11">
        <f t="shared" si="3"/>
        <v>2859875.6299999994</v>
      </c>
    </row>
    <row r="88" spans="1:20" s="12" customFormat="1" ht="12" customHeight="1" x14ac:dyDescent="0.3">
      <c r="A88" s="10">
        <v>82</v>
      </c>
      <c r="B88" s="30" t="s">
        <v>99</v>
      </c>
      <c r="C88" s="29">
        <v>6249742.9199999999</v>
      </c>
      <c r="D88" s="29">
        <v>787734.67</v>
      </c>
      <c r="E88" s="29">
        <v>52156.429999999993</v>
      </c>
      <c r="F88" s="29">
        <v>41587.14</v>
      </c>
      <c r="G88" s="29">
        <v>1290638.29</v>
      </c>
      <c r="H88" s="29">
        <v>99972.26</v>
      </c>
      <c r="I88" s="29">
        <v>127489.37999999999</v>
      </c>
      <c r="J88" s="29">
        <v>9184.17</v>
      </c>
      <c r="K88" s="29">
        <v>0</v>
      </c>
      <c r="L88" s="29">
        <v>4884.04</v>
      </c>
      <c r="M88" s="29">
        <v>0</v>
      </c>
      <c r="N88" s="11">
        <f t="shared" si="2"/>
        <v>8663389.2999999989</v>
      </c>
      <c r="P88" s="29">
        <v>1096805.8</v>
      </c>
      <c r="Q88" s="29">
        <v>196128.84999999998</v>
      </c>
      <c r="R88" s="29">
        <v>395570.66000000003</v>
      </c>
      <c r="S88" s="29">
        <v>-33244.550000000003</v>
      </c>
      <c r="T88" s="11">
        <f t="shared" si="3"/>
        <v>1655260.76</v>
      </c>
    </row>
    <row r="89" spans="1:20" s="12" customFormat="1" ht="12" customHeight="1" x14ac:dyDescent="0.3">
      <c r="A89" s="10">
        <v>83</v>
      </c>
      <c r="B89" s="30" t="s">
        <v>100</v>
      </c>
      <c r="C89" s="29">
        <v>6339419.1699999999</v>
      </c>
      <c r="D89" s="29">
        <v>848075.93</v>
      </c>
      <c r="E89" s="29">
        <v>50111.69</v>
      </c>
      <c r="F89" s="29">
        <v>39956.75</v>
      </c>
      <c r="G89" s="29">
        <v>61721.279999999999</v>
      </c>
      <c r="H89" s="29">
        <v>111840.01999999999</v>
      </c>
      <c r="I89" s="29">
        <v>142623.71</v>
      </c>
      <c r="J89" s="29">
        <v>8824.11</v>
      </c>
      <c r="K89" s="29">
        <v>0</v>
      </c>
      <c r="L89" s="29">
        <v>4692.57</v>
      </c>
      <c r="M89" s="29">
        <v>0</v>
      </c>
      <c r="N89" s="11">
        <f t="shared" si="2"/>
        <v>7607265.2300000004</v>
      </c>
      <c r="P89" s="29">
        <v>1053806.44</v>
      </c>
      <c r="Q89" s="29">
        <v>202349.81000000003</v>
      </c>
      <c r="R89" s="29">
        <v>18917.099999999999</v>
      </c>
      <c r="S89" s="29">
        <v>-31941.230000000003</v>
      </c>
      <c r="T89" s="11">
        <f t="shared" si="3"/>
        <v>1243132.1200000001</v>
      </c>
    </row>
    <row r="90" spans="1:20" s="12" customFormat="1" ht="12" customHeight="1" x14ac:dyDescent="0.3">
      <c r="A90" s="10">
        <v>84</v>
      </c>
      <c r="B90" s="30" t="s">
        <v>101</v>
      </c>
      <c r="C90" s="29">
        <v>7589507.4100000001</v>
      </c>
      <c r="D90" s="29">
        <v>1113886.02</v>
      </c>
      <c r="E90" s="29">
        <v>58850.14</v>
      </c>
      <c r="F90" s="29">
        <v>46924.37</v>
      </c>
      <c r="G90" s="29">
        <v>27560.560000000001</v>
      </c>
      <c r="H90" s="29">
        <v>49986.8</v>
      </c>
      <c r="I90" s="29">
        <v>63745.539999999994</v>
      </c>
      <c r="J90" s="29">
        <v>10362.869999999999</v>
      </c>
      <c r="K90" s="29">
        <v>247556.71000000002</v>
      </c>
      <c r="L90" s="29">
        <v>5510.8600000000006</v>
      </c>
      <c r="M90" s="29">
        <v>205549</v>
      </c>
      <c r="N90" s="11">
        <f t="shared" si="2"/>
        <v>9419440.2799999993</v>
      </c>
      <c r="P90" s="29">
        <v>1237568.69</v>
      </c>
      <c r="Q90" s="29">
        <v>196139.08000000002</v>
      </c>
      <c r="R90" s="29">
        <v>8447.1</v>
      </c>
      <c r="S90" s="29">
        <v>-37511.120000000003</v>
      </c>
      <c r="T90" s="11">
        <f t="shared" si="3"/>
        <v>1404643.75</v>
      </c>
    </row>
    <row r="91" spans="1:20" s="12" customFormat="1" ht="12" customHeight="1" x14ac:dyDescent="0.3">
      <c r="A91" s="10">
        <v>85</v>
      </c>
      <c r="B91" s="30" t="s">
        <v>102</v>
      </c>
      <c r="C91" s="29">
        <v>4764013.29</v>
      </c>
      <c r="D91" s="29">
        <v>732879.76</v>
      </c>
      <c r="E91" s="29">
        <v>33315.97</v>
      </c>
      <c r="F91" s="29">
        <v>26564.620000000003</v>
      </c>
      <c r="G91" s="29">
        <v>35030.32</v>
      </c>
      <c r="H91" s="29">
        <v>63546.080000000002</v>
      </c>
      <c r="I91" s="29">
        <v>81036.98000000001</v>
      </c>
      <c r="J91" s="29">
        <v>5866.59</v>
      </c>
      <c r="K91" s="29">
        <v>0</v>
      </c>
      <c r="L91" s="29">
        <v>3119.7799999999997</v>
      </c>
      <c r="M91" s="29">
        <v>153999</v>
      </c>
      <c r="N91" s="11">
        <f t="shared" si="2"/>
        <v>5899372.3900000006</v>
      </c>
      <c r="P91" s="29">
        <v>700606.64999999991</v>
      </c>
      <c r="Q91" s="29">
        <v>103718.54999999999</v>
      </c>
      <c r="R91" s="29">
        <v>10736.52</v>
      </c>
      <c r="S91" s="29">
        <v>-21235.620000000003</v>
      </c>
      <c r="T91" s="11">
        <f t="shared" si="3"/>
        <v>793826.1</v>
      </c>
    </row>
    <row r="92" spans="1:20" s="12" customFormat="1" ht="12" customHeight="1" x14ac:dyDescent="0.3">
      <c r="A92" s="10">
        <v>86</v>
      </c>
      <c r="B92" s="30" t="s">
        <v>103</v>
      </c>
      <c r="C92" s="29">
        <v>7256868.7999999998</v>
      </c>
      <c r="D92" s="29">
        <v>1276369.43</v>
      </c>
      <c r="E92" s="29">
        <v>60679.9</v>
      </c>
      <c r="F92" s="29">
        <v>48383.350000000006</v>
      </c>
      <c r="G92" s="29">
        <v>50739.71</v>
      </c>
      <c r="H92" s="29">
        <v>147919.07</v>
      </c>
      <c r="I92" s="29">
        <v>188633.44</v>
      </c>
      <c r="J92" s="29">
        <v>10685.07</v>
      </c>
      <c r="K92" s="29">
        <v>0</v>
      </c>
      <c r="L92" s="29">
        <v>5682.1900000000005</v>
      </c>
      <c r="M92" s="29">
        <v>0</v>
      </c>
      <c r="N92" s="11">
        <f t="shared" si="2"/>
        <v>9045960.9600000009</v>
      </c>
      <c r="P92" s="29">
        <v>1276047.08</v>
      </c>
      <c r="Q92" s="29">
        <v>247817.63</v>
      </c>
      <c r="R92" s="29">
        <v>15551.329999999998</v>
      </c>
      <c r="S92" s="29">
        <v>-38677.410000000003</v>
      </c>
      <c r="T92" s="11">
        <f t="shared" si="3"/>
        <v>1500738.6300000001</v>
      </c>
    </row>
    <row r="93" spans="1:20" s="12" customFormat="1" ht="12" customHeight="1" x14ac:dyDescent="0.3">
      <c r="A93" s="10">
        <v>87</v>
      </c>
      <c r="B93" s="30" t="s">
        <v>104</v>
      </c>
      <c r="C93" s="29">
        <v>11383331.800000001</v>
      </c>
      <c r="D93" s="29">
        <v>1863550.0700000003</v>
      </c>
      <c r="E93" s="29">
        <v>83162.819999999992</v>
      </c>
      <c r="F93" s="29">
        <v>66310.180000000008</v>
      </c>
      <c r="G93" s="29">
        <v>135349.14000000001</v>
      </c>
      <c r="H93" s="29">
        <v>245001.25</v>
      </c>
      <c r="I93" s="29">
        <v>312437.21999999997</v>
      </c>
      <c r="J93" s="29">
        <v>14644.050000000001</v>
      </c>
      <c r="K93" s="29">
        <v>0</v>
      </c>
      <c r="L93" s="29">
        <v>7787.5499999999993</v>
      </c>
      <c r="M93" s="29">
        <v>0</v>
      </c>
      <c r="N93" s="11">
        <f t="shared" si="2"/>
        <v>14111574.080000004</v>
      </c>
      <c r="P93" s="29">
        <v>1748843.7799999998</v>
      </c>
      <c r="Q93" s="29">
        <v>339244.60000000003</v>
      </c>
      <c r="R93" s="29">
        <v>41483.47</v>
      </c>
      <c r="S93" s="29">
        <v>-53008.04</v>
      </c>
      <c r="T93" s="11">
        <f t="shared" si="3"/>
        <v>2076563.81</v>
      </c>
    </row>
    <row r="94" spans="1:20" s="12" customFormat="1" ht="12" customHeight="1" x14ac:dyDescent="0.3">
      <c r="A94" s="10">
        <v>88</v>
      </c>
      <c r="B94" s="30" t="s">
        <v>105</v>
      </c>
      <c r="C94" s="29">
        <v>4946206.6500000004</v>
      </c>
      <c r="D94" s="29">
        <v>426626.14999999997</v>
      </c>
      <c r="E94" s="29">
        <v>35457.770000000004</v>
      </c>
      <c r="F94" s="29">
        <v>28272.390000000003</v>
      </c>
      <c r="G94" s="29">
        <v>7467.0999999999995</v>
      </c>
      <c r="H94" s="29">
        <v>13528.21</v>
      </c>
      <c r="I94" s="29">
        <v>17251.82</v>
      </c>
      <c r="J94" s="29">
        <v>6243.7199999999993</v>
      </c>
      <c r="K94" s="29">
        <v>66739.97</v>
      </c>
      <c r="L94" s="29">
        <v>3320.3399999999997</v>
      </c>
      <c r="M94" s="29">
        <v>25899</v>
      </c>
      <c r="N94" s="11">
        <f t="shared" si="2"/>
        <v>5577013.1199999992</v>
      </c>
      <c r="P94" s="29">
        <v>745646.98</v>
      </c>
      <c r="Q94" s="29">
        <v>120841.47</v>
      </c>
      <c r="R94" s="29">
        <v>2288.6</v>
      </c>
      <c r="S94" s="29">
        <v>-22600.82</v>
      </c>
      <c r="T94" s="11">
        <f t="shared" si="3"/>
        <v>846176.23</v>
      </c>
    </row>
    <row r="95" spans="1:20" s="12" customFormat="1" ht="12" customHeight="1" x14ac:dyDescent="0.3">
      <c r="A95" s="10">
        <v>89</v>
      </c>
      <c r="B95" s="30" t="s">
        <v>106</v>
      </c>
      <c r="C95" s="29">
        <v>133636129.8</v>
      </c>
      <c r="D95" s="29">
        <v>18711764.419999998</v>
      </c>
      <c r="E95" s="29">
        <v>1151691.5900000001</v>
      </c>
      <c r="F95" s="29">
        <v>918305.56</v>
      </c>
      <c r="G95" s="29">
        <v>700313.88</v>
      </c>
      <c r="H95" s="29">
        <v>2024357.7400000002</v>
      </c>
      <c r="I95" s="29">
        <v>2581557.23</v>
      </c>
      <c r="J95" s="29">
        <v>202800.30000000002</v>
      </c>
      <c r="K95" s="29">
        <v>0</v>
      </c>
      <c r="L95" s="29">
        <v>107846.98000000001</v>
      </c>
      <c r="M95" s="29">
        <v>2952122</v>
      </c>
      <c r="N95" s="11">
        <f t="shared" si="2"/>
        <v>162986889.5</v>
      </c>
      <c r="P95" s="29">
        <v>24219101.120000001</v>
      </c>
      <c r="Q95" s="29">
        <v>3766581.9399999995</v>
      </c>
      <c r="R95" s="29">
        <v>214640.78999999998</v>
      </c>
      <c r="S95" s="29">
        <v>-734089.1399999999</v>
      </c>
      <c r="T95" s="11">
        <f t="shared" si="3"/>
        <v>27466234.710000001</v>
      </c>
    </row>
    <row r="96" spans="1:20" s="12" customFormat="1" ht="12" customHeight="1" x14ac:dyDescent="0.3">
      <c r="A96" s="10">
        <v>90</v>
      </c>
      <c r="B96" s="30" t="s">
        <v>107</v>
      </c>
      <c r="C96" s="29">
        <v>4512998.16</v>
      </c>
      <c r="D96" s="29">
        <v>511291.9</v>
      </c>
      <c r="E96" s="29">
        <v>38343.479999999996</v>
      </c>
      <c r="F96" s="29">
        <v>30573.33</v>
      </c>
      <c r="G96" s="29">
        <v>14698.449999999999</v>
      </c>
      <c r="H96" s="29">
        <v>26634.37</v>
      </c>
      <c r="I96" s="29">
        <v>33965.410000000003</v>
      </c>
      <c r="J96" s="29">
        <v>6751.86</v>
      </c>
      <c r="K96" s="29">
        <v>0</v>
      </c>
      <c r="L96" s="29">
        <v>3590.57</v>
      </c>
      <c r="M96" s="29">
        <v>65771</v>
      </c>
      <c r="N96" s="11">
        <f t="shared" si="2"/>
        <v>5244618.5300000021</v>
      </c>
      <c r="P96" s="29">
        <v>806331.10999999987</v>
      </c>
      <c r="Q96" s="29">
        <v>140723.69</v>
      </c>
      <c r="R96" s="29">
        <v>4504.96</v>
      </c>
      <c r="S96" s="29">
        <v>-24440.17</v>
      </c>
      <c r="T96" s="11">
        <f t="shared" si="3"/>
        <v>927119.58999999973</v>
      </c>
    </row>
    <row r="97" spans="1:20" s="12" customFormat="1" ht="12" customHeight="1" x14ac:dyDescent="0.3">
      <c r="A97" s="10">
        <v>91</v>
      </c>
      <c r="B97" s="30" t="s">
        <v>108</v>
      </c>
      <c r="C97" s="29">
        <v>4683917.2200000007</v>
      </c>
      <c r="D97" s="29">
        <v>835241.82000000007</v>
      </c>
      <c r="E97" s="29">
        <v>40889.86</v>
      </c>
      <c r="F97" s="29">
        <v>32603.68</v>
      </c>
      <c r="G97" s="29">
        <v>26911.230000000003</v>
      </c>
      <c r="H97" s="29">
        <v>78229.929999999993</v>
      </c>
      <c r="I97" s="29">
        <v>99762.53</v>
      </c>
      <c r="J97" s="29">
        <v>7200.27</v>
      </c>
      <c r="K97" s="29">
        <v>0</v>
      </c>
      <c r="L97" s="29">
        <v>3829.02</v>
      </c>
      <c r="M97" s="29">
        <v>0</v>
      </c>
      <c r="N97" s="11">
        <f t="shared" si="2"/>
        <v>5808585.5600000005</v>
      </c>
      <c r="P97" s="29">
        <v>859879.24</v>
      </c>
      <c r="Q97" s="29">
        <v>154030.48000000001</v>
      </c>
      <c r="R97" s="29">
        <v>8248.08</v>
      </c>
      <c r="S97" s="29">
        <v>-26063.23</v>
      </c>
      <c r="T97" s="11">
        <f t="shared" si="3"/>
        <v>996094.57</v>
      </c>
    </row>
    <row r="98" spans="1:20" s="12" customFormat="1" ht="12" customHeight="1" x14ac:dyDescent="0.3">
      <c r="A98" s="10">
        <v>92</v>
      </c>
      <c r="B98" s="30" t="s">
        <v>109</v>
      </c>
      <c r="C98" s="29">
        <v>6377923.6800000006</v>
      </c>
      <c r="D98" s="29">
        <v>1257765.9100000001</v>
      </c>
      <c r="E98" s="29">
        <v>54605.27</v>
      </c>
      <c r="F98" s="29">
        <v>43539.71</v>
      </c>
      <c r="G98" s="29">
        <v>69929.929999999993</v>
      </c>
      <c r="H98" s="29">
        <v>126447.32</v>
      </c>
      <c r="I98" s="29">
        <v>161251.63</v>
      </c>
      <c r="J98" s="29">
        <v>9615.39</v>
      </c>
      <c r="K98" s="29">
        <v>0</v>
      </c>
      <c r="L98" s="29">
        <v>5113.3700000000008</v>
      </c>
      <c r="M98" s="29">
        <v>261531</v>
      </c>
      <c r="N98" s="11">
        <f t="shared" si="2"/>
        <v>8367723.21</v>
      </c>
      <c r="P98" s="29">
        <v>1148302.5999999999</v>
      </c>
      <c r="Q98" s="29">
        <v>219728.61000000002</v>
      </c>
      <c r="R98" s="29">
        <v>21432.989999999998</v>
      </c>
      <c r="S98" s="29">
        <v>-34805.440000000002</v>
      </c>
      <c r="T98" s="11">
        <f t="shared" si="3"/>
        <v>1354658.76</v>
      </c>
    </row>
    <row r="99" spans="1:20" s="12" customFormat="1" ht="12" customHeight="1" x14ac:dyDescent="0.3">
      <c r="A99" s="10">
        <v>93</v>
      </c>
      <c r="B99" s="30" t="s">
        <v>110</v>
      </c>
      <c r="C99" s="29">
        <v>9981870.9299999997</v>
      </c>
      <c r="D99" s="29">
        <v>2062397.83</v>
      </c>
      <c r="E99" s="29">
        <v>75626.5</v>
      </c>
      <c r="F99" s="29">
        <v>60301.08</v>
      </c>
      <c r="G99" s="29">
        <v>1702938.55</v>
      </c>
      <c r="H99" s="29">
        <v>285677.82</v>
      </c>
      <c r="I99" s="29">
        <v>364309.94</v>
      </c>
      <c r="J99" s="29">
        <v>13317</v>
      </c>
      <c r="K99" s="29">
        <v>0</v>
      </c>
      <c r="L99" s="29">
        <v>7081.83</v>
      </c>
      <c r="M99" s="29">
        <v>0</v>
      </c>
      <c r="N99" s="11">
        <f t="shared" si="2"/>
        <v>14553521.48</v>
      </c>
      <c r="P99" s="29">
        <v>1590361.56</v>
      </c>
      <c r="Q99" s="29">
        <v>352399.15</v>
      </c>
      <c r="R99" s="29">
        <v>521937.51</v>
      </c>
      <c r="S99" s="29">
        <v>-48204.399999999994</v>
      </c>
      <c r="T99" s="11">
        <f t="shared" si="3"/>
        <v>2416493.8199999998</v>
      </c>
    </row>
    <row r="100" spans="1:20" s="12" customFormat="1" ht="12" customHeight="1" x14ac:dyDescent="0.3">
      <c r="A100" s="10">
        <v>94</v>
      </c>
      <c r="B100" s="30" t="s">
        <v>111</v>
      </c>
      <c r="C100" s="29">
        <v>10216809.140000001</v>
      </c>
      <c r="D100" s="29">
        <v>1831829.98</v>
      </c>
      <c r="E100" s="29">
        <v>70961.930000000008</v>
      </c>
      <c r="F100" s="29">
        <v>56581.750000000007</v>
      </c>
      <c r="G100" s="29">
        <v>1353350.5499999998</v>
      </c>
      <c r="H100" s="29">
        <v>293291.76</v>
      </c>
      <c r="I100" s="29">
        <v>374019.6</v>
      </c>
      <c r="J100" s="29">
        <v>12495.630000000001</v>
      </c>
      <c r="K100" s="29">
        <v>0</v>
      </c>
      <c r="L100" s="29">
        <v>6645.0300000000007</v>
      </c>
      <c r="M100" s="29">
        <v>0</v>
      </c>
      <c r="N100" s="11">
        <f t="shared" si="2"/>
        <v>14215985.370000001</v>
      </c>
      <c r="P100" s="29">
        <v>1492269.4100000001</v>
      </c>
      <c r="Q100" s="29">
        <v>314845.37000000005</v>
      </c>
      <c r="R100" s="29">
        <v>414791.49</v>
      </c>
      <c r="S100" s="29">
        <v>-45231.19</v>
      </c>
      <c r="T100" s="11">
        <f t="shared" si="3"/>
        <v>2176675.0800000005</v>
      </c>
    </row>
    <row r="101" spans="1:20" s="12" customFormat="1" ht="12" customHeight="1" x14ac:dyDescent="0.3">
      <c r="A101" s="10">
        <v>96</v>
      </c>
      <c r="B101" s="30" t="s">
        <v>112</v>
      </c>
      <c r="C101" s="29">
        <v>14886251.349999998</v>
      </c>
      <c r="D101" s="29">
        <v>3550256.34</v>
      </c>
      <c r="E101" s="29">
        <v>114048.01999999999</v>
      </c>
      <c r="F101" s="29">
        <v>90936.61</v>
      </c>
      <c r="G101" s="29">
        <v>3053843.37</v>
      </c>
      <c r="H101" s="29">
        <v>499880.44999999995</v>
      </c>
      <c r="I101" s="29">
        <v>637471.32000000007</v>
      </c>
      <c r="J101" s="29">
        <v>20082.599999999999</v>
      </c>
      <c r="K101" s="29">
        <v>0</v>
      </c>
      <c r="L101" s="29">
        <v>10679.71</v>
      </c>
      <c r="M101" s="29">
        <v>267736</v>
      </c>
      <c r="N101" s="11">
        <f t="shared" si="2"/>
        <v>23131185.77</v>
      </c>
      <c r="P101" s="29">
        <v>2398333.58</v>
      </c>
      <c r="Q101" s="29">
        <v>687006.42</v>
      </c>
      <c r="R101" s="29">
        <v>935979.4</v>
      </c>
      <c r="S101" s="29">
        <v>-72694.31</v>
      </c>
      <c r="T101" s="11">
        <f t="shared" si="3"/>
        <v>3948625.09</v>
      </c>
    </row>
    <row r="102" spans="1:20" s="12" customFormat="1" ht="12" customHeight="1" x14ac:dyDescent="0.3">
      <c r="A102" s="10">
        <v>97</v>
      </c>
      <c r="B102" s="30" t="s">
        <v>113</v>
      </c>
      <c r="C102" s="29">
        <v>24297296.609999999</v>
      </c>
      <c r="D102" s="29">
        <v>3735647.7199999997</v>
      </c>
      <c r="E102" s="29">
        <v>176050.51</v>
      </c>
      <c r="F102" s="29">
        <v>140374.52000000002</v>
      </c>
      <c r="G102" s="29">
        <v>181981.5</v>
      </c>
      <c r="H102" s="29">
        <v>527523.93999999994</v>
      </c>
      <c r="I102" s="29">
        <v>672723.62</v>
      </c>
      <c r="J102" s="29">
        <v>31000.560000000001</v>
      </c>
      <c r="K102" s="29">
        <v>0</v>
      </c>
      <c r="L102" s="29">
        <v>16485.759999999998</v>
      </c>
      <c r="M102" s="29">
        <v>4041463</v>
      </c>
      <c r="N102" s="11">
        <f t="shared" si="2"/>
        <v>33820547.740000002</v>
      </c>
      <c r="P102" s="29">
        <v>3702193.55</v>
      </c>
      <c r="Q102" s="29">
        <v>691413.11</v>
      </c>
      <c r="R102" s="29">
        <v>55775.93</v>
      </c>
      <c r="S102" s="29">
        <v>-112214.73999999999</v>
      </c>
      <c r="T102" s="11">
        <f t="shared" si="3"/>
        <v>4337167.8499999996</v>
      </c>
    </row>
    <row r="103" spans="1:20" s="12" customFormat="1" ht="12" customHeight="1" x14ac:dyDescent="0.3">
      <c r="A103" s="10">
        <v>98</v>
      </c>
      <c r="B103" s="30" t="s">
        <v>114</v>
      </c>
      <c r="C103" s="29">
        <v>5871267</v>
      </c>
      <c r="D103" s="29">
        <v>562245.97</v>
      </c>
      <c r="E103" s="29">
        <v>56605.759999999995</v>
      </c>
      <c r="F103" s="29">
        <v>45134.8</v>
      </c>
      <c r="G103" s="29">
        <v>23733.409999999996</v>
      </c>
      <c r="H103" s="29">
        <v>42835.729999999996</v>
      </c>
      <c r="I103" s="29">
        <v>54626.159999999996</v>
      </c>
      <c r="J103" s="29">
        <v>9967.6500000000015</v>
      </c>
      <c r="K103" s="29">
        <v>0</v>
      </c>
      <c r="L103" s="29">
        <v>5300.6900000000005</v>
      </c>
      <c r="M103" s="29">
        <v>34997</v>
      </c>
      <c r="N103" s="11">
        <f t="shared" si="2"/>
        <v>6706714.1700000009</v>
      </c>
      <c r="P103" s="29">
        <v>1190371.31</v>
      </c>
      <c r="Q103" s="29">
        <v>150907.1</v>
      </c>
      <c r="R103" s="29">
        <v>7274.1100000000006</v>
      </c>
      <c r="S103" s="29">
        <v>-36080.550000000003</v>
      </c>
      <c r="T103" s="11">
        <f t="shared" si="3"/>
        <v>1312471.9700000002</v>
      </c>
    </row>
    <row r="104" spans="1:20" s="12" customFormat="1" ht="12" customHeight="1" x14ac:dyDescent="0.3">
      <c r="A104" s="10">
        <v>99</v>
      </c>
      <c r="B104" s="30" t="s">
        <v>115</v>
      </c>
      <c r="C104" s="29">
        <v>17378026.800000001</v>
      </c>
      <c r="D104" s="29">
        <v>4588793.5600000005</v>
      </c>
      <c r="E104" s="29">
        <v>125533.55</v>
      </c>
      <c r="F104" s="29">
        <v>100094.64</v>
      </c>
      <c r="G104" s="29">
        <v>268805.13</v>
      </c>
      <c r="H104" s="29">
        <v>487030.83999999997</v>
      </c>
      <c r="I104" s="29">
        <v>621084.87</v>
      </c>
      <c r="J104" s="29">
        <v>22105.079999999998</v>
      </c>
      <c r="K104" s="29">
        <v>0</v>
      </c>
      <c r="L104" s="29">
        <v>11755.24</v>
      </c>
      <c r="M104" s="29">
        <v>885986</v>
      </c>
      <c r="N104" s="11">
        <f t="shared" si="2"/>
        <v>24489215.709999997</v>
      </c>
      <c r="P104" s="29">
        <v>2639864.6900000004</v>
      </c>
      <c r="Q104" s="29">
        <v>1161423.3999999999</v>
      </c>
      <c r="R104" s="29">
        <v>82386.7</v>
      </c>
      <c r="S104" s="29">
        <v>-80015.19</v>
      </c>
      <c r="T104" s="11">
        <f t="shared" si="3"/>
        <v>3803659.6000000006</v>
      </c>
    </row>
    <row r="105" spans="1:20" s="12" customFormat="1" ht="12" customHeight="1" x14ac:dyDescent="0.3">
      <c r="A105" s="10">
        <v>100</v>
      </c>
      <c r="B105" s="30" t="s">
        <v>116</v>
      </c>
      <c r="C105" s="29">
        <v>8847824.1000000015</v>
      </c>
      <c r="D105" s="29">
        <v>2559913.5699999998</v>
      </c>
      <c r="E105" s="29">
        <v>68490.22</v>
      </c>
      <c r="F105" s="29">
        <v>54610.929999999993</v>
      </c>
      <c r="G105" s="29">
        <v>1340063.01</v>
      </c>
      <c r="H105" s="29">
        <v>228828.44</v>
      </c>
      <c r="I105" s="29">
        <v>291812.90000000002</v>
      </c>
      <c r="J105" s="29">
        <v>12060.39</v>
      </c>
      <c r="K105" s="29">
        <v>0</v>
      </c>
      <c r="L105" s="29">
        <v>6413.58</v>
      </c>
      <c r="M105" s="29">
        <v>274106</v>
      </c>
      <c r="N105" s="11">
        <f t="shared" si="2"/>
        <v>13684123.140000002</v>
      </c>
      <c r="P105" s="29">
        <v>1440291.42</v>
      </c>
      <c r="Q105" s="29">
        <v>465926.1</v>
      </c>
      <c r="R105" s="29">
        <v>410718.97</v>
      </c>
      <c r="S105" s="29">
        <v>-43655.72</v>
      </c>
      <c r="T105" s="11">
        <f t="shared" si="3"/>
        <v>2273280.77</v>
      </c>
    </row>
    <row r="106" spans="1:20" s="12" customFormat="1" ht="12" customHeight="1" x14ac:dyDescent="0.3">
      <c r="A106" s="10">
        <v>101</v>
      </c>
      <c r="B106" s="30" t="s">
        <v>117</v>
      </c>
      <c r="C106" s="29">
        <v>366742188.25999999</v>
      </c>
      <c r="D106" s="29">
        <v>42623145.530000001</v>
      </c>
      <c r="E106" s="29">
        <v>3337064.33</v>
      </c>
      <c r="F106" s="29">
        <v>2660820.66</v>
      </c>
      <c r="G106" s="29">
        <v>1196170.32</v>
      </c>
      <c r="H106" s="29">
        <v>3394914.1700000004</v>
      </c>
      <c r="I106" s="29">
        <v>4329356.04</v>
      </c>
      <c r="J106" s="29">
        <v>587620.64999999991</v>
      </c>
      <c r="K106" s="29">
        <v>0</v>
      </c>
      <c r="L106" s="29">
        <v>312490.28999999998</v>
      </c>
      <c r="M106" s="29">
        <v>22217648</v>
      </c>
      <c r="N106" s="11">
        <f t="shared" si="2"/>
        <v>447401418.25</v>
      </c>
      <c r="P106" s="29">
        <v>70175644.239999995</v>
      </c>
      <c r="Q106" s="29">
        <v>9966382.8300000001</v>
      </c>
      <c r="R106" s="29">
        <v>366616.93</v>
      </c>
      <c r="S106" s="29">
        <v>-2127047.4500000002</v>
      </c>
      <c r="T106" s="11">
        <f t="shared" si="3"/>
        <v>78381596.549999997</v>
      </c>
    </row>
    <row r="107" spans="1:20" s="12" customFormat="1" ht="12" customHeight="1" x14ac:dyDescent="0.3">
      <c r="A107" s="10">
        <v>102</v>
      </c>
      <c r="B107" s="30" t="s">
        <v>118</v>
      </c>
      <c r="C107" s="29">
        <v>10965895.73</v>
      </c>
      <c r="D107" s="29">
        <v>1878938.67</v>
      </c>
      <c r="E107" s="29">
        <v>79690.62</v>
      </c>
      <c r="F107" s="29">
        <v>63541.62</v>
      </c>
      <c r="G107" s="29">
        <v>132136.99</v>
      </c>
      <c r="H107" s="29">
        <v>239630.46</v>
      </c>
      <c r="I107" s="29">
        <v>305588.14999999997</v>
      </c>
      <c r="J107" s="29">
        <v>14032.650000000001</v>
      </c>
      <c r="K107" s="29">
        <v>0</v>
      </c>
      <c r="L107" s="29">
        <v>7462.4100000000008</v>
      </c>
      <c r="M107" s="29">
        <v>31482</v>
      </c>
      <c r="N107" s="11">
        <f t="shared" si="2"/>
        <v>13718399.300000001</v>
      </c>
      <c r="P107" s="29">
        <v>1675826.3499999999</v>
      </c>
      <c r="Q107" s="29">
        <v>333462.76999999996</v>
      </c>
      <c r="R107" s="29">
        <v>40498.979999999996</v>
      </c>
      <c r="S107" s="29">
        <v>-50794.86</v>
      </c>
      <c r="T107" s="11">
        <f t="shared" si="3"/>
        <v>1998993.2399999998</v>
      </c>
    </row>
    <row r="108" spans="1:20" s="12" customFormat="1" ht="12" customHeight="1" x14ac:dyDescent="0.3">
      <c r="A108" s="10">
        <v>103</v>
      </c>
      <c r="B108" s="30" t="s">
        <v>119</v>
      </c>
      <c r="C108" s="29">
        <v>8355278.8600000013</v>
      </c>
      <c r="D108" s="29">
        <v>1217633.81</v>
      </c>
      <c r="E108" s="29">
        <v>62002.350000000006</v>
      </c>
      <c r="F108" s="29">
        <v>49437.8</v>
      </c>
      <c r="G108" s="29">
        <v>97394.29</v>
      </c>
      <c r="H108" s="29">
        <v>176708.38999999998</v>
      </c>
      <c r="I108" s="29">
        <v>225346.92</v>
      </c>
      <c r="J108" s="29">
        <v>10917.93</v>
      </c>
      <c r="K108" s="29">
        <v>0</v>
      </c>
      <c r="L108" s="29">
        <v>5806.04</v>
      </c>
      <c r="M108" s="29">
        <v>0</v>
      </c>
      <c r="N108" s="11">
        <f t="shared" si="2"/>
        <v>10200526.390000001</v>
      </c>
      <c r="P108" s="29">
        <v>1303856.9700000002</v>
      </c>
      <c r="Q108" s="29">
        <v>258994.62</v>
      </c>
      <c r="R108" s="29">
        <v>29850.6</v>
      </c>
      <c r="S108" s="29">
        <v>-39520.350000000006</v>
      </c>
      <c r="T108" s="11">
        <f t="shared" si="3"/>
        <v>1553181.8400000003</v>
      </c>
    </row>
    <row r="109" spans="1:20" s="12" customFormat="1" ht="12" customHeight="1" x14ac:dyDescent="0.3">
      <c r="A109" s="10">
        <v>104</v>
      </c>
      <c r="B109" s="30" t="s">
        <v>120</v>
      </c>
      <c r="C109" s="29">
        <v>6289926.4900000002</v>
      </c>
      <c r="D109" s="29">
        <v>967834.7</v>
      </c>
      <c r="E109" s="29">
        <v>47896.19</v>
      </c>
      <c r="F109" s="29">
        <v>38190.22</v>
      </c>
      <c r="G109" s="29">
        <v>32787.67</v>
      </c>
      <c r="H109" s="29">
        <v>96349.23</v>
      </c>
      <c r="I109" s="29">
        <v>122869.13</v>
      </c>
      <c r="J109" s="29">
        <v>8433.99</v>
      </c>
      <c r="K109" s="29">
        <v>0</v>
      </c>
      <c r="L109" s="29">
        <v>4485.1000000000004</v>
      </c>
      <c r="M109" s="29">
        <v>138223</v>
      </c>
      <c r="N109" s="11">
        <f t="shared" si="2"/>
        <v>7746995.7200000007</v>
      </c>
      <c r="P109" s="29">
        <v>1007216.49</v>
      </c>
      <c r="Q109" s="29">
        <v>193328.03</v>
      </c>
      <c r="R109" s="29">
        <v>10049.17</v>
      </c>
      <c r="S109" s="29">
        <v>-30529.07</v>
      </c>
      <c r="T109" s="11">
        <f t="shared" si="3"/>
        <v>1180064.6199999999</v>
      </c>
    </row>
    <row r="110" spans="1:20" s="12" customFormat="1" ht="12" customHeight="1" x14ac:dyDescent="0.3">
      <c r="A110" s="10">
        <v>105</v>
      </c>
      <c r="B110" s="30" t="s">
        <v>121</v>
      </c>
      <c r="C110" s="29">
        <v>5662843.8100000005</v>
      </c>
      <c r="D110" s="29">
        <v>815982.51</v>
      </c>
      <c r="E110" s="29">
        <v>46498.21</v>
      </c>
      <c r="F110" s="29">
        <v>37075.519999999997</v>
      </c>
      <c r="G110" s="29">
        <v>31694.77</v>
      </c>
      <c r="H110" s="29">
        <v>92621.36</v>
      </c>
      <c r="I110" s="29">
        <v>118115.15</v>
      </c>
      <c r="J110" s="29">
        <v>8187.84</v>
      </c>
      <c r="K110" s="29">
        <v>0</v>
      </c>
      <c r="L110" s="29">
        <v>4354.2</v>
      </c>
      <c r="M110" s="29">
        <v>0</v>
      </c>
      <c r="N110" s="11">
        <f t="shared" si="2"/>
        <v>6817373.3700000001</v>
      </c>
      <c r="P110" s="29">
        <v>977817.95</v>
      </c>
      <c r="Q110" s="29">
        <v>185350.95</v>
      </c>
      <c r="R110" s="29">
        <v>9714.2000000000007</v>
      </c>
      <c r="S110" s="29">
        <v>-29638</v>
      </c>
      <c r="T110" s="11">
        <f t="shared" si="3"/>
        <v>1143245.0999999999</v>
      </c>
    </row>
    <row r="111" spans="1:20" s="12" customFormat="1" ht="12" customHeight="1" x14ac:dyDescent="0.3">
      <c r="A111" s="10">
        <v>106</v>
      </c>
      <c r="B111" s="30" t="s">
        <v>122</v>
      </c>
      <c r="C111" s="29">
        <v>14883788.16</v>
      </c>
      <c r="D111" s="29">
        <v>2677106.0999999996</v>
      </c>
      <c r="E111" s="29">
        <v>96913.7</v>
      </c>
      <c r="F111" s="29">
        <v>77274.489999999991</v>
      </c>
      <c r="G111" s="29">
        <v>219268.63000000003</v>
      </c>
      <c r="H111" s="29">
        <v>396624.36</v>
      </c>
      <c r="I111" s="29">
        <v>505794.25</v>
      </c>
      <c r="J111" s="29">
        <v>17065.439999999999</v>
      </c>
      <c r="K111" s="29">
        <v>0</v>
      </c>
      <c r="L111" s="29">
        <v>9075.2099999999991</v>
      </c>
      <c r="M111" s="29">
        <v>0</v>
      </c>
      <c r="N111" s="11">
        <f t="shared" si="2"/>
        <v>18882910.339999996</v>
      </c>
      <c r="P111" s="29">
        <v>2038013.26</v>
      </c>
      <c r="Q111" s="29">
        <v>423638.56</v>
      </c>
      <c r="R111" s="29">
        <v>67204.13</v>
      </c>
      <c r="S111" s="29">
        <v>-61772.87</v>
      </c>
      <c r="T111" s="11">
        <f t="shared" si="3"/>
        <v>2467083.0799999996</v>
      </c>
    </row>
    <row r="112" spans="1:20" s="12" customFormat="1" ht="12" customHeight="1" x14ac:dyDescent="0.3">
      <c r="A112" s="10">
        <v>107</v>
      </c>
      <c r="B112" s="30" t="s">
        <v>123</v>
      </c>
      <c r="C112" s="29">
        <v>15522530.869999999</v>
      </c>
      <c r="D112" s="29">
        <v>2742494.5</v>
      </c>
      <c r="E112" s="29">
        <v>100496.49</v>
      </c>
      <c r="F112" s="29">
        <v>80131.260000000009</v>
      </c>
      <c r="G112" s="29">
        <v>213379.41000000003</v>
      </c>
      <c r="H112" s="29">
        <v>386177.70999999996</v>
      </c>
      <c r="I112" s="29">
        <v>492472.18</v>
      </c>
      <c r="J112" s="29">
        <v>17696.34</v>
      </c>
      <c r="K112" s="29">
        <v>0</v>
      </c>
      <c r="L112" s="29">
        <v>9410.7099999999991</v>
      </c>
      <c r="M112" s="29">
        <v>17192</v>
      </c>
      <c r="N112" s="11">
        <f t="shared" si="2"/>
        <v>19581981.469999999</v>
      </c>
      <c r="P112" s="29">
        <v>2113356.25</v>
      </c>
      <c r="Q112" s="29">
        <v>433674.93999999994</v>
      </c>
      <c r="R112" s="29">
        <v>65399.150000000009</v>
      </c>
      <c r="S112" s="29">
        <v>-64056.54</v>
      </c>
      <c r="T112" s="11">
        <f t="shared" si="3"/>
        <v>2548373.7999999998</v>
      </c>
    </row>
    <row r="113" spans="1:20" s="12" customFormat="1" ht="12" customHeight="1" x14ac:dyDescent="0.3">
      <c r="A113" s="10">
        <v>108</v>
      </c>
      <c r="B113" s="30" t="s">
        <v>124</v>
      </c>
      <c r="C113" s="29">
        <v>25619701.789999999</v>
      </c>
      <c r="D113" s="29">
        <v>4523171.3900000006</v>
      </c>
      <c r="E113" s="29">
        <v>190896.02999999997</v>
      </c>
      <c r="F113" s="29">
        <v>152211.66</v>
      </c>
      <c r="G113" s="29">
        <v>216873.86</v>
      </c>
      <c r="H113" s="29">
        <v>634144</v>
      </c>
      <c r="I113" s="29">
        <v>808690.59</v>
      </c>
      <c r="J113" s="29">
        <v>33614.699999999997</v>
      </c>
      <c r="K113" s="29">
        <v>0</v>
      </c>
      <c r="L113" s="29">
        <v>17875.940000000002</v>
      </c>
      <c r="M113" s="29">
        <v>0</v>
      </c>
      <c r="N113" s="11">
        <f t="shared" si="2"/>
        <v>32197179.960000001</v>
      </c>
      <c r="P113" s="29">
        <v>4014382.12</v>
      </c>
      <c r="Q113" s="29">
        <v>769487.46</v>
      </c>
      <c r="R113" s="29">
        <v>66470.16</v>
      </c>
      <c r="S113" s="29">
        <v>-121677.28</v>
      </c>
      <c r="T113" s="11">
        <f t="shared" si="3"/>
        <v>4728662.46</v>
      </c>
    </row>
    <row r="114" spans="1:20" s="12" customFormat="1" ht="12" customHeight="1" x14ac:dyDescent="0.3">
      <c r="A114" s="10">
        <v>109</v>
      </c>
      <c r="B114" s="30" t="s">
        <v>125</v>
      </c>
      <c r="C114" s="29">
        <v>10691398.51</v>
      </c>
      <c r="D114" s="29">
        <v>1673366.44</v>
      </c>
      <c r="E114" s="29">
        <v>77573.13</v>
      </c>
      <c r="F114" s="29">
        <v>61853.229999999996</v>
      </c>
      <c r="G114" s="29">
        <v>1122666</v>
      </c>
      <c r="H114" s="29">
        <v>239913.51</v>
      </c>
      <c r="I114" s="29">
        <v>305949.09999999998</v>
      </c>
      <c r="J114" s="29">
        <v>13659.78</v>
      </c>
      <c r="K114" s="29">
        <v>0</v>
      </c>
      <c r="L114" s="29">
        <v>7264.13</v>
      </c>
      <c r="M114" s="29">
        <v>452001</v>
      </c>
      <c r="N114" s="11">
        <f t="shared" si="2"/>
        <v>14645644.83</v>
      </c>
      <c r="P114" s="29">
        <v>1631297.4400000002</v>
      </c>
      <c r="Q114" s="29">
        <v>336340.05</v>
      </c>
      <c r="R114" s="29">
        <v>344088.45</v>
      </c>
      <c r="S114" s="29">
        <v>-49445.18</v>
      </c>
      <c r="T114" s="11">
        <f t="shared" si="3"/>
        <v>2262280.7600000002</v>
      </c>
    </row>
    <row r="115" spans="1:20" s="12" customFormat="1" ht="12" customHeight="1" x14ac:dyDescent="0.3">
      <c r="A115" s="10">
        <v>110</v>
      </c>
      <c r="B115" s="30" t="s">
        <v>126</v>
      </c>
      <c r="C115" s="29">
        <v>6414385.0200000005</v>
      </c>
      <c r="D115" s="29">
        <v>590427.14</v>
      </c>
      <c r="E115" s="29">
        <v>53373.51</v>
      </c>
      <c r="F115" s="29">
        <v>42557.55</v>
      </c>
      <c r="G115" s="29">
        <v>24612.760000000002</v>
      </c>
      <c r="H115" s="29">
        <v>44485.08</v>
      </c>
      <c r="I115" s="29">
        <v>56729.5</v>
      </c>
      <c r="J115" s="29">
        <v>9398.49</v>
      </c>
      <c r="K115" s="29">
        <v>0</v>
      </c>
      <c r="L115" s="29">
        <v>4998.01</v>
      </c>
      <c r="M115" s="29">
        <v>24161</v>
      </c>
      <c r="N115" s="11">
        <f t="shared" si="2"/>
        <v>7265128.0599999996</v>
      </c>
      <c r="P115" s="29">
        <v>1122399.7200000002</v>
      </c>
      <c r="Q115" s="29">
        <v>154050.60999999999</v>
      </c>
      <c r="R115" s="29">
        <v>7543.62</v>
      </c>
      <c r="S115" s="29">
        <v>-34020.32</v>
      </c>
      <c r="T115" s="11">
        <f t="shared" si="3"/>
        <v>1249973.6300000001</v>
      </c>
    </row>
    <row r="116" spans="1:20" s="12" customFormat="1" ht="12" customHeight="1" x14ac:dyDescent="0.3">
      <c r="A116" s="10">
        <v>111</v>
      </c>
      <c r="B116" s="30" t="s">
        <v>127</v>
      </c>
      <c r="C116" s="29">
        <v>9315057.2699999996</v>
      </c>
      <c r="D116" s="29">
        <v>1724033.83</v>
      </c>
      <c r="E116" s="29">
        <v>82600.679999999993</v>
      </c>
      <c r="F116" s="29">
        <v>65861.959999999992</v>
      </c>
      <c r="G116" s="29">
        <v>2131044.42</v>
      </c>
      <c r="H116" s="29">
        <v>273973</v>
      </c>
      <c r="I116" s="29">
        <v>349383.4</v>
      </c>
      <c r="J116" s="29">
        <v>14545.079999999998</v>
      </c>
      <c r="K116" s="29">
        <v>0</v>
      </c>
      <c r="L116" s="29">
        <v>7734.91</v>
      </c>
      <c r="M116" s="29">
        <v>558604</v>
      </c>
      <c r="N116" s="11">
        <f t="shared" si="2"/>
        <v>14522838.550000001</v>
      </c>
      <c r="P116" s="29">
        <v>1737022.51</v>
      </c>
      <c r="Q116" s="29">
        <v>408772.12999999995</v>
      </c>
      <c r="R116" s="29">
        <v>653148.64999999991</v>
      </c>
      <c r="S116" s="29">
        <v>-52649.75</v>
      </c>
      <c r="T116" s="11">
        <f t="shared" si="3"/>
        <v>2746293.54</v>
      </c>
    </row>
    <row r="117" spans="1:20" s="12" customFormat="1" ht="12" customHeight="1" x14ac:dyDescent="0.3">
      <c r="A117" s="10">
        <v>112</v>
      </c>
      <c r="B117" s="30" t="s">
        <v>128</v>
      </c>
      <c r="C117" s="29">
        <v>7319790.9500000002</v>
      </c>
      <c r="D117" s="29">
        <v>902349.58</v>
      </c>
      <c r="E117" s="29">
        <v>66172.12</v>
      </c>
      <c r="F117" s="29">
        <v>52762.58</v>
      </c>
      <c r="G117" s="29">
        <v>2263734.67</v>
      </c>
      <c r="H117" s="29">
        <v>233053.15999999997</v>
      </c>
      <c r="I117" s="29">
        <v>297200.47000000003</v>
      </c>
      <c r="J117" s="29">
        <v>11652.18</v>
      </c>
      <c r="K117" s="29">
        <v>0</v>
      </c>
      <c r="L117" s="29">
        <v>6196.51</v>
      </c>
      <c r="M117" s="29">
        <v>638947</v>
      </c>
      <c r="N117" s="11">
        <f t="shared" si="2"/>
        <v>11791859.220000001</v>
      </c>
      <c r="P117" s="29">
        <v>1391543.7200000002</v>
      </c>
      <c r="Q117" s="29">
        <v>287823.67</v>
      </c>
      <c r="R117" s="29">
        <v>693817.19</v>
      </c>
      <c r="S117" s="29">
        <v>-42178.16</v>
      </c>
      <c r="T117" s="11">
        <f t="shared" si="3"/>
        <v>2331006.42</v>
      </c>
    </row>
    <row r="118" spans="1:20" s="12" customFormat="1" ht="12" customHeight="1" x14ac:dyDescent="0.3">
      <c r="A118" s="10">
        <v>113</v>
      </c>
      <c r="B118" s="30" t="s">
        <v>129</v>
      </c>
      <c r="C118" s="29">
        <v>2864039.58</v>
      </c>
      <c r="D118" s="29">
        <v>186736.52999999997</v>
      </c>
      <c r="E118" s="29">
        <v>36437.08</v>
      </c>
      <c r="F118" s="29">
        <v>29053.24</v>
      </c>
      <c r="G118" s="29">
        <v>300441.52</v>
      </c>
      <c r="H118" s="29">
        <v>50421.579999999994</v>
      </c>
      <c r="I118" s="29">
        <v>64299.990000000005</v>
      </c>
      <c r="J118" s="29">
        <v>6416.16</v>
      </c>
      <c r="K118" s="29">
        <v>0</v>
      </c>
      <c r="L118" s="29">
        <v>3412.05</v>
      </c>
      <c r="M118" s="29">
        <v>0</v>
      </c>
      <c r="N118" s="11">
        <f t="shared" si="2"/>
        <v>3541257.7300000004</v>
      </c>
      <c r="P118" s="29">
        <v>766241.04</v>
      </c>
      <c r="Q118" s="29">
        <v>40121.509999999995</v>
      </c>
      <c r="R118" s="29">
        <v>92083.01</v>
      </c>
      <c r="S118" s="29">
        <v>-23225.03</v>
      </c>
      <c r="T118" s="11">
        <f t="shared" si="3"/>
        <v>875220.53</v>
      </c>
    </row>
    <row r="119" spans="1:20" s="12" customFormat="1" ht="12" customHeight="1" x14ac:dyDescent="0.3">
      <c r="A119" s="10">
        <v>114</v>
      </c>
      <c r="B119" s="30" t="s">
        <v>130</v>
      </c>
      <c r="C119" s="29">
        <v>5466793.7400000002</v>
      </c>
      <c r="D119" s="29">
        <v>952196.24</v>
      </c>
      <c r="E119" s="29">
        <v>51500.259999999995</v>
      </c>
      <c r="F119" s="29">
        <v>41063.93</v>
      </c>
      <c r="G119" s="29">
        <v>76562.2</v>
      </c>
      <c r="H119" s="29">
        <v>138628.37</v>
      </c>
      <c r="I119" s="29">
        <v>176785.49</v>
      </c>
      <c r="J119" s="29">
        <v>9068.64</v>
      </c>
      <c r="K119" s="29">
        <v>0</v>
      </c>
      <c r="L119" s="29">
        <v>4822.6100000000006</v>
      </c>
      <c r="M119" s="29">
        <v>303582</v>
      </c>
      <c r="N119" s="11">
        <f t="shared" si="2"/>
        <v>7221003.4800000004</v>
      </c>
      <c r="P119" s="29">
        <v>1083006.98</v>
      </c>
      <c r="Q119" s="29">
        <v>207416.98</v>
      </c>
      <c r="R119" s="29">
        <v>23465.72</v>
      </c>
      <c r="S119" s="29">
        <v>-32826.31</v>
      </c>
      <c r="T119" s="11">
        <f t="shared" si="3"/>
        <v>1281063.3699999999</v>
      </c>
    </row>
    <row r="120" spans="1:20" s="12" customFormat="1" ht="12" customHeight="1" x14ac:dyDescent="0.3">
      <c r="A120" s="10">
        <v>115</v>
      </c>
      <c r="B120" s="30" t="s">
        <v>131</v>
      </c>
      <c r="C120" s="29">
        <v>4723908.53</v>
      </c>
      <c r="D120" s="29">
        <v>707629.77</v>
      </c>
      <c r="E120" s="29">
        <v>44876.25</v>
      </c>
      <c r="F120" s="29">
        <v>35782.239999999998</v>
      </c>
      <c r="G120" s="29">
        <v>510118.16</v>
      </c>
      <c r="H120" s="29">
        <v>87902.64</v>
      </c>
      <c r="I120" s="29">
        <v>112097.63</v>
      </c>
      <c r="J120" s="29">
        <v>7902.2100000000009</v>
      </c>
      <c r="K120" s="29">
        <v>0</v>
      </c>
      <c r="L120" s="29">
        <v>4202.32</v>
      </c>
      <c r="M120" s="29">
        <v>0</v>
      </c>
      <c r="N120" s="11">
        <f t="shared" si="2"/>
        <v>6234419.7500000009</v>
      </c>
      <c r="P120" s="29">
        <v>943709.71</v>
      </c>
      <c r="Q120" s="29">
        <v>177764.25</v>
      </c>
      <c r="R120" s="29">
        <v>156347.28999999998</v>
      </c>
      <c r="S120" s="29">
        <v>-28604.16</v>
      </c>
      <c r="T120" s="11">
        <f t="shared" si="3"/>
        <v>1249217.0900000001</v>
      </c>
    </row>
    <row r="121" spans="1:20" s="12" customFormat="1" ht="12" customHeight="1" x14ac:dyDescent="0.3">
      <c r="A121" s="10">
        <v>116</v>
      </c>
      <c r="B121" s="30" t="s">
        <v>132</v>
      </c>
      <c r="C121" s="29">
        <v>4297127.32</v>
      </c>
      <c r="D121" s="29">
        <v>709018.4</v>
      </c>
      <c r="E121" s="29">
        <v>45675.54</v>
      </c>
      <c r="F121" s="29">
        <v>36419.57</v>
      </c>
      <c r="G121" s="29">
        <v>42600.570000000007</v>
      </c>
      <c r="H121" s="29">
        <v>76821.509999999995</v>
      </c>
      <c r="I121" s="29">
        <v>97966.44</v>
      </c>
      <c r="J121" s="29">
        <v>8042.9699999999993</v>
      </c>
      <c r="K121" s="29">
        <v>0</v>
      </c>
      <c r="L121" s="29">
        <v>4277.16</v>
      </c>
      <c r="M121" s="29">
        <v>131403</v>
      </c>
      <c r="N121" s="11">
        <f t="shared" si="2"/>
        <v>5449352.4800000014</v>
      </c>
      <c r="P121" s="29">
        <v>960518.08</v>
      </c>
      <c r="Q121" s="29">
        <v>176439.54</v>
      </c>
      <c r="R121" s="29">
        <v>13056.74</v>
      </c>
      <c r="S121" s="29">
        <v>-29113.629999999997</v>
      </c>
      <c r="T121" s="11">
        <f t="shared" si="3"/>
        <v>1120900.73</v>
      </c>
    </row>
    <row r="122" spans="1:20" s="12" customFormat="1" ht="12" customHeight="1" x14ac:dyDescent="0.3">
      <c r="A122" s="10">
        <v>117</v>
      </c>
      <c r="B122" s="30" t="s">
        <v>133</v>
      </c>
      <c r="C122" s="29">
        <v>3923319.8099999996</v>
      </c>
      <c r="D122" s="29">
        <v>522736.54000000004</v>
      </c>
      <c r="E122" s="29">
        <v>39601.040000000001</v>
      </c>
      <c r="F122" s="29">
        <v>31576.039999999997</v>
      </c>
      <c r="G122" s="29">
        <v>27397.059999999998</v>
      </c>
      <c r="H122" s="29">
        <v>49562.460000000006</v>
      </c>
      <c r="I122" s="29">
        <v>63204.400000000009</v>
      </c>
      <c r="J122" s="29">
        <v>6973.32</v>
      </c>
      <c r="K122" s="29">
        <v>0</v>
      </c>
      <c r="L122" s="29">
        <v>3708.33</v>
      </c>
      <c r="M122" s="29">
        <v>0</v>
      </c>
      <c r="N122" s="11">
        <f t="shared" si="2"/>
        <v>4668079</v>
      </c>
      <c r="P122" s="29">
        <v>832776.53</v>
      </c>
      <c r="Q122" s="29">
        <v>147634.27000000002</v>
      </c>
      <c r="R122" s="29">
        <v>8396.99</v>
      </c>
      <c r="S122" s="29">
        <v>-25241.75</v>
      </c>
      <c r="T122" s="11">
        <f t="shared" si="3"/>
        <v>963566.04</v>
      </c>
    </row>
    <row r="123" spans="1:20" s="12" customFormat="1" ht="12" customHeight="1" x14ac:dyDescent="0.3">
      <c r="A123" s="10">
        <v>118</v>
      </c>
      <c r="B123" s="30" t="s">
        <v>134</v>
      </c>
      <c r="C123" s="29">
        <v>3154292.37</v>
      </c>
      <c r="D123" s="29">
        <v>281600.82</v>
      </c>
      <c r="E123" s="29">
        <v>42753.630000000005</v>
      </c>
      <c r="F123" s="29">
        <v>34089.769999999997</v>
      </c>
      <c r="G123" s="29">
        <v>215200.21000000002</v>
      </c>
      <c r="H123" s="29">
        <v>35981.599999999999</v>
      </c>
      <c r="I123" s="29">
        <v>45885.46</v>
      </c>
      <c r="J123" s="29">
        <v>7528.4400000000005</v>
      </c>
      <c r="K123" s="29">
        <v>0</v>
      </c>
      <c r="L123" s="29">
        <v>4003.5400000000004</v>
      </c>
      <c r="M123" s="29">
        <v>0</v>
      </c>
      <c r="N123" s="11">
        <f t="shared" si="2"/>
        <v>3821335.84</v>
      </c>
      <c r="P123" s="29">
        <v>899072.79</v>
      </c>
      <c r="Q123" s="29">
        <v>29863.199999999997</v>
      </c>
      <c r="R123" s="29">
        <v>65957.209999999992</v>
      </c>
      <c r="S123" s="29">
        <v>-27251.19</v>
      </c>
      <c r="T123" s="11">
        <f t="shared" si="3"/>
        <v>967642.01</v>
      </c>
    </row>
    <row r="124" spans="1:20" s="12" customFormat="1" ht="12" customHeight="1" x14ac:dyDescent="0.3">
      <c r="A124" s="10">
        <v>119</v>
      </c>
      <c r="B124" s="30" t="s">
        <v>135</v>
      </c>
      <c r="C124" s="29">
        <v>3505344.8200000003</v>
      </c>
      <c r="D124" s="29">
        <v>143553.78</v>
      </c>
      <c r="E124" s="29">
        <v>52405.259999999995</v>
      </c>
      <c r="F124" s="29">
        <v>41785.53</v>
      </c>
      <c r="G124" s="29">
        <v>193060.39999999997</v>
      </c>
      <c r="H124" s="29">
        <v>29748.04</v>
      </c>
      <c r="I124" s="29">
        <v>37936.119999999995</v>
      </c>
      <c r="J124" s="29">
        <v>9228</v>
      </c>
      <c r="K124" s="29">
        <v>0</v>
      </c>
      <c r="L124" s="29">
        <v>4907.3500000000004</v>
      </c>
      <c r="M124" s="29">
        <v>0</v>
      </c>
      <c r="N124" s="11">
        <f t="shared" si="2"/>
        <v>4017969.3</v>
      </c>
      <c r="P124" s="29">
        <v>1102038.3699999999</v>
      </c>
      <c r="Q124" s="29">
        <v>23462.560000000001</v>
      </c>
      <c r="R124" s="29">
        <v>59171.519999999997</v>
      </c>
      <c r="S124" s="29">
        <v>-33403.160000000003</v>
      </c>
      <c r="T124" s="11">
        <f t="shared" si="3"/>
        <v>1151269.29</v>
      </c>
    </row>
    <row r="125" spans="1:20" s="12" customFormat="1" ht="12" customHeight="1" x14ac:dyDescent="0.3">
      <c r="A125" s="10">
        <v>120</v>
      </c>
      <c r="B125" s="30" t="s">
        <v>136</v>
      </c>
      <c r="C125" s="29">
        <v>2267892.0699999998</v>
      </c>
      <c r="D125" s="29">
        <v>278358.5</v>
      </c>
      <c r="E125" s="29">
        <v>31194.22</v>
      </c>
      <c r="F125" s="29">
        <v>24872.83</v>
      </c>
      <c r="G125" s="29">
        <v>107568.31</v>
      </c>
      <c r="H125" s="29">
        <v>25561.989999999998</v>
      </c>
      <c r="I125" s="29">
        <v>32597.85</v>
      </c>
      <c r="J125" s="29">
        <v>5492.97</v>
      </c>
      <c r="K125" s="29">
        <v>0</v>
      </c>
      <c r="L125" s="29">
        <v>2921.1000000000004</v>
      </c>
      <c r="M125" s="29">
        <v>0</v>
      </c>
      <c r="N125" s="11">
        <f t="shared" si="2"/>
        <v>2776459.8400000008</v>
      </c>
      <c r="P125" s="29">
        <v>655987.95000000007</v>
      </c>
      <c r="Q125" s="29">
        <v>70649.84</v>
      </c>
      <c r="R125" s="29">
        <v>32968.86</v>
      </c>
      <c r="S125" s="29">
        <v>-19883.22</v>
      </c>
      <c r="T125" s="11">
        <f t="shared" si="3"/>
        <v>739723.43</v>
      </c>
    </row>
    <row r="126" spans="1:20" s="12" customFormat="1" ht="12" customHeight="1" x14ac:dyDescent="0.3">
      <c r="A126" s="10">
        <v>121</v>
      </c>
      <c r="B126" s="30" t="s">
        <v>137</v>
      </c>
      <c r="C126" s="29">
        <v>2967426.6500000004</v>
      </c>
      <c r="D126" s="29">
        <v>336140.31</v>
      </c>
      <c r="E126" s="29">
        <v>35929.620000000003</v>
      </c>
      <c r="F126" s="29">
        <v>28648.619999999995</v>
      </c>
      <c r="G126" s="29">
        <v>310394.59000000003</v>
      </c>
      <c r="H126" s="29">
        <v>51701.42</v>
      </c>
      <c r="I126" s="29">
        <v>65932.12</v>
      </c>
      <c r="J126" s="29">
        <v>6326.82</v>
      </c>
      <c r="K126" s="29">
        <v>0</v>
      </c>
      <c r="L126" s="29">
        <v>3364.53</v>
      </c>
      <c r="M126" s="29">
        <v>0</v>
      </c>
      <c r="N126" s="11">
        <f t="shared" si="2"/>
        <v>3805864.68</v>
      </c>
      <c r="P126" s="29">
        <v>755569.53</v>
      </c>
      <c r="Q126" s="29">
        <v>41247.550000000003</v>
      </c>
      <c r="R126" s="29">
        <v>95133.55</v>
      </c>
      <c r="S126" s="29">
        <v>-22901.57</v>
      </c>
      <c r="T126" s="11">
        <f t="shared" si="3"/>
        <v>869049.06000000017</v>
      </c>
    </row>
    <row r="127" spans="1:20" s="12" customFormat="1" ht="12" customHeight="1" x14ac:dyDescent="0.3">
      <c r="A127" s="10">
        <v>122</v>
      </c>
      <c r="B127" s="30" t="s">
        <v>138</v>
      </c>
      <c r="C127" s="29">
        <v>5224331.34</v>
      </c>
      <c r="D127" s="29">
        <v>980688.33</v>
      </c>
      <c r="E127" s="29">
        <v>54922.39</v>
      </c>
      <c r="F127" s="29">
        <v>43792.57</v>
      </c>
      <c r="G127" s="29">
        <v>30861.21</v>
      </c>
      <c r="H127" s="29">
        <v>90358.209999999992</v>
      </c>
      <c r="I127" s="29">
        <v>115229.08</v>
      </c>
      <c r="J127" s="29">
        <v>9671.2199999999993</v>
      </c>
      <c r="K127" s="29">
        <v>0</v>
      </c>
      <c r="L127" s="29">
        <v>5143.05</v>
      </c>
      <c r="M127" s="29">
        <v>0</v>
      </c>
      <c r="N127" s="11">
        <f t="shared" si="2"/>
        <v>6554997.3999999994</v>
      </c>
      <c r="P127" s="29">
        <v>1154971.51</v>
      </c>
      <c r="Q127" s="29">
        <v>257731.65999999997</v>
      </c>
      <c r="R127" s="29">
        <v>9458.7199999999993</v>
      </c>
      <c r="S127" s="29">
        <v>-35007.58</v>
      </c>
      <c r="T127" s="11">
        <f t="shared" si="3"/>
        <v>1387154.3099999998</v>
      </c>
    </row>
    <row r="128" spans="1:20" s="12" customFormat="1" ht="12" customHeight="1" x14ac:dyDescent="0.3">
      <c r="A128" s="10">
        <v>123</v>
      </c>
      <c r="B128" s="30" t="s">
        <v>139</v>
      </c>
      <c r="C128" s="29">
        <v>3756464.5900000008</v>
      </c>
      <c r="D128" s="29">
        <v>569145.59</v>
      </c>
      <c r="E128" s="29">
        <v>42250.95</v>
      </c>
      <c r="F128" s="29">
        <v>33688.949999999997</v>
      </c>
      <c r="G128" s="29">
        <v>21349.61</v>
      </c>
      <c r="H128" s="29">
        <v>62627.3</v>
      </c>
      <c r="I128" s="29">
        <v>79865.31</v>
      </c>
      <c r="J128" s="29">
        <v>7439.9400000000005</v>
      </c>
      <c r="K128" s="29">
        <v>0</v>
      </c>
      <c r="L128" s="29">
        <v>3956.48</v>
      </c>
      <c r="M128" s="29">
        <v>0</v>
      </c>
      <c r="N128" s="11">
        <f t="shared" si="2"/>
        <v>4576788.7200000016</v>
      </c>
      <c r="P128" s="29">
        <v>888501.8</v>
      </c>
      <c r="Q128" s="29">
        <v>163796.96</v>
      </c>
      <c r="R128" s="29">
        <v>6543.49</v>
      </c>
      <c r="S128" s="29">
        <v>-26930.79</v>
      </c>
      <c r="T128" s="11">
        <f t="shared" si="3"/>
        <v>1031911.46</v>
      </c>
    </row>
    <row r="129" spans="1:20" s="12" customFormat="1" ht="12" customHeight="1" x14ac:dyDescent="0.3">
      <c r="A129" s="10">
        <v>124</v>
      </c>
      <c r="B129" s="30" t="s">
        <v>140</v>
      </c>
      <c r="C129" s="29">
        <v>5570768.5</v>
      </c>
      <c r="D129" s="29">
        <v>864833.49</v>
      </c>
      <c r="E129" s="29">
        <v>54498.97</v>
      </c>
      <c r="F129" s="29">
        <v>43454.95</v>
      </c>
      <c r="G129" s="29">
        <v>77428.86</v>
      </c>
      <c r="H129" s="29">
        <v>140167.43</v>
      </c>
      <c r="I129" s="29">
        <v>178748.18</v>
      </c>
      <c r="J129" s="29">
        <v>9596.67</v>
      </c>
      <c r="K129" s="29">
        <v>0</v>
      </c>
      <c r="L129" s="29">
        <v>5103.3999999999996</v>
      </c>
      <c r="M129" s="29">
        <v>0</v>
      </c>
      <c r="N129" s="11">
        <f t="shared" si="2"/>
        <v>6944600.4500000002</v>
      </c>
      <c r="P129" s="29">
        <v>1146067.1299999999</v>
      </c>
      <c r="Q129" s="29">
        <v>223121.41</v>
      </c>
      <c r="R129" s="29">
        <v>23731.35</v>
      </c>
      <c r="S129" s="29">
        <v>-34737.69</v>
      </c>
      <c r="T129" s="11">
        <f t="shared" si="3"/>
        <v>1358182.2</v>
      </c>
    </row>
    <row r="130" spans="1:20" s="12" customFormat="1" ht="12" customHeight="1" x14ac:dyDescent="0.3">
      <c r="A130" s="10">
        <v>125</v>
      </c>
      <c r="B130" s="30" t="s">
        <v>141</v>
      </c>
      <c r="C130" s="29">
        <v>3672862.17</v>
      </c>
      <c r="D130" s="29">
        <v>492461.27999999997</v>
      </c>
      <c r="E130" s="29">
        <v>32207.079999999998</v>
      </c>
      <c r="F130" s="29">
        <v>25680.440000000002</v>
      </c>
      <c r="G130" s="29">
        <v>38215.229999999996</v>
      </c>
      <c r="H130" s="29">
        <v>69024.209999999992</v>
      </c>
      <c r="I130" s="29">
        <v>88022.95</v>
      </c>
      <c r="J130" s="29">
        <v>5671.32</v>
      </c>
      <c r="K130" s="29">
        <v>0</v>
      </c>
      <c r="L130" s="29">
        <v>3015.94</v>
      </c>
      <c r="M130" s="29">
        <v>0</v>
      </c>
      <c r="N130" s="11">
        <f t="shared" si="2"/>
        <v>4427160.620000001</v>
      </c>
      <c r="P130" s="29">
        <v>677287.77</v>
      </c>
      <c r="Q130" s="29">
        <v>55119.750000000007</v>
      </c>
      <c r="R130" s="29">
        <v>11712.67</v>
      </c>
      <c r="S130" s="29">
        <v>-20528.82</v>
      </c>
      <c r="T130" s="11">
        <f t="shared" si="3"/>
        <v>723591.37000000011</v>
      </c>
    </row>
    <row r="131" spans="1:20" s="12" customFormat="1" ht="12" customHeight="1" x14ac:dyDescent="0.3">
      <c r="A131" s="13" t="s">
        <v>142</v>
      </c>
      <c r="B131" s="31" t="s">
        <v>143</v>
      </c>
      <c r="C131" s="32">
        <v>232576.05000000002</v>
      </c>
      <c r="D131" s="29">
        <v>118288.68</v>
      </c>
      <c r="E131" s="29">
        <v>0</v>
      </c>
      <c r="F131" s="29">
        <v>0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11">
        <f t="shared" si="2"/>
        <v>350864.73</v>
      </c>
      <c r="P131" s="29">
        <v>0</v>
      </c>
      <c r="Q131" s="29">
        <v>0</v>
      </c>
      <c r="R131" s="29">
        <v>0</v>
      </c>
      <c r="S131" s="29">
        <v>0</v>
      </c>
      <c r="T131" s="11">
        <f t="shared" si="3"/>
        <v>0</v>
      </c>
    </row>
    <row r="132" spans="1:20" s="12" customFormat="1" ht="13.5" thickBot="1" x14ac:dyDescent="0.35">
      <c r="A132" s="14"/>
      <c r="B132" s="33" t="s">
        <v>144</v>
      </c>
      <c r="C132" s="34">
        <f>SUM(C7:C131)</f>
        <v>1742497393.2099986</v>
      </c>
      <c r="D132" s="34">
        <f t="shared" ref="D132:N132" si="4">SUM(D7:D131)</f>
        <v>295179864.9999997</v>
      </c>
      <c r="E132" s="34">
        <f t="shared" si="4"/>
        <v>14383870.799999997</v>
      </c>
      <c r="F132" s="34">
        <f t="shared" si="4"/>
        <v>11469032.799999997</v>
      </c>
      <c r="G132" s="34">
        <f t="shared" si="4"/>
        <v>73176022.419999972</v>
      </c>
      <c r="H132" s="34">
        <f t="shared" si="4"/>
        <v>32407346.170000017</v>
      </c>
      <c r="I132" s="34">
        <f t="shared" si="4"/>
        <v>41327388.640000001</v>
      </c>
      <c r="J132" s="34">
        <f t="shared" si="4"/>
        <v>2532842.4000000008</v>
      </c>
      <c r="K132" s="34">
        <f t="shared" si="4"/>
        <v>4905734.8</v>
      </c>
      <c r="L132" s="34">
        <f t="shared" si="4"/>
        <v>1346937.9999999995</v>
      </c>
      <c r="M132" s="34">
        <f t="shared" si="4"/>
        <v>59071189</v>
      </c>
      <c r="N132" s="16">
        <f t="shared" si="4"/>
        <v>2278297623.2399993</v>
      </c>
      <c r="P132" s="15">
        <f t="shared" ref="P132:T132" si="5">SUM(P7:P131)</f>
        <v>302480652.63000005</v>
      </c>
      <c r="Q132" s="15">
        <f t="shared" si="5"/>
        <v>65573908.059999995</v>
      </c>
      <c r="R132" s="15">
        <f t="shared" si="5"/>
        <v>22427885.609999988</v>
      </c>
      <c r="S132" s="15">
        <f t="shared" si="5"/>
        <v>-9168290.8600000031</v>
      </c>
      <c r="T132" s="16">
        <f t="shared" si="5"/>
        <v>381314155.43999994</v>
      </c>
    </row>
    <row r="133" spans="1:20" s="1" customFormat="1" ht="14.25" x14ac:dyDescent="0.3">
      <c r="B133" s="49" t="s">
        <v>145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</row>
    <row r="134" spans="1:20" x14ac:dyDescent="0.3">
      <c r="M134" s="18"/>
      <c r="T134" s="18"/>
    </row>
    <row r="135" spans="1:20" ht="12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9"/>
      <c r="N135" s="19"/>
      <c r="T135" s="18"/>
    </row>
    <row r="137" spans="1:20" x14ac:dyDescent="0.3">
      <c r="B137" s="20" t="s">
        <v>146</v>
      </c>
    </row>
    <row r="138" spans="1:20" ht="12" customHeight="1" x14ac:dyDescent="0.3">
      <c r="B138" s="44" t="s">
        <v>147</v>
      </c>
      <c r="C138" s="44"/>
    </row>
    <row r="139" spans="1:20" ht="12" customHeight="1" x14ac:dyDescent="0.3">
      <c r="B139" s="22" t="s">
        <v>148</v>
      </c>
      <c r="C139" s="23"/>
    </row>
    <row r="140" spans="1:20" ht="12" customHeight="1" x14ac:dyDescent="0.3">
      <c r="B140" s="22" t="s">
        <v>149</v>
      </c>
      <c r="C140" s="24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</row>
    <row r="141" spans="1:20" ht="12" customHeight="1" x14ac:dyDescent="0.3">
      <c r="B141" s="22" t="s">
        <v>150</v>
      </c>
      <c r="C141" s="24"/>
    </row>
    <row r="142" spans="1:20" ht="12" customHeight="1" x14ac:dyDescent="0.3">
      <c r="B142" s="22" t="s">
        <v>151</v>
      </c>
      <c r="C142" s="21"/>
    </row>
    <row r="143" spans="1:20" ht="12" customHeight="1" x14ac:dyDescent="0.3">
      <c r="B143" s="22" t="s">
        <v>152</v>
      </c>
      <c r="C143" s="21"/>
    </row>
    <row r="144" spans="1:20" ht="12" customHeight="1" x14ac:dyDescent="0.3">
      <c r="B144" s="22" t="s">
        <v>153</v>
      </c>
      <c r="C144" s="21"/>
    </row>
    <row r="145" spans="2:6" ht="12" customHeight="1" x14ac:dyDescent="0.3">
      <c r="B145" s="22" t="s">
        <v>154</v>
      </c>
      <c r="C145" s="21"/>
    </row>
    <row r="146" spans="2:6" ht="12" customHeight="1" x14ac:dyDescent="0.3">
      <c r="B146" s="26" t="s">
        <v>155</v>
      </c>
      <c r="C146" s="27"/>
    </row>
    <row r="147" spans="2:6" ht="12" customHeight="1" x14ac:dyDescent="0.3">
      <c r="B147" s="22" t="s">
        <v>156</v>
      </c>
      <c r="C147" s="21"/>
    </row>
    <row r="148" spans="2:6" ht="12" customHeight="1" x14ac:dyDescent="0.3">
      <c r="B148" s="43" t="s">
        <v>157</v>
      </c>
      <c r="C148" s="43"/>
      <c r="D148" s="43"/>
      <c r="E148" s="43"/>
      <c r="F148" s="35"/>
    </row>
  </sheetData>
  <mergeCells count="23">
    <mergeCell ref="N5:N6"/>
    <mergeCell ref="P5:R5"/>
    <mergeCell ref="S5:S6"/>
    <mergeCell ref="T5:T6"/>
    <mergeCell ref="B133:M133"/>
    <mergeCell ref="K5:K6"/>
    <mergeCell ref="L5:L6"/>
    <mergeCell ref="M5:M6"/>
    <mergeCell ref="B148:E148"/>
    <mergeCell ref="B138:C138"/>
    <mergeCell ref="H5:H6"/>
    <mergeCell ref="I5:I6"/>
    <mergeCell ref="J5:J6"/>
    <mergeCell ref="B1:M1"/>
    <mergeCell ref="B2:M2"/>
    <mergeCell ref="B3:M3"/>
    <mergeCell ref="A5:A6"/>
    <mergeCell ref="B5:B6"/>
    <mergeCell ref="C5:C6"/>
    <mergeCell ref="D5:D6"/>
    <mergeCell ref="E5:E6"/>
    <mergeCell ref="F5:F6"/>
    <mergeCell ref="G5:G6"/>
  </mergeCells>
  <conditionalFormatting sqref="E149:E1048576 E134:E14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G</dc:creator>
  <cp:lastModifiedBy>Hector Urbieta Aguilar</cp:lastModifiedBy>
  <dcterms:created xsi:type="dcterms:W3CDTF">2023-09-28T17:19:46Z</dcterms:created>
  <dcterms:modified xsi:type="dcterms:W3CDTF">2023-09-29T21:24:55Z</dcterms:modified>
</cp:coreProperties>
</file>