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1er trimestre 2023" sheetId="2" r:id="rId1"/>
  </sheets>
  <calcPr calcId="145621"/>
</workbook>
</file>

<file path=xl/calcChain.xml><?xml version="1.0" encoding="utf-8"?>
<calcChain xmlns="http://schemas.openxmlformats.org/spreadsheetml/2006/main">
  <c r="Q131" i="2" l="1"/>
  <c r="N131" i="2"/>
  <c r="Q130" i="2"/>
  <c r="Q129" i="2"/>
  <c r="Q128" i="2"/>
  <c r="N128" i="2"/>
  <c r="Q127" i="2"/>
  <c r="N127" i="2"/>
  <c r="Q126" i="2"/>
  <c r="N126" i="2"/>
  <c r="Q125" i="2"/>
  <c r="Q124" i="2"/>
  <c r="N124" i="2"/>
  <c r="Q123" i="2"/>
  <c r="N123" i="2"/>
  <c r="Q122" i="2"/>
  <c r="N122" i="2"/>
  <c r="Q121" i="2"/>
  <c r="Q120" i="2"/>
  <c r="Q119" i="2"/>
  <c r="N119" i="2"/>
  <c r="Q118" i="2"/>
  <c r="Q117" i="2"/>
  <c r="Q116" i="2"/>
  <c r="N116" i="2"/>
  <c r="Q115" i="2"/>
  <c r="N115" i="2"/>
  <c r="Q114" i="2"/>
  <c r="Q113" i="2"/>
  <c r="N113" i="2"/>
  <c r="Q112" i="2"/>
  <c r="Q111" i="2"/>
  <c r="Q110" i="2"/>
  <c r="N110" i="2"/>
  <c r="Q109" i="2"/>
  <c r="Q108" i="2"/>
  <c r="N108" i="2"/>
  <c r="Q107" i="2"/>
  <c r="N107" i="2"/>
  <c r="Q106" i="2"/>
  <c r="Q105" i="2"/>
  <c r="N105" i="2"/>
  <c r="Q104" i="2"/>
  <c r="Q103" i="2"/>
  <c r="N103" i="2"/>
  <c r="Q102" i="2"/>
  <c r="Q101" i="2"/>
  <c r="Q100" i="2"/>
  <c r="N100" i="2"/>
  <c r="Q99" i="2"/>
  <c r="N99" i="2"/>
  <c r="Q98" i="2"/>
  <c r="Q97" i="2"/>
  <c r="Q96" i="2"/>
  <c r="N96" i="2"/>
  <c r="Q95" i="2"/>
  <c r="Q94" i="2"/>
  <c r="Q93" i="2"/>
  <c r="N93" i="2"/>
  <c r="Q92" i="2"/>
  <c r="Q91" i="2"/>
  <c r="N91" i="2"/>
  <c r="Q90" i="2"/>
  <c r="Q89" i="2"/>
  <c r="N89" i="2"/>
  <c r="Q88" i="2"/>
  <c r="N88" i="2"/>
  <c r="Q87" i="2"/>
  <c r="N87" i="2"/>
  <c r="Q86" i="2"/>
  <c r="Q85" i="2"/>
  <c r="N85" i="2"/>
  <c r="Q84" i="2"/>
  <c r="Q83" i="2"/>
  <c r="N83" i="2"/>
  <c r="Q82" i="2"/>
  <c r="Q81" i="2"/>
  <c r="Q80" i="2"/>
  <c r="Q79" i="2"/>
  <c r="Q78" i="2"/>
  <c r="N78" i="2"/>
  <c r="Q77" i="2"/>
  <c r="Q76" i="2"/>
  <c r="N76" i="2"/>
  <c r="Q75" i="2"/>
  <c r="N75" i="2"/>
  <c r="Q74" i="2"/>
  <c r="Q73" i="2"/>
  <c r="N73" i="2"/>
  <c r="Q72" i="2"/>
  <c r="Q71" i="2"/>
  <c r="N71" i="2"/>
  <c r="Q70" i="2"/>
  <c r="Q69" i="2"/>
  <c r="N69" i="2"/>
  <c r="Q68" i="2"/>
  <c r="N68" i="2"/>
  <c r="Q67" i="2"/>
  <c r="N67" i="2"/>
  <c r="Q66" i="2"/>
  <c r="Q65" i="2"/>
  <c r="Q64" i="2"/>
  <c r="Q63" i="2"/>
  <c r="N63" i="2"/>
  <c r="Q62" i="2"/>
  <c r="N62" i="2"/>
  <c r="Q61" i="2"/>
  <c r="Q60" i="2"/>
  <c r="Q59" i="2"/>
  <c r="N59" i="2"/>
  <c r="Q58" i="2"/>
  <c r="N58" i="2"/>
  <c r="Q57" i="2"/>
  <c r="Q56" i="2"/>
  <c r="Q55" i="2"/>
  <c r="N55" i="2"/>
  <c r="Q54" i="2"/>
  <c r="N54" i="2"/>
  <c r="Q53" i="2"/>
  <c r="Q52" i="2"/>
  <c r="N52" i="2"/>
  <c r="Q51" i="2"/>
  <c r="N51" i="2"/>
  <c r="Q50" i="2"/>
  <c r="N50" i="2"/>
  <c r="Q49" i="2"/>
  <c r="N49" i="2"/>
  <c r="Q48" i="2"/>
  <c r="N48" i="2"/>
  <c r="Q47" i="2"/>
  <c r="N47" i="2"/>
  <c r="Q46" i="2"/>
  <c r="N46" i="2"/>
  <c r="Q45" i="2"/>
  <c r="Q44" i="2"/>
  <c r="N44" i="2"/>
  <c r="Q43" i="2"/>
  <c r="N43" i="2"/>
  <c r="Q42" i="2"/>
  <c r="Q41" i="2"/>
  <c r="Q40" i="2"/>
  <c r="N40" i="2"/>
  <c r="Q39" i="2"/>
  <c r="N39" i="2"/>
  <c r="Q38" i="2"/>
  <c r="N38" i="2"/>
  <c r="Q37" i="2"/>
  <c r="Q36" i="2"/>
  <c r="N36" i="2"/>
  <c r="Q35" i="2"/>
  <c r="N35" i="2"/>
  <c r="Q34" i="2"/>
  <c r="Q33" i="2"/>
  <c r="Q32" i="2"/>
  <c r="N32" i="2"/>
  <c r="Q31" i="2"/>
  <c r="N31" i="2"/>
  <c r="Q30" i="2"/>
  <c r="N30" i="2"/>
  <c r="Q29" i="2"/>
  <c r="N29" i="2"/>
  <c r="Q28" i="2"/>
  <c r="Q27" i="2"/>
  <c r="N27" i="2"/>
  <c r="Q26" i="2"/>
  <c r="Q25" i="2"/>
  <c r="Q24" i="2"/>
  <c r="N24" i="2"/>
  <c r="Q23" i="2"/>
  <c r="N23" i="2"/>
  <c r="Q22" i="2"/>
  <c r="Q21" i="2"/>
  <c r="Q20" i="2"/>
  <c r="Q19" i="2"/>
  <c r="Q18" i="2"/>
  <c r="Q17" i="2"/>
  <c r="Q16" i="2"/>
  <c r="N16" i="2"/>
  <c r="Q15" i="2"/>
  <c r="N15" i="2"/>
  <c r="Q14" i="2"/>
  <c r="N14" i="2"/>
  <c r="Q13" i="2"/>
  <c r="N13" i="2"/>
  <c r="Q12" i="2"/>
  <c r="Q11" i="2"/>
  <c r="N11" i="2"/>
  <c r="Q10" i="2"/>
  <c r="Q9" i="2"/>
  <c r="N9" i="2"/>
  <c r="Q8" i="2"/>
  <c r="P132" i="2"/>
  <c r="M132" i="2"/>
  <c r="L132" i="2"/>
  <c r="K132" i="2"/>
  <c r="J132" i="2"/>
  <c r="I132" i="2"/>
  <c r="H132" i="2"/>
  <c r="G132" i="2"/>
  <c r="F132" i="2"/>
  <c r="E132" i="2"/>
  <c r="D132" i="2"/>
  <c r="C132" i="2"/>
  <c r="N18" i="2" l="1"/>
  <c r="N20" i="2"/>
  <c r="N64" i="2"/>
  <c r="N80" i="2"/>
  <c r="N112" i="2"/>
  <c r="N17" i="2"/>
  <c r="N21" i="2"/>
  <c r="N25" i="2"/>
  <c r="N33" i="2"/>
  <c r="N37" i="2"/>
  <c r="N41" i="2"/>
  <c r="N45" i="2"/>
  <c r="N53" i="2"/>
  <c r="N57" i="2"/>
  <c r="N61" i="2"/>
  <c r="N65" i="2"/>
  <c r="N77" i="2"/>
  <c r="N81" i="2"/>
  <c r="N97" i="2"/>
  <c r="N101" i="2"/>
  <c r="N109" i="2"/>
  <c r="N117" i="2"/>
  <c r="N121" i="2"/>
  <c r="N125" i="2"/>
  <c r="N129" i="2"/>
  <c r="N10" i="2"/>
  <c r="N22" i="2"/>
  <c r="N26" i="2"/>
  <c r="N34" i="2"/>
  <c r="N42" i="2"/>
  <c r="N66" i="2"/>
  <c r="N70" i="2"/>
  <c r="N74" i="2"/>
  <c r="N82" i="2"/>
  <c r="N86" i="2"/>
  <c r="N90" i="2"/>
  <c r="N94" i="2"/>
  <c r="N98" i="2"/>
  <c r="N102" i="2"/>
  <c r="N106" i="2"/>
  <c r="N114" i="2"/>
  <c r="N118" i="2"/>
  <c r="N130" i="2"/>
  <c r="N19" i="2"/>
  <c r="N79" i="2"/>
  <c r="N95" i="2"/>
  <c r="N111" i="2"/>
  <c r="N8" i="2"/>
  <c r="N12" i="2"/>
  <c r="N28" i="2"/>
  <c r="N56" i="2"/>
  <c r="N60" i="2"/>
  <c r="N72" i="2"/>
  <c r="N84" i="2"/>
  <c r="N92" i="2"/>
  <c r="N104" i="2"/>
  <c r="N120" i="2"/>
  <c r="N7" i="2"/>
  <c r="Q7" i="2"/>
  <c r="Q132" i="2" s="1"/>
  <c r="N132" i="2" l="1"/>
</calcChain>
</file>

<file path=xl/sharedStrings.xml><?xml version="1.0" encoding="utf-8"?>
<sst xmlns="http://schemas.openxmlformats.org/spreadsheetml/2006/main" count="159" uniqueCount="158">
  <si>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</si>
  <si>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t xml:space="preserve">Cifras en pesos </t>
  </si>
  <si>
    <t>Cve.</t>
  </si>
  <si>
    <t>Municipio</t>
  </si>
  <si>
    <t>FGP</t>
  </si>
  <si>
    <t>FFM</t>
  </si>
  <si>
    <t>ISAN</t>
  </si>
  <si>
    <t>IEPS</t>
  </si>
  <si>
    <t xml:space="preserve">FOFIR </t>
  </si>
  <si>
    <t>IVFGyD</t>
  </si>
  <si>
    <t>FoCo</t>
  </si>
  <si>
    <t>FoCo ISAN</t>
  </si>
  <si>
    <t>FEXHI</t>
  </si>
  <si>
    <t>ISR EBI</t>
  </si>
  <si>
    <t>ISR 3B LCF</t>
  </si>
  <si>
    <t>TOTAL</t>
  </si>
  <si>
    <t>FGP, FEIEF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</si>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</sst>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20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3" xfId="3" applyFont="1" applyFill="1" applyBorder="1" applyAlignment="1" applyProtection="1">
      <alignment vertical="center" wrapText="1"/>
    </xf>
    <xf numFmtId="0" fontId="6" fillId="2" borderId="0" xfId="0" applyFont="1" applyFill="1" applyAlignment="1">
      <alignment vertical="center"/>
    </xf>
    <xf numFmtId="0" fontId="14" fillId="0" borderId="3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9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3" fontId="14" fillId="2" borderId="3" xfId="3" applyNumberFormat="1" applyFont="1" applyFill="1" applyBorder="1" applyAlignment="1" applyProtection="1">
      <alignment vertical="center"/>
    </xf>
    <xf numFmtId="3" fontId="16" fillId="4" borderId="3" xfId="0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vertical="center"/>
    </xf>
    <xf numFmtId="3" fontId="17" fillId="2" borderId="4" xfId="0" applyNumberFormat="1" applyFont="1" applyFill="1" applyBorder="1" applyAlignment="1">
      <alignment vertical="center"/>
    </xf>
    <xf numFmtId="3" fontId="16" fillId="4" borderId="4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 wrapText="1"/>
    </xf>
    <xf numFmtId="41" fontId="8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tabSelected="1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L27" sqref="L27"/>
    </sheetView>
  </sheetViews>
  <sheetFormatPr baseColWidth="10" defaultRowHeight="11.25" x14ac:dyDescent="0.3"/>
  <cols>
    <col min="1" max="1" width="4.42578125" style="16" bestFit="1" customWidth="1"/>
    <col min="2" max="2" width="24.42578125" style="16" bestFit="1" customWidth="1"/>
    <col min="3" max="3" width="12.28515625" style="16" bestFit="1" customWidth="1"/>
    <col min="4" max="5" width="11.42578125" style="17" bestFit="1" customWidth="1"/>
    <col min="6" max="6" width="11.140625" style="17" bestFit="1" customWidth="1"/>
    <col min="7" max="7" width="13" style="17" bestFit="1" customWidth="1"/>
    <col min="8" max="8" width="10.85546875" style="16" bestFit="1" customWidth="1"/>
    <col min="9" max="9" width="9.85546875" style="16" customWidth="1"/>
    <col min="10" max="10" width="9.5703125" style="16" customWidth="1"/>
    <col min="11" max="11" width="8.85546875" style="16" customWidth="1"/>
    <col min="12" max="12" width="7.42578125" style="16" customWidth="1"/>
    <col min="13" max="13" width="10.85546875" style="16" bestFit="1" customWidth="1"/>
    <col min="14" max="14" width="14.85546875" style="16" customWidth="1"/>
    <col min="15" max="15" width="0.85546875" style="16" customWidth="1"/>
    <col min="16" max="16384" width="11.42578125" style="16"/>
  </cols>
  <sheetData>
    <row r="1" spans="1:17" s="1" customFormat="1" ht="1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"/>
    </row>
    <row r="2" spans="1:17" s="1" customFormat="1" ht="14.25" x14ac:dyDescent="0.3">
      <c r="B2" s="41" t="s">
        <v>157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3"/>
    </row>
    <row r="3" spans="1:17" s="1" customFormat="1" ht="14.25" x14ac:dyDescent="0.3"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"/>
    </row>
    <row r="4" spans="1:17" s="1" customFormat="1" ht="14.25" x14ac:dyDescent="0.3">
      <c r="E4" s="5"/>
      <c r="F4" s="6"/>
    </row>
    <row r="5" spans="1:17" s="1" customFormat="1" ht="16.5" customHeight="1" x14ac:dyDescent="0.3">
      <c r="A5" s="44" t="s">
        <v>2</v>
      </c>
      <c r="B5" s="44" t="s">
        <v>3</v>
      </c>
      <c r="C5" s="35" t="s">
        <v>4</v>
      </c>
      <c r="D5" s="35" t="s">
        <v>5</v>
      </c>
      <c r="E5" s="35" t="s">
        <v>6</v>
      </c>
      <c r="F5" s="35" t="s">
        <v>7</v>
      </c>
      <c r="G5" s="35" t="s">
        <v>8</v>
      </c>
      <c r="H5" s="35" t="s">
        <v>9</v>
      </c>
      <c r="I5" s="35" t="s">
        <v>10</v>
      </c>
      <c r="J5" s="35" t="s">
        <v>11</v>
      </c>
      <c r="K5" s="35" t="s">
        <v>12</v>
      </c>
      <c r="L5" s="35" t="s">
        <v>13</v>
      </c>
      <c r="M5" s="35" t="s">
        <v>14</v>
      </c>
      <c r="N5" s="33" t="s">
        <v>15</v>
      </c>
      <c r="P5" s="35" t="s">
        <v>16</v>
      </c>
      <c r="Q5" s="33" t="s">
        <v>15</v>
      </c>
    </row>
    <row r="6" spans="1:17" s="7" customFormat="1" ht="14.25" x14ac:dyDescent="0.3">
      <c r="A6" s="45"/>
      <c r="B6" s="4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4"/>
      <c r="P6" s="36"/>
      <c r="Q6" s="34"/>
    </row>
    <row r="7" spans="1:17" s="10" customFormat="1" ht="12" customHeight="1" x14ac:dyDescent="0.3">
      <c r="A7" s="8">
        <v>1</v>
      </c>
      <c r="B7" s="9" t="s">
        <v>17</v>
      </c>
      <c r="C7" s="28">
        <v>6451618.8100000005</v>
      </c>
      <c r="D7" s="28">
        <v>918906.66999999993</v>
      </c>
      <c r="E7" s="28">
        <v>53517.179999999993</v>
      </c>
      <c r="F7" s="28">
        <v>49977.37</v>
      </c>
      <c r="G7" s="28">
        <v>33198.050000000003</v>
      </c>
      <c r="H7" s="28">
        <v>99481.75</v>
      </c>
      <c r="I7" s="28">
        <v>125199.45000000001</v>
      </c>
      <c r="J7" s="28">
        <v>8404.7100000000009</v>
      </c>
      <c r="K7" s="28">
        <v>0</v>
      </c>
      <c r="L7" s="28">
        <v>3110.0699999999997</v>
      </c>
      <c r="M7" s="28">
        <v>474556</v>
      </c>
      <c r="N7" s="29">
        <f t="shared" ref="N7:N70" si="0">C7+D7+E7+F7+G7+H7+I7+J7+K7+L7+M7</f>
        <v>8217970.0600000005</v>
      </c>
      <c r="P7" s="28">
        <v>-32983.009999999995</v>
      </c>
      <c r="Q7" s="29">
        <f>P7</f>
        <v>-32983.009999999995</v>
      </c>
    </row>
    <row r="8" spans="1:17" s="10" customFormat="1" ht="12" customHeight="1" x14ac:dyDescent="0.3">
      <c r="A8" s="8">
        <v>2</v>
      </c>
      <c r="B8" s="9" t="s">
        <v>18</v>
      </c>
      <c r="C8" s="28">
        <v>6269888.290000001</v>
      </c>
      <c r="D8" s="28">
        <v>1074920.33</v>
      </c>
      <c r="E8" s="28">
        <v>63194.89</v>
      </c>
      <c r="F8" s="28">
        <v>59014.96</v>
      </c>
      <c r="G8" s="28">
        <v>39088.99</v>
      </c>
      <c r="H8" s="28">
        <v>117127.06</v>
      </c>
      <c r="I8" s="28">
        <v>147406.39999999999</v>
      </c>
      <c r="J8" s="28">
        <v>9924.57</v>
      </c>
      <c r="K8" s="28">
        <v>0</v>
      </c>
      <c r="L8" s="28">
        <v>3672.4700000000003</v>
      </c>
      <c r="M8" s="28">
        <v>0</v>
      </c>
      <c r="N8" s="29">
        <f t="shared" si="0"/>
        <v>7784237.9600000009</v>
      </c>
      <c r="P8" s="28">
        <v>-38947.46</v>
      </c>
      <c r="Q8" s="29">
        <f t="shared" ref="Q8:Q71" si="1">P8</f>
        <v>-38947.46</v>
      </c>
    </row>
    <row r="9" spans="1:17" s="10" customFormat="1" ht="12" customHeight="1" x14ac:dyDescent="0.3">
      <c r="A9" s="8">
        <v>3</v>
      </c>
      <c r="B9" s="9" t="s">
        <v>19</v>
      </c>
      <c r="C9" s="28">
        <v>8709015.0700000003</v>
      </c>
      <c r="D9" s="28">
        <v>1348962.47</v>
      </c>
      <c r="E9" s="28">
        <v>64996.38</v>
      </c>
      <c r="F9" s="28">
        <v>60697.3</v>
      </c>
      <c r="G9" s="28">
        <v>80828.72</v>
      </c>
      <c r="H9" s="28">
        <v>149785.72</v>
      </c>
      <c r="I9" s="28">
        <v>188507.86</v>
      </c>
      <c r="J9" s="28">
        <v>10207.5</v>
      </c>
      <c r="K9" s="28">
        <v>0</v>
      </c>
      <c r="L9" s="28">
        <v>3777.17</v>
      </c>
      <c r="M9" s="28">
        <v>398817</v>
      </c>
      <c r="N9" s="29">
        <f t="shared" si="0"/>
        <v>11015595.190000003</v>
      </c>
      <c r="P9" s="28">
        <v>-40057.730000000003</v>
      </c>
      <c r="Q9" s="29">
        <f t="shared" si="1"/>
        <v>-40057.730000000003</v>
      </c>
    </row>
    <row r="10" spans="1:17" s="10" customFormat="1" ht="12" customHeight="1" x14ac:dyDescent="0.3">
      <c r="A10" s="8">
        <v>4</v>
      </c>
      <c r="B10" s="11" t="s">
        <v>20</v>
      </c>
      <c r="C10" s="28">
        <v>9597964.7000000011</v>
      </c>
      <c r="D10" s="28">
        <v>1520881.77</v>
      </c>
      <c r="E10" s="28">
        <v>71474.94</v>
      </c>
      <c r="F10" s="28">
        <v>66747.350000000006</v>
      </c>
      <c r="G10" s="28">
        <v>1022883.54</v>
      </c>
      <c r="H10" s="28">
        <v>204342.91</v>
      </c>
      <c r="I10" s="28">
        <v>257169</v>
      </c>
      <c r="J10" s="28">
        <v>11224.95</v>
      </c>
      <c r="K10" s="28">
        <v>0</v>
      </c>
      <c r="L10" s="28">
        <v>4153.6499999999996</v>
      </c>
      <c r="M10" s="28">
        <v>0</v>
      </c>
      <c r="N10" s="29">
        <f t="shared" si="0"/>
        <v>12756842.810000001</v>
      </c>
      <c r="P10" s="28">
        <v>-44050.51</v>
      </c>
      <c r="Q10" s="29">
        <f t="shared" si="1"/>
        <v>-44050.51</v>
      </c>
    </row>
    <row r="11" spans="1:17" s="10" customFormat="1" ht="12" customHeight="1" x14ac:dyDescent="0.3">
      <c r="A11" s="8">
        <v>5</v>
      </c>
      <c r="B11" s="9" t="s">
        <v>21</v>
      </c>
      <c r="C11" s="28">
        <v>7041366.3500000006</v>
      </c>
      <c r="D11" s="28">
        <v>1342167.74</v>
      </c>
      <c r="E11" s="28">
        <v>61410.729999999996</v>
      </c>
      <c r="F11" s="28">
        <v>57348.81</v>
      </c>
      <c r="G11" s="28">
        <v>622594.5</v>
      </c>
      <c r="H11" s="28">
        <v>139396.41</v>
      </c>
      <c r="I11" s="28">
        <v>175432.74</v>
      </c>
      <c r="J11" s="28">
        <v>9644.369999999999</v>
      </c>
      <c r="K11" s="28">
        <v>984296.73</v>
      </c>
      <c r="L11" s="28">
        <v>3568.79</v>
      </c>
      <c r="M11" s="28">
        <v>166282</v>
      </c>
      <c r="N11" s="29">
        <f t="shared" si="0"/>
        <v>10603509.17</v>
      </c>
      <c r="P11" s="28">
        <v>-37847.869999999995</v>
      </c>
      <c r="Q11" s="29">
        <f t="shared" si="1"/>
        <v>-37847.869999999995</v>
      </c>
    </row>
    <row r="12" spans="1:17" s="10" customFormat="1" ht="12" customHeight="1" x14ac:dyDescent="0.3">
      <c r="A12" s="8">
        <v>6</v>
      </c>
      <c r="B12" s="9" t="s">
        <v>22</v>
      </c>
      <c r="C12" s="28">
        <v>10252459.91</v>
      </c>
      <c r="D12" s="28">
        <v>2240415.08</v>
      </c>
      <c r="E12" s="28">
        <v>72783.540000000008</v>
      </c>
      <c r="F12" s="28">
        <v>67969.38</v>
      </c>
      <c r="G12" s="28">
        <v>95299.150000000009</v>
      </c>
      <c r="H12" s="28">
        <v>176626.47</v>
      </c>
      <c r="I12" s="28">
        <v>222287.38999999998</v>
      </c>
      <c r="J12" s="28">
        <v>11430.45</v>
      </c>
      <c r="K12" s="28">
        <v>0</v>
      </c>
      <c r="L12" s="28">
        <v>4229.71</v>
      </c>
      <c r="M12" s="28">
        <v>19883</v>
      </c>
      <c r="N12" s="29">
        <f t="shared" si="0"/>
        <v>13163384.080000002</v>
      </c>
      <c r="P12" s="28">
        <v>-44857.02</v>
      </c>
      <c r="Q12" s="29">
        <f t="shared" si="1"/>
        <v>-44857.02</v>
      </c>
    </row>
    <row r="13" spans="1:17" s="10" customFormat="1" ht="12" customHeight="1" x14ac:dyDescent="0.3">
      <c r="A13" s="8">
        <v>7</v>
      </c>
      <c r="B13" s="9" t="s">
        <v>23</v>
      </c>
      <c r="C13" s="28">
        <v>5981887.4400000004</v>
      </c>
      <c r="D13" s="28">
        <v>804728.15</v>
      </c>
      <c r="E13" s="28">
        <v>65880.42</v>
      </c>
      <c r="F13" s="28">
        <v>61522.86</v>
      </c>
      <c r="G13" s="28">
        <v>500553.76</v>
      </c>
      <c r="H13" s="28">
        <v>65259.31</v>
      </c>
      <c r="I13" s="28">
        <v>82129.94</v>
      </c>
      <c r="J13" s="28">
        <v>10346.34</v>
      </c>
      <c r="K13" s="28">
        <v>0</v>
      </c>
      <c r="L13" s="28">
        <v>3828.54</v>
      </c>
      <c r="M13" s="28">
        <v>247887</v>
      </c>
      <c r="N13" s="29">
        <f t="shared" si="0"/>
        <v>7824023.7600000007</v>
      </c>
      <c r="P13" s="28">
        <v>-40602.57</v>
      </c>
      <c r="Q13" s="29">
        <f t="shared" si="1"/>
        <v>-40602.57</v>
      </c>
    </row>
    <row r="14" spans="1:17" s="10" customFormat="1" ht="12" customHeight="1" x14ac:dyDescent="0.3">
      <c r="A14" s="8">
        <v>8</v>
      </c>
      <c r="B14" s="9" t="s">
        <v>24</v>
      </c>
      <c r="C14" s="28">
        <v>7535887.3900000006</v>
      </c>
      <c r="D14" s="28">
        <v>1243709.49</v>
      </c>
      <c r="E14" s="28">
        <v>70404.490000000005</v>
      </c>
      <c r="F14" s="28">
        <v>65747.680000000008</v>
      </c>
      <c r="G14" s="28">
        <v>96464.200000000012</v>
      </c>
      <c r="H14" s="28">
        <v>178567.69</v>
      </c>
      <c r="I14" s="28">
        <v>224730.46000000002</v>
      </c>
      <c r="J14" s="28">
        <v>11056.83</v>
      </c>
      <c r="K14" s="28">
        <v>0</v>
      </c>
      <c r="L14" s="28">
        <v>4091.4500000000003</v>
      </c>
      <c r="M14" s="28">
        <v>0</v>
      </c>
      <c r="N14" s="29">
        <f t="shared" si="0"/>
        <v>9430659.6799999997</v>
      </c>
      <c r="P14" s="28">
        <v>-43390.78</v>
      </c>
      <c r="Q14" s="29">
        <f t="shared" si="1"/>
        <v>-43390.78</v>
      </c>
    </row>
    <row r="15" spans="1:17" s="10" customFormat="1" ht="12" customHeight="1" x14ac:dyDescent="0.3">
      <c r="A15" s="8">
        <v>9</v>
      </c>
      <c r="B15" s="9" t="s">
        <v>25</v>
      </c>
      <c r="C15" s="28">
        <v>14003871.950000001</v>
      </c>
      <c r="D15" s="28">
        <v>2113090.0499999998</v>
      </c>
      <c r="E15" s="28">
        <v>99852.760000000009</v>
      </c>
      <c r="F15" s="28">
        <v>93248.15</v>
      </c>
      <c r="G15" s="28">
        <v>75892.060000000012</v>
      </c>
      <c r="H15" s="28">
        <v>225568.11000000002</v>
      </c>
      <c r="I15" s="28">
        <v>283881.25</v>
      </c>
      <c r="J15" s="28">
        <v>15681.599999999999</v>
      </c>
      <c r="K15" s="28">
        <v>0</v>
      </c>
      <c r="L15" s="28">
        <v>5802.7899999999991</v>
      </c>
      <c r="M15" s="28">
        <v>426128</v>
      </c>
      <c r="N15" s="29">
        <f t="shared" si="0"/>
        <v>17343016.719999999</v>
      </c>
      <c r="P15" s="28">
        <v>-61539.95</v>
      </c>
      <c r="Q15" s="29">
        <f t="shared" si="1"/>
        <v>-61539.95</v>
      </c>
    </row>
    <row r="16" spans="1:17" s="10" customFormat="1" ht="12" customHeight="1" x14ac:dyDescent="0.3">
      <c r="A16" s="8">
        <v>10</v>
      </c>
      <c r="B16" s="9" t="s">
        <v>26</v>
      </c>
      <c r="C16" s="28">
        <v>4227899.0999999996</v>
      </c>
      <c r="D16" s="28">
        <v>563437.16</v>
      </c>
      <c r="E16" s="28">
        <v>41535.68</v>
      </c>
      <c r="F16" s="28">
        <v>38788.370000000003</v>
      </c>
      <c r="G16" s="28">
        <v>22554.969999999998</v>
      </c>
      <c r="H16" s="28">
        <v>41622.33</v>
      </c>
      <c r="I16" s="28">
        <v>52382.41</v>
      </c>
      <c r="J16" s="28">
        <v>6523.0499999999993</v>
      </c>
      <c r="K16" s="28">
        <v>0</v>
      </c>
      <c r="L16" s="28">
        <v>2413.7799999999997</v>
      </c>
      <c r="M16" s="28">
        <v>0</v>
      </c>
      <c r="N16" s="29">
        <f t="shared" si="0"/>
        <v>4997156.8499999996</v>
      </c>
      <c r="P16" s="28">
        <v>-25598.73</v>
      </c>
      <c r="Q16" s="29">
        <f t="shared" si="1"/>
        <v>-25598.73</v>
      </c>
    </row>
    <row r="17" spans="1:17" s="10" customFormat="1" ht="12" customHeight="1" x14ac:dyDescent="0.3">
      <c r="A17" s="8">
        <v>11</v>
      </c>
      <c r="B17" s="9" t="s">
        <v>27</v>
      </c>
      <c r="C17" s="28">
        <v>8036390.4500000002</v>
      </c>
      <c r="D17" s="28">
        <v>1269608.99</v>
      </c>
      <c r="E17" s="28">
        <v>55808.06</v>
      </c>
      <c r="F17" s="28">
        <v>52116.729999999996</v>
      </c>
      <c r="G17" s="28">
        <v>60882.510000000009</v>
      </c>
      <c r="H17" s="28">
        <v>112693.9</v>
      </c>
      <c r="I17" s="28">
        <v>141827.16999999998</v>
      </c>
      <c r="J17" s="28">
        <v>8764.5</v>
      </c>
      <c r="K17" s="28">
        <v>0</v>
      </c>
      <c r="L17" s="28">
        <v>3243.2000000000003</v>
      </c>
      <c r="M17" s="28">
        <v>0</v>
      </c>
      <c r="N17" s="29">
        <f t="shared" si="0"/>
        <v>9741335.5099999998</v>
      </c>
      <c r="P17" s="28">
        <v>-34394.9</v>
      </c>
      <c r="Q17" s="29">
        <f t="shared" si="1"/>
        <v>-34394.9</v>
      </c>
    </row>
    <row r="18" spans="1:17" s="10" customFormat="1" ht="12" customHeight="1" x14ac:dyDescent="0.3">
      <c r="A18" s="8">
        <v>12</v>
      </c>
      <c r="B18" s="9" t="s">
        <v>28</v>
      </c>
      <c r="C18" s="28">
        <v>14343518.869999999</v>
      </c>
      <c r="D18" s="28">
        <v>5827491.6299999999</v>
      </c>
      <c r="E18" s="28">
        <v>164323.45000000001</v>
      </c>
      <c r="F18" s="28">
        <v>153454.53</v>
      </c>
      <c r="G18" s="28">
        <v>119242.89</v>
      </c>
      <c r="H18" s="28">
        <v>357306.78</v>
      </c>
      <c r="I18" s="28">
        <v>449676.63</v>
      </c>
      <c r="J18" s="28">
        <v>25806.54</v>
      </c>
      <c r="K18" s="28">
        <v>0</v>
      </c>
      <c r="L18" s="28">
        <v>9549.4</v>
      </c>
      <c r="M18" s="28">
        <v>1353066.2830600424</v>
      </c>
      <c r="N18" s="29">
        <f t="shared" si="0"/>
        <v>22803437.003060043</v>
      </c>
      <c r="P18" s="28">
        <v>-101273.7</v>
      </c>
      <c r="Q18" s="29">
        <f t="shared" si="1"/>
        <v>-101273.7</v>
      </c>
    </row>
    <row r="19" spans="1:17" s="10" customFormat="1" ht="12" customHeight="1" x14ac:dyDescent="0.3">
      <c r="A19" s="8">
        <v>13</v>
      </c>
      <c r="B19" s="11" t="s">
        <v>29</v>
      </c>
      <c r="C19" s="28">
        <v>8411726.8699999992</v>
      </c>
      <c r="D19" s="28">
        <v>1601872.97</v>
      </c>
      <c r="E19" s="28">
        <v>75528.83</v>
      </c>
      <c r="F19" s="28">
        <v>70533.09</v>
      </c>
      <c r="G19" s="28">
        <v>112086.65999999999</v>
      </c>
      <c r="H19" s="28">
        <v>207663.03</v>
      </c>
      <c r="I19" s="28">
        <v>261347.43</v>
      </c>
      <c r="J19" s="28">
        <v>11861.58</v>
      </c>
      <c r="K19" s="28">
        <v>0</v>
      </c>
      <c r="L19" s="28">
        <v>4389.24</v>
      </c>
      <c r="M19" s="28">
        <v>0</v>
      </c>
      <c r="N19" s="29">
        <f t="shared" si="0"/>
        <v>10757009.699999999</v>
      </c>
      <c r="P19" s="28">
        <v>-46548.95</v>
      </c>
      <c r="Q19" s="29">
        <f t="shared" si="1"/>
        <v>-46548.95</v>
      </c>
    </row>
    <row r="20" spans="1:17" s="10" customFormat="1" ht="12" customHeight="1" x14ac:dyDescent="0.3">
      <c r="A20" s="8">
        <v>14</v>
      </c>
      <c r="B20" s="9" t="s">
        <v>30</v>
      </c>
      <c r="C20" s="28">
        <v>7846470.9099999992</v>
      </c>
      <c r="D20" s="28">
        <v>1171562.76</v>
      </c>
      <c r="E20" s="28">
        <v>59508.5</v>
      </c>
      <c r="F20" s="28">
        <v>55572.41</v>
      </c>
      <c r="G20" s="28">
        <v>634851.3600000001</v>
      </c>
      <c r="H20" s="28">
        <v>136905.46</v>
      </c>
      <c r="I20" s="28">
        <v>172297.82</v>
      </c>
      <c r="J20" s="28">
        <v>9345.630000000001</v>
      </c>
      <c r="K20" s="28">
        <v>0</v>
      </c>
      <c r="L20" s="28">
        <v>3458.24</v>
      </c>
      <c r="M20" s="28">
        <v>0</v>
      </c>
      <c r="N20" s="29">
        <f t="shared" si="0"/>
        <v>10089973.090000002</v>
      </c>
      <c r="P20" s="28">
        <v>-36675.519999999997</v>
      </c>
      <c r="Q20" s="29">
        <f t="shared" si="1"/>
        <v>-36675.519999999997</v>
      </c>
    </row>
    <row r="21" spans="1:17" s="10" customFormat="1" ht="12" customHeight="1" x14ac:dyDescent="0.3">
      <c r="A21" s="8">
        <v>15</v>
      </c>
      <c r="B21" s="9" t="s">
        <v>31</v>
      </c>
      <c r="C21" s="28">
        <v>11712767.76</v>
      </c>
      <c r="D21" s="28">
        <v>2106214.27</v>
      </c>
      <c r="E21" s="28">
        <v>95492.069999999992</v>
      </c>
      <c r="F21" s="28">
        <v>89175.889999999985</v>
      </c>
      <c r="G21" s="28">
        <v>92454.220000000016</v>
      </c>
      <c r="H21" s="28">
        <v>274801.88</v>
      </c>
      <c r="I21" s="28">
        <v>345842.81</v>
      </c>
      <c r="J21" s="28">
        <v>14996.76</v>
      </c>
      <c r="K21" s="28">
        <v>0</v>
      </c>
      <c r="L21" s="28">
        <v>5549.3700000000008</v>
      </c>
      <c r="M21" s="28">
        <v>0</v>
      </c>
      <c r="N21" s="29">
        <f t="shared" si="0"/>
        <v>14737295.030000001</v>
      </c>
      <c r="P21" s="28">
        <v>-58852.43</v>
      </c>
      <c r="Q21" s="29">
        <f t="shared" si="1"/>
        <v>-58852.43</v>
      </c>
    </row>
    <row r="22" spans="1:17" s="10" customFormat="1" ht="12" customHeight="1" x14ac:dyDescent="0.3">
      <c r="A22" s="8">
        <v>16</v>
      </c>
      <c r="B22" s="9" t="s">
        <v>32</v>
      </c>
      <c r="C22" s="28">
        <v>7505646.0200000005</v>
      </c>
      <c r="D22" s="28">
        <v>1022045.45</v>
      </c>
      <c r="E22" s="28">
        <v>58650.5</v>
      </c>
      <c r="F22" s="28">
        <v>54771.16</v>
      </c>
      <c r="G22" s="28">
        <v>52951.849999999991</v>
      </c>
      <c r="H22" s="28">
        <v>98122.85</v>
      </c>
      <c r="I22" s="28">
        <v>123489.26999999999</v>
      </c>
      <c r="J22" s="28">
        <v>9210.9000000000015</v>
      </c>
      <c r="K22" s="28">
        <v>0</v>
      </c>
      <c r="L22" s="28">
        <v>3408.38</v>
      </c>
      <c r="M22" s="28">
        <v>755580</v>
      </c>
      <c r="N22" s="29">
        <f t="shared" si="0"/>
        <v>9683876.3800000008</v>
      </c>
      <c r="P22" s="28">
        <v>-36146.71</v>
      </c>
      <c r="Q22" s="29">
        <f t="shared" si="1"/>
        <v>-36146.71</v>
      </c>
    </row>
    <row r="23" spans="1:17" s="10" customFormat="1" ht="12" customHeight="1" x14ac:dyDescent="0.3">
      <c r="A23" s="8">
        <v>17</v>
      </c>
      <c r="B23" s="9" t="s">
        <v>33</v>
      </c>
      <c r="C23" s="28">
        <v>20722986.710000001</v>
      </c>
      <c r="D23" s="28">
        <v>3580724.07</v>
      </c>
      <c r="E23" s="28">
        <v>170559.13999999998</v>
      </c>
      <c r="F23" s="28">
        <v>159277.76000000001</v>
      </c>
      <c r="G23" s="28">
        <v>162551.28000000003</v>
      </c>
      <c r="H23" s="28">
        <v>485598.32000000007</v>
      </c>
      <c r="I23" s="28">
        <v>611133.68999999994</v>
      </c>
      <c r="J23" s="28">
        <v>26785.83</v>
      </c>
      <c r="K23" s="28">
        <v>0</v>
      </c>
      <c r="L23" s="28">
        <v>9911.7799999999988</v>
      </c>
      <c r="M23" s="28">
        <v>789963</v>
      </c>
      <c r="N23" s="29">
        <f t="shared" si="0"/>
        <v>26719491.580000006</v>
      </c>
      <c r="P23" s="28">
        <v>-105116.80000000002</v>
      </c>
      <c r="Q23" s="29">
        <f t="shared" si="1"/>
        <v>-105116.80000000002</v>
      </c>
    </row>
    <row r="24" spans="1:17" s="10" customFormat="1" ht="12" customHeight="1" x14ac:dyDescent="0.3">
      <c r="A24" s="8">
        <v>18</v>
      </c>
      <c r="B24" s="9" t="s">
        <v>34</v>
      </c>
      <c r="C24" s="28">
        <v>5582160.8600000003</v>
      </c>
      <c r="D24" s="28">
        <v>817396.88000000012</v>
      </c>
      <c r="E24" s="28">
        <v>47179.67</v>
      </c>
      <c r="F24" s="28">
        <v>44059.05</v>
      </c>
      <c r="G24" s="28">
        <v>29720.85</v>
      </c>
      <c r="H24" s="28">
        <v>55087.819999999992</v>
      </c>
      <c r="I24" s="28">
        <v>69328.95</v>
      </c>
      <c r="J24" s="28">
        <v>7409.43</v>
      </c>
      <c r="K24" s="28">
        <v>0</v>
      </c>
      <c r="L24" s="28">
        <v>2741.77</v>
      </c>
      <c r="M24" s="28">
        <v>54793.5</v>
      </c>
      <c r="N24" s="29">
        <f t="shared" si="0"/>
        <v>6709878.7799999993</v>
      </c>
      <c r="P24" s="28">
        <v>-29077.160000000003</v>
      </c>
      <c r="Q24" s="29">
        <f t="shared" si="1"/>
        <v>-29077.160000000003</v>
      </c>
    </row>
    <row r="25" spans="1:17" s="10" customFormat="1" ht="12" customHeight="1" x14ac:dyDescent="0.3">
      <c r="A25" s="8">
        <v>19</v>
      </c>
      <c r="B25" s="9" t="s">
        <v>35</v>
      </c>
      <c r="C25" s="28">
        <v>48045596.25</v>
      </c>
      <c r="D25" s="28">
        <v>7582182.1600000001</v>
      </c>
      <c r="E25" s="28">
        <v>475137.92000000004</v>
      </c>
      <c r="F25" s="28">
        <v>443710.66000000003</v>
      </c>
      <c r="G25" s="28">
        <v>306590.33999999997</v>
      </c>
      <c r="H25" s="28">
        <v>908996.97</v>
      </c>
      <c r="I25" s="28">
        <v>1143988.05</v>
      </c>
      <c r="J25" s="28">
        <v>74619.09</v>
      </c>
      <c r="K25" s="28">
        <v>0</v>
      </c>
      <c r="L25" s="28">
        <v>27611.910000000003</v>
      </c>
      <c r="M25" s="28">
        <v>869879.4334647475</v>
      </c>
      <c r="N25" s="29">
        <f t="shared" si="0"/>
        <v>59878312.783464745</v>
      </c>
      <c r="P25" s="28">
        <v>-292830.83999999997</v>
      </c>
      <c r="Q25" s="29">
        <f t="shared" si="1"/>
        <v>-292830.83999999997</v>
      </c>
    </row>
    <row r="26" spans="1:17" s="10" customFormat="1" ht="12" customHeight="1" x14ac:dyDescent="0.3">
      <c r="A26" s="8">
        <v>20</v>
      </c>
      <c r="B26" s="9" t="s">
        <v>36</v>
      </c>
      <c r="C26" s="28">
        <v>11746452.710000001</v>
      </c>
      <c r="D26" s="28">
        <v>3291364.7399999998</v>
      </c>
      <c r="E26" s="28">
        <v>95402</v>
      </c>
      <c r="F26" s="28">
        <v>89091.78</v>
      </c>
      <c r="G26" s="28">
        <v>152188.35</v>
      </c>
      <c r="H26" s="28">
        <v>281123.30000000005</v>
      </c>
      <c r="I26" s="28">
        <v>353798.41000000003</v>
      </c>
      <c r="J26" s="28">
        <v>14982.630000000001</v>
      </c>
      <c r="K26" s="28">
        <v>0</v>
      </c>
      <c r="L26" s="28">
        <v>5544.14</v>
      </c>
      <c r="M26" s="28">
        <v>227315</v>
      </c>
      <c r="N26" s="29">
        <f t="shared" si="0"/>
        <v>16257263.060000002</v>
      </c>
      <c r="P26" s="28">
        <v>-58796.92</v>
      </c>
      <c r="Q26" s="29">
        <f t="shared" si="1"/>
        <v>-58796.92</v>
      </c>
    </row>
    <row r="27" spans="1:17" s="10" customFormat="1" ht="12" customHeight="1" x14ac:dyDescent="0.3">
      <c r="A27" s="8">
        <v>21</v>
      </c>
      <c r="B27" s="11" t="s">
        <v>37</v>
      </c>
      <c r="C27" s="28">
        <v>7377821.2700000005</v>
      </c>
      <c r="D27" s="28">
        <v>1250157.55</v>
      </c>
      <c r="E27" s="28">
        <v>62406.67</v>
      </c>
      <c r="F27" s="28">
        <v>58278.879999999997</v>
      </c>
      <c r="G27" s="28">
        <v>40943.15</v>
      </c>
      <c r="H27" s="28">
        <v>122777.75</v>
      </c>
      <c r="I27" s="28">
        <v>154517.87</v>
      </c>
      <c r="J27" s="28">
        <v>9800.7899999999991</v>
      </c>
      <c r="K27" s="28">
        <v>0</v>
      </c>
      <c r="L27" s="28">
        <v>3626.67</v>
      </c>
      <c r="M27" s="28">
        <v>0</v>
      </c>
      <c r="N27" s="29">
        <f t="shared" si="0"/>
        <v>9080330.5999999996</v>
      </c>
      <c r="P27" s="28">
        <v>-38461.67</v>
      </c>
      <c r="Q27" s="29">
        <f t="shared" si="1"/>
        <v>-38461.67</v>
      </c>
    </row>
    <row r="28" spans="1:17" s="10" customFormat="1" ht="12" customHeight="1" x14ac:dyDescent="0.3">
      <c r="A28" s="8">
        <v>22</v>
      </c>
      <c r="B28" s="11" t="s">
        <v>38</v>
      </c>
      <c r="C28" s="28">
        <v>5414047.8399999999</v>
      </c>
      <c r="D28" s="28">
        <v>1076045.58</v>
      </c>
      <c r="E28" s="28">
        <v>49814.099999999991</v>
      </c>
      <c r="F28" s="28">
        <v>46519.22</v>
      </c>
      <c r="G28" s="28">
        <v>1731128.8199999998</v>
      </c>
      <c r="H28" s="28">
        <v>133010.18</v>
      </c>
      <c r="I28" s="28">
        <v>167395.54999999999</v>
      </c>
      <c r="J28" s="28">
        <v>7823.16</v>
      </c>
      <c r="K28" s="28">
        <v>0</v>
      </c>
      <c r="L28" s="28">
        <v>2894.88</v>
      </c>
      <c r="M28" s="28">
        <v>0</v>
      </c>
      <c r="N28" s="29">
        <f t="shared" si="0"/>
        <v>8628679.3300000001</v>
      </c>
      <c r="P28" s="28">
        <v>-30700.78</v>
      </c>
      <c r="Q28" s="29">
        <f t="shared" si="1"/>
        <v>-30700.78</v>
      </c>
    </row>
    <row r="29" spans="1:17" s="10" customFormat="1" ht="12" customHeight="1" x14ac:dyDescent="0.3">
      <c r="A29" s="8">
        <v>23</v>
      </c>
      <c r="B29" s="11" t="s">
        <v>39</v>
      </c>
      <c r="C29" s="28">
        <v>18032278.960000001</v>
      </c>
      <c r="D29" s="28">
        <v>3304424.92</v>
      </c>
      <c r="E29" s="28">
        <v>149213.6</v>
      </c>
      <c r="F29" s="28">
        <v>139344.09999999998</v>
      </c>
      <c r="G29" s="28">
        <v>4963412.01</v>
      </c>
      <c r="H29" s="28">
        <v>588531.26</v>
      </c>
      <c r="I29" s="28">
        <v>740676.53</v>
      </c>
      <c r="J29" s="28">
        <v>23433.57</v>
      </c>
      <c r="K29" s="28">
        <v>0</v>
      </c>
      <c r="L29" s="28">
        <v>8671.32</v>
      </c>
      <c r="M29" s="28">
        <v>0</v>
      </c>
      <c r="N29" s="29">
        <f t="shared" si="0"/>
        <v>27949986.270000007</v>
      </c>
      <c r="P29" s="28">
        <v>-91961.39</v>
      </c>
      <c r="Q29" s="29">
        <f t="shared" si="1"/>
        <v>-91961.39</v>
      </c>
    </row>
    <row r="30" spans="1:17" s="10" customFormat="1" ht="12" customHeight="1" x14ac:dyDescent="0.3">
      <c r="A30" s="8">
        <v>24</v>
      </c>
      <c r="B30" s="11" t="s">
        <v>40</v>
      </c>
      <c r="C30" s="28">
        <v>5827195.5300000003</v>
      </c>
      <c r="D30" s="28">
        <v>845162.67</v>
      </c>
      <c r="E30" s="28">
        <v>49571.09</v>
      </c>
      <c r="F30" s="28">
        <v>46292.28</v>
      </c>
      <c r="G30" s="28">
        <v>637288.00999999989</v>
      </c>
      <c r="H30" s="28">
        <v>78893.86</v>
      </c>
      <c r="I30" s="28">
        <v>99289.27</v>
      </c>
      <c r="J30" s="28">
        <v>7785</v>
      </c>
      <c r="K30" s="28">
        <v>0</v>
      </c>
      <c r="L30" s="28">
        <v>2880.75</v>
      </c>
      <c r="M30" s="28">
        <v>86738</v>
      </c>
      <c r="N30" s="29">
        <f t="shared" si="0"/>
        <v>7681096.46</v>
      </c>
      <c r="P30" s="28">
        <v>-30551.01</v>
      </c>
      <c r="Q30" s="29">
        <f t="shared" si="1"/>
        <v>-30551.01</v>
      </c>
    </row>
    <row r="31" spans="1:17" s="10" customFormat="1" ht="12" customHeight="1" x14ac:dyDescent="0.3">
      <c r="A31" s="8">
        <v>25</v>
      </c>
      <c r="B31" s="11" t="s">
        <v>41</v>
      </c>
      <c r="C31" s="28">
        <v>4459047.9800000004</v>
      </c>
      <c r="D31" s="28">
        <v>700624.07000000007</v>
      </c>
      <c r="E31" s="28">
        <v>42379.79</v>
      </c>
      <c r="F31" s="28">
        <v>39576.639999999999</v>
      </c>
      <c r="G31" s="28">
        <v>22569.519999999997</v>
      </c>
      <c r="H31" s="28">
        <v>41775.89</v>
      </c>
      <c r="I31" s="28">
        <v>52575.67</v>
      </c>
      <c r="J31" s="28">
        <v>6655.62</v>
      </c>
      <c r="K31" s="28">
        <v>0</v>
      </c>
      <c r="L31" s="28">
        <v>2462.83</v>
      </c>
      <c r="M31" s="28">
        <v>253895.52000000002</v>
      </c>
      <c r="N31" s="29">
        <f t="shared" si="0"/>
        <v>5621563.5299999993</v>
      </c>
      <c r="P31" s="28">
        <v>-26118.95</v>
      </c>
      <c r="Q31" s="29">
        <f t="shared" si="1"/>
        <v>-26118.95</v>
      </c>
    </row>
    <row r="32" spans="1:17" s="10" customFormat="1" ht="12" customHeight="1" x14ac:dyDescent="0.3">
      <c r="A32" s="8">
        <v>26</v>
      </c>
      <c r="B32" s="11" t="s">
        <v>42</v>
      </c>
      <c r="C32" s="28">
        <v>9922256.9900000002</v>
      </c>
      <c r="D32" s="28">
        <v>1722252.99</v>
      </c>
      <c r="E32" s="28">
        <v>85368.709999999992</v>
      </c>
      <c r="F32" s="28">
        <v>79722.12</v>
      </c>
      <c r="G32" s="28">
        <v>2569673.39</v>
      </c>
      <c r="H32" s="28">
        <v>274901.58999999997</v>
      </c>
      <c r="I32" s="28">
        <v>345968.31</v>
      </c>
      <c r="J32" s="28">
        <v>13406.91</v>
      </c>
      <c r="K32" s="28">
        <v>0</v>
      </c>
      <c r="L32" s="28">
        <v>4961.079999999999</v>
      </c>
      <c r="M32" s="28">
        <v>0</v>
      </c>
      <c r="N32" s="29">
        <f t="shared" si="0"/>
        <v>15018512.090000002</v>
      </c>
      <c r="P32" s="28">
        <v>-52613.33</v>
      </c>
      <c r="Q32" s="29">
        <f t="shared" si="1"/>
        <v>-52613.33</v>
      </c>
    </row>
    <row r="33" spans="1:17" s="10" customFormat="1" ht="12" customHeight="1" x14ac:dyDescent="0.3">
      <c r="A33" s="8">
        <v>27</v>
      </c>
      <c r="B33" s="11" t="s">
        <v>43</v>
      </c>
      <c r="C33" s="28">
        <v>26099731.93</v>
      </c>
      <c r="D33" s="28">
        <v>12433699.560000001</v>
      </c>
      <c r="E33" s="28">
        <v>295980.32</v>
      </c>
      <c r="F33" s="28">
        <v>276403.17</v>
      </c>
      <c r="G33" s="28">
        <v>206772.91</v>
      </c>
      <c r="H33" s="28">
        <v>612783.31999999995</v>
      </c>
      <c r="I33" s="28">
        <v>771198.15000000014</v>
      </c>
      <c r="J33" s="28">
        <v>46482.87</v>
      </c>
      <c r="K33" s="28">
        <v>0</v>
      </c>
      <c r="L33" s="28">
        <v>17200.439999999999</v>
      </c>
      <c r="M33" s="28">
        <v>2563048.4554223041</v>
      </c>
      <c r="N33" s="29">
        <f t="shared" si="0"/>
        <v>43323301.125422299</v>
      </c>
      <c r="P33" s="28">
        <v>-182414.76</v>
      </c>
      <c r="Q33" s="29">
        <f t="shared" si="1"/>
        <v>-182414.76</v>
      </c>
    </row>
    <row r="34" spans="1:17" s="10" customFormat="1" ht="12" customHeight="1" x14ac:dyDescent="0.3">
      <c r="A34" s="8">
        <v>28</v>
      </c>
      <c r="B34" s="11" t="s">
        <v>44</v>
      </c>
      <c r="C34" s="28">
        <v>6242554.5699999994</v>
      </c>
      <c r="D34" s="28">
        <v>563793.61</v>
      </c>
      <c r="E34" s="28">
        <v>61066.159999999996</v>
      </c>
      <c r="F34" s="28">
        <v>57027.030000000006</v>
      </c>
      <c r="G34" s="28">
        <v>18570.5</v>
      </c>
      <c r="H34" s="28">
        <v>34383.589999999997</v>
      </c>
      <c r="I34" s="28">
        <v>43272.329999999994</v>
      </c>
      <c r="J34" s="28">
        <v>9590.2800000000007</v>
      </c>
      <c r="K34" s="28">
        <v>0</v>
      </c>
      <c r="L34" s="28">
        <v>3548.76</v>
      </c>
      <c r="M34" s="28">
        <v>212365.95</v>
      </c>
      <c r="N34" s="29">
        <f t="shared" si="0"/>
        <v>7246172.7800000003</v>
      </c>
      <c r="P34" s="28">
        <v>-37635.5</v>
      </c>
      <c r="Q34" s="29">
        <f t="shared" si="1"/>
        <v>-37635.5</v>
      </c>
    </row>
    <row r="35" spans="1:17" s="10" customFormat="1" ht="12" customHeight="1" x14ac:dyDescent="0.3">
      <c r="A35" s="8">
        <v>29</v>
      </c>
      <c r="B35" s="11" t="s">
        <v>45</v>
      </c>
      <c r="C35" s="28">
        <v>5273516.37</v>
      </c>
      <c r="D35" s="28">
        <v>1575535.91</v>
      </c>
      <c r="E35" s="28">
        <v>61605.2</v>
      </c>
      <c r="F35" s="28">
        <v>57530.41</v>
      </c>
      <c r="G35" s="28">
        <v>9966.42</v>
      </c>
      <c r="H35" s="28">
        <v>29842.82</v>
      </c>
      <c r="I35" s="28">
        <v>37557.69</v>
      </c>
      <c r="J35" s="28">
        <v>9674.91</v>
      </c>
      <c r="K35" s="28">
        <v>0</v>
      </c>
      <c r="L35" s="28">
        <v>3580.08</v>
      </c>
      <c r="M35" s="28">
        <v>16226.939801307846</v>
      </c>
      <c r="N35" s="29">
        <f t="shared" si="0"/>
        <v>7075036.7498013088</v>
      </c>
      <c r="P35" s="28">
        <v>-37967.710000000006</v>
      </c>
      <c r="Q35" s="29">
        <f t="shared" si="1"/>
        <v>-37967.710000000006</v>
      </c>
    </row>
    <row r="36" spans="1:17" s="10" customFormat="1" ht="12" customHeight="1" x14ac:dyDescent="0.3">
      <c r="A36" s="8">
        <v>30</v>
      </c>
      <c r="B36" s="11" t="s">
        <v>46</v>
      </c>
      <c r="C36" s="28">
        <v>9798280.0199999996</v>
      </c>
      <c r="D36" s="28">
        <v>1612200.18</v>
      </c>
      <c r="E36" s="28">
        <v>78596.899999999994</v>
      </c>
      <c r="F36" s="28">
        <v>73398.22</v>
      </c>
      <c r="G36" s="28">
        <v>111841.29000000001</v>
      </c>
      <c r="H36" s="28">
        <v>206717.12</v>
      </c>
      <c r="I36" s="28">
        <v>260157</v>
      </c>
      <c r="J36" s="28">
        <v>12343.41</v>
      </c>
      <c r="K36" s="28">
        <v>0</v>
      </c>
      <c r="L36" s="28">
        <v>4567.54</v>
      </c>
      <c r="M36" s="28">
        <v>0</v>
      </c>
      <c r="N36" s="29">
        <f t="shared" si="0"/>
        <v>12158101.679999998</v>
      </c>
      <c r="P36" s="28">
        <v>-48439.820000000007</v>
      </c>
      <c r="Q36" s="29">
        <f t="shared" si="1"/>
        <v>-48439.820000000007</v>
      </c>
    </row>
    <row r="37" spans="1:17" s="10" customFormat="1" ht="12" customHeight="1" x14ac:dyDescent="0.3">
      <c r="A37" s="8">
        <v>31</v>
      </c>
      <c r="B37" s="11" t="s">
        <v>47</v>
      </c>
      <c r="C37" s="28">
        <v>22190717.259999998</v>
      </c>
      <c r="D37" s="28">
        <v>5603449.8200000003</v>
      </c>
      <c r="E37" s="28">
        <v>189453.08</v>
      </c>
      <c r="F37" s="28">
        <v>176922.01</v>
      </c>
      <c r="G37" s="28">
        <v>5719467.7999999989</v>
      </c>
      <c r="H37" s="28">
        <v>797385.53</v>
      </c>
      <c r="I37" s="28">
        <v>1003523.17</v>
      </c>
      <c r="J37" s="28">
        <v>29753.07</v>
      </c>
      <c r="K37" s="28">
        <v>0</v>
      </c>
      <c r="L37" s="28">
        <v>11009.77</v>
      </c>
      <c r="M37" s="28">
        <v>3059919.2174959984</v>
      </c>
      <c r="N37" s="29">
        <f t="shared" si="0"/>
        <v>38781600.727496006</v>
      </c>
      <c r="P37" s="28">
        <v>-116761.27</v>
      </c>
      <c r="Q37" s="29">
        <f t="shared" si="1"/>
        <v>-116761.27</v>
      </c>
    </row>
    <row r="38" spans="1:17" s="10" customFormat="1" ht="12" customHeight="1" x14ac:dyDescent="0.3">
      <c r="A38" s="8">
        <v>32</v>
      </c>
      <c r="B38" s="9" t="s">
        <v>48</v>
      </c>
      <c r="C38" s="28">
        <v>9859010.4200000018</v>
      </c>
      <c r="D38" s="28">
        <v>1658587.21</v>
      </c>
      <c r="E38" s="28">
        <v>79511.91</v>
      </c>
      <c r="F38" s="28">
        <v>74252.72</v>
      </c>
      <c r="G38" s="28">
        <v>92515.72</v>
      </c>
      <c r="H38" s="28">
        <v>171576.62</v>
      </c>
      <c r="I38" s="28">
        <v>215932.08</v>
      </c>
      <c r="J38" s="28">
        <v>12487.11</v>
      </c>
      <c r="K38" s="28">
        <v>0</v>
      </c>
      <c r="L38" s="28">
        <v>4620.71</v>
      </c>
      <c r="M38" s="28">
        <v>367631</v>
      </c>
      <c r="N38" s="29">
        <f t="shared" si="0"/>
        <v>12536125.500000004</v>
      </c>
      <c r="P38" s="28">
        <v>-49003.74</v>
      </c>
      <c r="Q38" s="29">
        <f t="shared" si="1"/>
        <v>-49003.74</v>
      </c>
    </row>
    <row r="39" spans="1:17" s="10" customFormat="1" ht="12" customHeight="1" x14ac:dyDescent="0.3">
      <c r="A39" s="8">
        <v>33</v>
      </c>
      <c r="B39" s="11" t="s">
        <v>49</v>
      </c>
      <c r="C39" s="28">
        <v>4523243.17</v>
      </c>
      <c r="D39" s="28">
        <v>811137.41999999993</v>
      </c>
      <c r="E39" s="28">
        <v>46113.63</v>
      </c>
      <c r="F39" s="28">
        <v>43063.520000000004</v>
      </c>
      <c r="G39" s="28">
        <v>22152.620000000003</v>
      </c>
      <c r="H39" s="28">
        <v>40893.969999999994</v>
      </c>
      <c r="I39" s="28">
        <v>51465.759999999995</v>
      </c>
      <c r="J39" s="28">
        <v>7242.0300000000007</v>
      </c>
      <c r="K39" s="28">
        <v>0</v>
      </c>
      <c r="L39" s="28">
        <v>2679.8199999999997</v>
      </c>
      <c r="M39" s="28">
        <v>152203.82</v>
      </c>
      <c r="N39" s="29">
        <f t="shared" si="0"/>
        <v>5700195.7599999998</v>
      </c>
      <c r="P39" s="28">
        <v>-28420.16</v>
      </c>
      <c r="Q39" s="29">
        <f t="shared" si="1"/>
        <v>-28420.16</v>
      </c>
    </row>
    <row r="40" spans="1:17" s="10" customFormat="1" ht="12" customHeight="1" x14ac:dyDescent="0.3">
      <c r="A40" s="8">
        <v>34</v>
      </c>
      <c r="B40" s="11" t="s">
        <v>50</v>
      </c>
      <c r="C40" s="28">
        <v>15459675.439999999</v>
      </c>
      <c r="D40" s="28">
        <v>2985856.6699999995</v>
      </c>
      <c r="E40" s="28">
        <v>129457.62</v>
      </c>
      <c r="F40" s="28">
        <v>120894.84</v>
      </c>
      <c r="G40" s="28">
        <v>149251.03</v>
      </c>
      <c r="H40" s="28">
        <v>447191.56999999995</v>
      </c>
      <c r="I40" s="28">
        <v>562798.15</v>
      </c>
      <c r="J40" s="28">
        <v>20330.97</v>
      </c>
      <c r="K40" s="28">
        <v>0</v>
      </c>
      <c r="L40" s="28">
        <v>7523.23</v>
      </c>
      <c r="M40" s="28">
        <v>0</v>
      </c>
      <c r="N40" s="29">
        <f t="shared" si="0"/>
        <v>19882979.52</v>
      </c>
      <c r="P40" s="28">
        <v>-79785.63</v>
      </c>
      <c r="Q40" s="29">
        <f t="shared" si="1"/>
        <v>-79785.63</v>
      </c>
    </row>
    <row r="41" spans="1:17" s="10" customFormat="1" ht="12" customHeight="1" x14ac:dyDescent="0.3">
      <c r="A41" s="8">
        <v>35</v>
      </c>
      <c r="B41" s="11" t="s">
        <v>51</v>
      </c>
      <c r="C41" s="28">
        <v>6062749.1200000001</v>
      </c>
      <c r="D41" s="28">
        <v>1037784.27</v>
      </c>
      <c r="E41" s="28">
        <v>54616.42</v>
      </c>
      <c r="F41" s="28">
        <v>51003.909999999996</v>
      </c>
      <c r="G41" s="28">
        <v>43674.720000000001</v>
      </c>
      <c r="H41" s="28">
        <v>80961.350000000006</v>
      </c>
      <c r="I41" s="28">
        <v>101891.22</v>
      </c>
      <c r="J41" s="28">
        <v>8577.36</v>
      </c>
      <c r="K41" s="28">
        <v>0</v>
      </c>
      <c r="L41" s="28">
        <v>3173.95</v>
      </c>
      <c r="M41" s="28">
        <v>105639</v>
      </c>
      <c r="N41" s="29">
        <f t="shared" si="0"/>
        <v>7550071.3200000003</v>
      </c>
      <c r="P41" s="28">
        <v>-33660.49</v>
      </c>
      <c r="Q41" s="29">
        <f t="shared" si="1"/>
        <v>-33660.49</v>
      </c>
    </row>
    <row r="42" spans="1:17" s="10" customFormat="1" ht="12" customHeight="1" x14ac:dyDescent="0.3">
      <c r="A42" s="8">
        <v>36</v>
      </c>
      <c r="B42" s="11" t="s">
        <v>52</v>
      </c>
      <c r="C42" s="28">
        <v>4999479.209999999</v>
      </c>
      <c r="D42" s="28">
        <v>639298.53</v>
      </c>
      <c r="E42" s="28">
        <v>47053.35</v>
      </c>
      <c r="F42" s="28">
        <v>43941.08</v>
      </c>
      <c r="G42" s="28">
        <v>23157.5</v>
      </c>
      <c r="H42" s="28">
        <v>42906.83</v>
      </c>
      <c r="I42" s="28">
        <v>53998.979999999996</v>
      </c>
      <c r="J42" s="28">
        <v>7389.5999999999995</v>
      </c>
      <c r="K42" s="28">
        <v>0</v>
      </c>
      <c r="L42" s="28">
        <v>2734.43</v>
      </c>
      <c r="M42" s="28">
        <v>0</v>
      </c>
      <c r="N42" s="29">
        <f t="shared" si="0"/>
        <v>5859959.5099999988</v>
      </c>
      <c r="P42" s="28">
        <v>-28999.309999999998</v>
      </c>
      <c r="Q42" s="29">
        <f t="shared" si="1"/>
        <v>-28999.309999999998</v>
      </c>
    </row>
    <row r="43" spans="1:17" s="10" customFormat="1" ht="12" customHeight="1" x14ac:dyDescent="0.3">
      <c r="A43" s="8">
        <v>37</v>
      </c>
      <c r="B43" s="11" t="s">
        <v>53</v>
      </c>
      <c r="C43" s="28">
        <v>10051229.02</v>
      </c>
      <c r="D43" s="28">
        <v>1607935.92</v>
      </c>
      <c r="E43" s="28">
        <v>80350.05</v>
      </c>
      <c r="F43" s="28">
        <v>75035.42</v>
      </c>
      <c r="G43" s="28">
        <v>108824.01999999999</v>
      </c>
      <c r="H43" s="28">
        <v>201810.05000000002</v>
      </c>
      <c r="I43" s="28">
        <v>253981.36</v>
      </c>
      <c r="J43" s="28">
        <v>12618.75</v>
      </c>
      <c r="K43" s="28">
        <v>0</v>
      </c>
      <c r="L43" s="28">
        <v>4669.4199999999992</v>
      </c>
      <c r="M43" s="28">
        <v>68388</v>
      </c>
      <c r="N43" s="29">
        <f t="shared" si="0"/>
        <v>12464842.01</v>
      </c>
      <c r="P43" s="28">
        <v>-49520.29</v>
      </c>
      <c r="Q43" s="29">
        <f t="shared" si="1"/>
        <v>-49520.29</v>
      </c>
    </row>
    <row r="44" spans="1:17" s="10" customFormat="1" ht="12" customHeight="1" x14ac:dyDescent="0.3">
      <c r="A44" s="8">
        <v>38</v>
      </c>
      <c r="B44" s="11" t="s">
        <v>54</v>
      </c>
      <c r="C44" s="28">
        <v>7236371.2800000003</v>
      </c>
      <c r="D44" s="28">
        <v>1184611.5899999999</v>
      </c>
      <c r="E44" s="28">
        <v>57796.21</v>
      </c>
      <c r="F44" s="28">
        <v>53973.369999999995</v>
      </c>
      <c r="G44" s="28">
        <v>837704.16</v>
      </c>
      <c r="H44" s="28">
        <v>130838.45</v>
      </c>
      <c r="I44" s="28">
        <v>164662.41</v>
      </c>
      <c r="J44" s="28">
        <v>9076.74</v>
      </c>
      <c r="K44" s="28">
        <v>0</v>
      </c>
      <c r="L44" s="28">
        <v>3358.7400000000002</v>
      </c>
      <c r="M44" s="28">
        <v>77174.259999999995</v>
      </c>
      <c r="N44" s="29">
        <f t="shared" si="0"/>
        <v>9755567.2100000009</v>
      </c>
      <c r="P44" s="28">
        <v>-35620.22</v>
      </c>
      <c r="Q44" s="29">
        <f t="shared" si="1"/>
        <v>-35620.22</v>
      </c>
    </row>
    <row r="45" spans="1:17" s="10" customFormat="1" ht="12" customHeight="1" x14ac:dyDescent="0.3">
      <c r="A45" s="8">
        <v>39</v>
      </c>
      <c r="B45" s="11" t="s">
        <v>55</v>
      </c>
      <c r="C45" s="28">
        <v>7627359.8299999991</v>
      </c>
      <c r="D45" s="28">
        <v>1439907.57</v>
      </c>
      <c r="E45" s="28">
        <v>65215.95</v>
      </c>
      <c r="F45" s="28">
        <v>60902.34</v>
      </c>
      <c r="G45" s="28">
        <v>773926.96</v>
      </c>
      <c r="H45" s="28">
        <v>158466.19</v>
      </c>
      <c r="I45" s="28">
        <v>199432.39</v>
      </c>
      <c r="J45" s="28">
        <v>10241.969999999999</v>
      </c>
      <c r="K45" s="28">
        <v>0</v>
      </c>
      <c r="L45" s="28">
        <v>3789.93</v>
      </c>
      <c r="M45" s="28">
        <v>0</v>
      </c>
      <c r="N45" s="29">
        <f t="shared" si="0"/>
        <v>10339243.129999999</v>
      </c>
      <c r="P45" s="28">
        <v>-40193.050000000003</v>
      </c>
      <c r="Q45" s="29">
        <f t="shared" si="1"/>
        <v>-40193.050000000003</v>
      </c>
    </row>
    <row r="46" spans="1:17" s="10" customFormat="1" ht="12" customHeight="1" x14ac:dyDescent="0.3">
      <c r="A46" s="8">
        <v>40</v>
      </c>
      <c r="B46" s="11" t="s">
        <v>56</v>
      </c>
      <c r="C46" s="28">
        <v>17166243.440000001</v>
      </c>
      <c r="D46" s="28">
        <v>2780127.6500000004</v>
      </c>
      <c r="E46" s="28">
        <v>139888.02000000002</v>
      </c>
      <c r="F46" s="28">
        <v>130635.35</v>
      </c>
      <c r="G46" s="28">
        <v>98228.89</v>
      </c>
      <c r="H46" s="28">
        <v>292127.03000000003</v>
      </c>
      <c r="I46" s="28">
        <v>367646.81000000006</v>
      </c>
      <c r="J46" s="28">
        <v>21969.03</v>
      </c>
      <c r="K46" s="28">
        <v>0</v>
      </c>
      <c r="L46" s="28">
        <v>8129.38</v>
      </c>
      <c r="M46" s="28">
        <v>767535</v>
      </c>
      <c r="N46" s="29">
        <f t="shared" si="0"/>
        <v>21772530.600000005</v>
      </c>
      <c r="P46" s="28">
        <v>-86213.97</v>
      </c>
      <c r="Q46" s="29">
        <f t="shared" si="1"/>
        <v>-86213.97</v>
      </c>
    </row>
    <row r="47" spans="1:17" s="10" customFormat="1" ht="12" customHeight="1" x14ac:dyDescent="0.3">
      <c r="A47" s="8">
        <v>41</v>
      </c>
      <c r="B47" s="11" t="s">
        <v>57</v>
      </c>
      <c r="C47" s="28">
        <v>11296046.74</v>
      </c>
      <c r="D47" s="28">
        <v>1875664.35</v>
      </c>
      <c r="E47" s="28">
        <v>84023.11</v>
      </c>
      <c r="F47" s="28">
        <v>78465.53</v>
      </c>
      <c r="G47" s="28">
        <v>139297.44</v>
      </c>
      <c r="H47" s="28">
        <v>258200.22000000003</v>
      </c>
      <c r="I47" s="28">
        <v>324949.33</v>
      </c>
      <c r="J47" s="28">
        <v>13195.59</v>
      </c>
      <c r="K47" s="28">
        <v>0</v>
      </c>
      <c r="L47" s="28">
        <v>4882.8599999999997</v>
      </c>
      <c r="M47" s="28">
        <v>0</v>
      </c>
      <c r="N47" s="29">
        <f t="shared" si="0"/>
        <v>14074725.169999998</v>
      </c>
      <c r="P47" s="28">
        <v>-51784.03</v>
      </c>
      <c r="Q47" s="29">
        <f t="shared" si="1"/>
        <v>-51784.03</v>
      </c>
    </row>
    <row r="48" spans="1:17" s="10" customFormat="1" ht="12" customHeight="1" x14ac:dyDescent="0.3">
      <c r="A48" s="8">
        <v>42</v>
      </c>
      <c r="B48" s="11" t="s">
        <v>58</v>
      </c>
      <c r="C48" s="28">
        <v>5954420.8599999994</v>
      </c>
      <c r="D48" s="28">
        <v>1261837.8500000001</v>
      </c>
      <c r="E48" s="28">
        <v>67869.09</v>
      </c>
      <c r="F48" s="28">
        <v>63379.98000000001</v>
      </c>
      <c r="G48" s="28">
        <v>20990</v>
      </c>
      <c r="H48" s="28">
        <v>63035.270000000004</v>
      </c>
      <c r="I48" s="28">
        <v>79330.960000000006</v>
      </c>
      <c r="J48" s="28">
        <v>10658.64</v>
      </c>
      <c r="K48" s="28">
        <v>0</v>
      </c>
      <c r="L48" s="28">
        <v>3944.11</v>
      </c>
      <c r="M48" s="28">
        <v>180312.74758146441</v>
      </c>
      <c r="N48" s="29">
        <f t="shared" si="0"/>
        <v>7705779.5075814631</v>
      </c>
      <c r="P48" s="28">
        <v>-41828.200000000004</v>
      </c>
      <c r="Q48" s="29">
        <f t="shared" si="1"/>
        <v>-41828.200000000004</v>
      </c>
    </row>
    <row r="49" spans="1:17" s="10" customFormat="1" ht="12" customHeight="1" x14ac:dyDescent="0.3">
      <c r="A49" s="8">
        <v>43</v>
      </c>
      <c r="B49" s="11" t="s">
        <v>59</v>
      </c>
      <c r="C49" s="28">
        <v>5164985.51</v>
      </c>
      <c r="D49" s="28">
        <v>693161.98</v>
      </c>
      <c r="E49" s="28">
        <v>48260.74</v>
      </c>
      <c r="F49" s="28">
        <v>45068.61</v>
      </c>
      <c r="G49" s="28">
        <v>20222.52</v>
      </c>
      <c r="H49" s="28">
        <v>60531.99</v>
      </c>
      <c r="I49" s="28">
        <v>76180.549999999988</v>
      </c>
      <c r="J49" s="28">
        <v>7579.23</v>
      </c>
      <c r="K49" s="28">
        <v>440146.73</v>
      </c>
      <c r="L49" s="28">
        <v>2804.59</v>
      </c>
      <c r="M49" s="28">
        <v>17876</v>
      </c>
      <c r="N49" s="29">
        <f t="shared" si="0"/>
        <v>6576818.4500000011</v>
      </c>
      <c r="P49" s="28">
        <v>-29743.440000000002</v>
      </c>
      <c r="Q49" s="29">
        <f t="shared" si="1"/>
        <v>-29743.440000000002</v>
      </c>
    </row>
    <row r="50" spans="1:17" s="10" customFormat="1" ht="12" customHeight="1" x14ac:dyDescent="0.3">
      <c r="A50" s="8">
        <v>44</v>
      </c>
      <c r="B50" s="11" t="s">
        <v>60</v>
      </c>
      <c r="C50" s="28">
        <v>7451418.0299999993</v>
      </c>
      <c r="D50" s="28">
        <v>1668317.81</v>
      </c>
      <c r="E50" s="28">
        <v>62606.630000000005</v>
      </c>
      <c r="F50" s="28">
        <v>58465.61</v>
      </c>
      <c r="G50" s="28">
        <v>87488.549999999988</v>
      </c>
      <c r="H50" s="28">
        <v>161983.03</v>
      </c>
      <c r="I50" s="28">
        <v>203858.39</v>
      </c>
      <c r="J50" s="28">
        <v>9832.2000000000007</v>
      </c>
      <c r="K50" s="28">
        <v>0</v>
      </c>
      <c r="L50" s="28">
        <v>3638.2799999999997</v>
      </c>
      <c r="M50" s="28">
        <v>228801.97935738935</v>
      </c>
      <c r="N50" s="29">
        <f t="shared" si="0"/>
        <v>9936410.5093573891</v>
      </c>
      <c r="P50" s="28">
        <v>-38584.910000000003</v>
      </c>
      <c r="Q50" s="29">
        <f t="shared" si="1"/>
        <v>-38584.910000000003</v>
      </c>
    </row>
    <row r="51" spans="1:17" s="10" customFormat="1" ht="12" customHeight="1" x14ac:dyDescent="0.3">
      <c r="A51" s="8">
        <v>45</v>
      </c>
      <c r="B51" s="11" t="s">
        <v>61</v>
      </c>
      <c r="C51" s="28">
        <v>5969912.5199999996</v>
      </c>
      <c r="D51" s="28">
        <v>658761.28</v>
      </c>
      <c r="E51" s="28">
        <v>43276.13</v>
      </c>
      <c r="F51" s="28">
        <v>40413.699999999997</v>
      </c>
      <c r="G51" s="28">
        <v>19049.260000000002</v>
      </c>
      <c r="H51" s="28">
        <v>35231.980000000003</v>
      </c>
      <c r="I51" s="28">
        <v>44340.05</v>
      </c>
      <c r="J51" s="28">
        <v>6796.41</v>
      </c>
      <c r="K51" s="28">
        <v>252338.47999999998</v>
      </c>
      <c r="L51" s="28">
        <v>2514.9299999999998</v>
      </c>
      <c r="M51" s="28">
        <v>80638.559999999998</v>
      </c>
      <c r="N51" s="29">
        <f t="shared" si="0"/>
        <v>7153273.2999999998</v>
      </c>
      <c r="P51" s="28">
        <v>-26671.39</v>
      </c>
      <c r="Q51" s="29">
        <f t="shared" si="1"/>
        <v>-26671.39</v>
      </c>
    </row>
    <row r="52" spans="1:17" s="10" customFormat="1" ht="12" customHeight="1" x14ac:dyDescent="0.3">
      <c r="A52" s="8">
        <v>46</v>
      </c>
      <c r="B52" s="11" t="s">
        <v>62</v>
      </c>
      <c r="C52" s="28">
        <v>11528096.52</v>
      </c>
      <c r="D52" s="28">
        <v>1926352.62</v>
      </c>
      <c r="E52" s="28">
        <v>79116.040000000008</v>
      </c>
      <c r="F52" s="28">
        <v>73883.03</v>
      </c>
      <c r="G52" s="28">
        <v>75759.23</v>
      </c>
      <c r="H52" s="28">
        <v>226818.47999999998</v>
      </c>
      <c r="I52" s="28">
        <v>285454.88</v>
      </c>
      <c r="J52" s="28">
        <v>12424.949999999999</v>
      </c>
      <c r="K52" s="28">
        <v>0</v>
      </c>
      <c r="L52" s="28">
        <v>4597.71</v>
      </c>
      <c r="M52" s="28">
        <v>0</v>
      </c>
      <c r="N52" s="29">
        <f t="shared" si="0"/>
        <v>14212503.460000001</v>
      </c>
      <c r="P52" s="28">
        <v>-48759.78</v>
      </c>
      <c r="Q52" s="29">
        <f t="shared" si="1"/>
        <v>-48759.78</v>
      </c>
    </row>
    <row r="53" spans="1:17" s="10" customFormat="1" ht="12" customHeight="1" x14ac:dyDescent="0.3">
      <c r="A53" s="8">
        <v>47</v>
      </c>
      <c r="B53" s="11" t="s">
        <v>63</v>
      </c>
      <c r="C53" s="28">
        <v>6973257.5800000001</v>
      </c>
      <c r="D53" s="28">
        <v>1070404.49</v>
      </c>
      <c r="E53" s="28">
        <v>61311.040000000001</v>
      </c>
      <c r="F53" s="28">
        <v>57255.710000000006</v>
      </c>
      <c r="G53" s="28">
        <v>74796.86</v>
      </c>
      <c r="H53" s="28">
        <v>138700.03</v>
      </c>
      <c r="I53" s="28">
        <v>174556.33000000002</v>
      </c>
      <c r="J53" s="28">
        <v>9628.74</v>
      </c>
      <c r="K53" s="28">
        <v>0</v>
      </c>
      <c r="L53" s="28">
        <v>3562.99</v>
      </c>
      <c r="M53" s="28">
        <v>0</v>
      </c>
      <c r="N53" s="29">
        <f t="shared" si="0"/>
        <v>8563473.7700000014</v>
      </c>
      <c r="P53" s="28">
        <v>-37786.42</v>
      </c>
      <c r="Q53" s="29">
        <f t="shared" si="1"/>
        <v>-37786.42</v>
      </c>
    </row>
    <row r="54" spans="1:17" s="10" customFormat="1" ht="12" customHeight="1" x14ac:dyDescent="0.3">
      <c r="A54" s="8">
        <v>48</v>
      </c>
      <c r="B54" s="11" t="s">
        <v>64</v>
      </c>
      <c r="C54" s="28">
        <v>9555425.4200000018</v>
      </c>
      <c r="D54" s="28">
        <v>1335252.83</v>
      </c>
      <c r="E54" s="28">
        <v>70139.12</v>
      </c>
      <c r="F54" s="28">
        <v>65499.87</v>
      </c>
      <c r="G54" s="28">
        <v>40232.859999999993</v>
      </c>
      <c r="H54" s="28">
        <v>120238.37</v>
      </c>
      <c r="I54" s="28">
        <v>151322.01999999999</v>
      </c>
      <c r="J54" s="28">
        <v>11015.16</v>
      </c>
      <c r="K54" s="28">
        <v>875675.54</v>
      </c>
      <c r="L54" s="28">
        <v>4076.0299999999997</v>
      </c>
      <c r="M54" s="28">
        <v>0</v>
      </c>
      <c r="N54" s="29">
        <f t="shared" si="0"/>
        <v>12228877.219999997</v>
      </c>
      <c r="P54" s="28">
        <v>-43227.229999999996</v>
      </c>
      <c r="Q54" s="29">
        <f t="shared" si="1"/>
        <v>-43227.229999999996</v>
      </c>
    </row>
    <row r="55" spans="1:17" s="10" customFormat="1" ht="12" customHeight="1" x14ac:dyDescent="0.3">
      <c r="A55" s="8">
        <v>49</v>
      </c>
      <c r="B55" s="11" t="s">
        <v>65</v>
      </c>
      <c r="C55" s="28">
        <v>8591257.3499999996</v>
      </c>
      <c r="D55" s="28">
        <v>1076123.5399999998</v>
      </c>
      <c r="E55" s="28">
        <v>68408.17</v>
      </c>
      <c r="F55" s="28">
        <v>63883.42</v>
      </c>
      <c r="G55" s="28">
        <v>792025.34</v>
      </c>
      <c r="H55" s="28">
        <v>175855.61000000002</v>
      </c>
      <c r="I55" s="28">
        <v>221317.26</v>
      </c>
      <c r="J55" s="28">
        <v>10743.3</v>
      </c>
      <c r="K55" s="28">
        <v>0</v>
      </c>
      <c r="L55" s="28">
        <v>3975.44</v>
      </c>
      <c r="M55" s="28">
        <v>310188</v>
      </c>
      <c r="N55" s="29">
        <f t="shared" si="0"/>
        <v>11313777.429999998</v>
      </c>
      <c r="P55" s="28">
        <v>-42160.44</v>
      </c>
      <c r="Q55" s="29">
        <f t="shared" si="1"/>
        <v>-42160.44</v>
      </c>
    </row>
    <row r="56" spans="1:17" s="10" customFormat="1" ht="12" customHeight="1" x14ac:dyDescent="0.3">
      <c r="A56" s="8">
        <v>50</v>
      </c>
      <c r="B56" s="11" t="s">
        <v>66</v>
      </c>
      <c r="C56" s="28">
        <v>6111342.1800000006</v>
      </c>
      <c r="D56" s="28">
        <v>520882.86</v>
      </c>
      <c r="E56" s="28">
        <v>40355.79</v>
      </c>
      <c r="F56" s="28">
        <v>37686.520000000004</v>
      </c>
      <c r="G56" s="28">
        <v>9652.7900000000009</v>
      </c>
      <c r="H56" s="28">
        <v>29034.92</v>
      </c>
      <c r="I56" s="28">
        <v>36540.949999999997</v>
      </c>
      <c r="J56" s="28">
        <v>6337.77</v>
      </c>
      <c r="K56" s="28">
        <v>0</v>
      </c>
      <c r="L56" s="28">
        <v>2345.2200000000003</v>
      </c>
      <c r="M56" s="28">
        <v>0</v>
      </c>
      <c r="N56" s="29">
        <f t="shared" si="0"/>
        <v>6794179</v>
      </c>
      <c r="P56" s="28">
        <v>-24871.56</v>
      </c>
      <c r="Q56" s="29">
        <f t="shared" si="1"/>
        <v>-24871.56</v>
      </c>
    </row>
    <row r="57" spans="1:17" s="10" customFormat="1" ht="12" customHeight="1" x14ac:dyDescent="0.3">
      <c r="A57" s="8">
        <v>51</v>
      </c>
      <c r="B57" s="11" t="s">
        <v>67</v>
      </c>
      <c r="C57" s="28">
        <v>12687990.700000001</v>
      </c>
      <c r="D57" s="28">
        <v>3956273.2</v>
      </c>
      <c r="E57" s="28">
        <v>97978.2</v>
      </c>
      <c r="F57" s="28">
        <v>91497.59</v>
      </c>
      <c r="G57" s="28">
        <v>85107.61</v>
      </c>
      <c r="H57" s="28">
        <v>255368.14999999997</v>
      </c>
      <c r="I57" s="28">
        <v>321385.13</v>
      </c>
      <c r="J57" s="28">
        <v>15387.21</v>
      </c>
      <c r="K57" s="28">
        <v>0</v>
      </c>
      <c r="L57" s="28">
        <v>5693.8499999999995</v>
      </c>
      <c r="M57" s="28">
        <v>0</v>
      </c>
      <c r="N57" s="29">
        <f t="shared" si="0"/>
        <v>17516681.640000001</v>
      </c>
      <c r="P57" s="28">
        <v>-60384.65</v>
      </c>
      <c r="Q57" s="29">
        <f t="shared" si="1"/>
        <v>-60384.65</v>
      </c>
    </row>
    <row r="58" spans="1:17" s="10" customFormat="1" ht="12" customHeight="1" x14ac:dyDescent="0.3">
      <c r="A58" s="8">
        <v>52</v>
      </c>
      <c r="B58" s="11" t="s">
        <v>68</v>
      </c>
      <c r="C58" s="28">
        <v>23895934.999999996</v>
      </c>
      <c r="D58" s="28">
        <v>4966512.87</v>
      </c>
      <c r="E58" s="28">
        <v>200209.59000000003</v>
      </c>
      <c r="F58" s="28">
        <v>186967.05</v>
      </c>
      <c r="G58" s="28">
        <v>4437972.83</v>
      </c>
      <c r="H58" s="28">
        <v>800176.18</v>
      </c>
      <c r="I58" s="28">
        <v>1007035.25</v>
      </c>
      <c r="J58" s="28">
        <v>31442.370000000003</v>
      </c>
      <c r="K58" s="28">
        <v>0</v>
      </c>
      <c r="L58" s="28">
        <v>11634.880000000001</v>
      </c>
      <c r="M58" s="28">
        <v>873132</v>
      </c>
      <c r="N58" s="29">
        <f t="shared" si="0"/>
        <v>36411018.019999996</v>
      </c>
      <c r="P58" s="28">
        <v>-123390.59</v>
      </c>
      <c r="Q58" s="29">
        <f t="shared" si="1"/>
        <v>-123390.59</v>
      </c>
    </row>
    <row r="59" spans="1:17" s="10" customFormat="1" ht="12" customHeight="1" x14ac:dyDescent="0.3">
      <c r="A59" s="8">
        <v>53</v>
      </c>
      <c r="B59" s="11" t="s">
        <v>69</v>
      </c>
      <c r="C59" s="28">
        <v>4219077.1399999997</v>
      </c>
      <c r="D59" s="28">
        <v>602996.93000000005</v>
      </c>
      <c r="E59" s="28">
        <v>36973.880000000005</v>
      </c>
      <c r="F59" s="28">
        <v>34528.300000000003</v>
      </c>
      <c r="G59" s="28">
        <v>23665.78</v>
      </c>
      <c r="H59" s="28">
        <v>43886.96</v>
      </c>
      <c r="I59" s="28">
        <v>55232.490000000005</v>
      </c>
      <c r="J59" s="28">
        <v>5806.65</v>
      </c>
      <c r="K59" s="28">
        <v>0</v>
      </c>
      <c r="L59" s="28">
        <v>2148.6800000000003</v>
      </c>
      <c r="M59" s="28">
        <v>0</v>
      </c>
      <c r="N59" s="29">
        <f t="shared" si="0"/>
        <v>5024316.8099999996</v>
      </c>
      <c r="P59" s="28">
        <v>-22787.26</v>
      </c>
      <c r="Q59" s="29">
        <f t="shared" si="1"/>
        <v>-22787.26</v>
      </c>
    </row>
    <row r="60" spans="1:17" s="10" customFormat="1" ht="12" customHeight="1" x14ac:dyDescent="0.3">
      <c r="A60" s="8">
        <v>54</v>
      </c>
      <c r="B60" s="11" t="s">
        <v>70</v>
      </c>
      <c r="C60" s="28">
        <v>8751640.9399999995</v>
      </c>
      <c r="D60" s="28">
        <v>1485049.6600000001</v>
      </c>
      <c r="E60" s="28">
        <v>67960.790000000008</v>
      </c>
      <c r="F60" s="28">
        <v>63465.61</v>
      </c>
      <c r="G60" s="28">
        <v>84730.11</v>
      </c>
      <c r="H60" s="28">
        <v>157080.72</v>
      </c>
      <c r="I60" s="28">
        <v>197688.73</v>
      </c>
      <c r="J60" s="28">
        <v>10673.039999999999</v>
      </c>
      <c r="K60" s="28">
        <v>0</v>
      </c>
      <c r="L60" s="28">
        <v>3949.4400000000005</v>
      </c>
      <c r="M60" s="28">
        <v>961688.94</v>
      </c>
      <c r="N60" s="29">
        <f t="shared" si="0"/>
        <v>11783927.979999997</v>
      </c>
      <c r="P60" s="28">
        <v>-41884.71</v>
      </c>
      <c r="Q60" s="29">
        <f t="shared" si="1"/>
        <v>-41884.71</v>
      </c>
    </row>
    <row r="61" spans="1:17" s="10" customFormat="1" ht="12" customHeight="1" x14ac:dyDescent="0.3">
      <c r="A61" s="8">
        <v>55</v>
      </c>
      <c r="B61" s="11" t="s">
        <v>71</v>
      </c>
      <c r="C61" s="28">
        <v>4531588.3899999987</v>
      </c>
      <c r="D61" s="28">
        <v>498260.19</v>
      </c>
      <c r="E61" s="28">
        <v>45394.770000000004</v>
      </c>
      <c r="F61" s="28">
        <v>42392.2</v>
      </c>
      <c r="G61" s="28">
        <v>10840.93</v>
      </c>
      <c r="H61" s="28">
        <v>32398.58</v>
      </c>
      <c r="I61" s="28">
        <v>40774.17</v>
      </c>
      <c r="J61" s="28">
        <v>7129.11</v>
      </c>
      <c r="K61" s="28">
        <v>0</v>
      </c>
      <c r="L61" s="28">
        <v>2638.0400000000004</v>
      </c>
      <c r="M61" s="28">
        <v>263282.3</v>
      </c>
      <c r="N61" s="29">
        <f t="shared" si="0"/>
        <v>5474698.6799999988</v>
      </c>
      <c r="P61" s="28">
        <v>-27977.119999999999</v>
      </c>
      <c r="Q61" s="29">
        <f t="shared" si="1"/>
        <v>-27977.119999999999</v>
      </c>
    </row>
    <row r="62" spans="1:17" s="10" customFormat="1" ht="12" customHeight="1" x14ac:dyDescent="0.3">
      <c r="A62" s="8">
        <v>56</v>
      </c>
      <c r="B62" s="11" t="s">
        <v>72</v>
      </c>
      <c r="C62" s="28">
        <v>3840536.3099999996</v>
      </c>
      <c r="D62" s="28">
        <v>334423.63</v>
      </c>
      <c r="E62" s="28">
        <v>35109.9</v>
      </c>
      <c r="F62" s="28">
        <v>32787.61</v>
      </c>
      <c r="G62" s="28">
        <v>743326.4</v>
      </c>
      <c r="H62" s="28">
        <v>79754.51999999999</v>
      </c>
      <c r="I62" s="28">
        <v>100372.4</v>
      </c>
      <c r="J62" s="28">
        <v>5513.91</v>
      </c>
      <c r="K62" s="28">
        <v>0</v>
      </c>
      <c r="L62" s="28">
        <v>2040.35</v>
      </c>
      <c r="M62" s="28">
        <v>0</v>
      </c>
      <c r="N62" s="29">
        <f t="shared" si="0"/>
        <v>5173865.03</v>
      </c>
      <c r="P62" s="28">
        <v>-21638.48</v>
      </c>
      <c r="Q62" s="29">
        <f t="shared" si="1"/>
        <v>-21638.48</v>
      </c>
    </row>
    <row r="63" spans="1:17" s="10" customFormat="1" ht="12" customHeight="1" x14ac:dyDescent="0.3">
      <c r="A63" s="8">
        <v>57</v>
      </c>
      <c r="B63" s="11" t="s">
        <v>73</v>
      </c>
      <c r="C63" s="28">
        <v>14600476.960000001</v>
      </c>
      <c r="D63" s="28">
        <v>3255898.65</v>
      </c>
      <c r="E63" s="28">
        <v>136156.52000000002</v>
      </c>
      <c r="F63" s="28">
        <v>127150.65</v>
      </c>
      <c r="G63" s="28">
        <v>140950.59</v>
      </c>
      <c r="H63" s="28">
        <v>423138.63</v>
      </c>
      <c r="I63" s="28">
        <v>532527.1</v>
      </c>
      <c r="J63" s="28">
        <v>21383.010000000002</v>
      </c>
      <c r="K63" s="28">
        <v>0</v>
      </c>
      <c r="L63" s="28">
        <v>7912.52</v>
      </c>
      <c r="M63" s="28">
        <v>939860</v>
      </c>
      <c r="N63" s="29">
        <f t="shared" si="0"/>
        <v>20185454.629999999</v>
      </c>
      <c r="P63" s="28">
        <v>-83914.22</v>
      </c>
      <c r="Q63" s="29">
        <f t="shared" si="1"/>
        <v>-83914.22</v>
      </c>
    </row>
    <row r="64" spans="1:17" s="10" customFormat="1" ht="12" customHeight="1" x14ac:dyDescent="0.3">
      <c r="A64" s="8">
        <v>58</v>
      </c>
      <c r="B64" s="11" t="s">
        <v>74</v>
      </c>
      <c r="C64" s="28">
        <v>3845513.6000000006</v>
      </c>
      <c r="D64" s="28">
        <v>389545.8</v>
      </c>
      <c r="E64" s="28">
        <v>38313.839999999997</v>
      </c>
      <c r="F64" s="28">
        <v>35779.629999999997</v>
      </c>
      <c r="G64" s="28">
        <v>14395.07</v>
      </c>
      <c r="H64" s="28">
        <v>26644.190000000002</v>
      </c>
      <c r="I64" s="28">
        <v>33532.159999999996</v>
      </c>
      <c r="J64" s="28">
        <v>6017.07</v>
      </c>
      <c r="K64" s="28">
        <v>0</v>
      </c>
      <c r="L64" s="28">
        <v>2226.5500000000002</v>
      </c>
      <c r="M64" s="28">
        <v>0</v>
      </c>
      <c r="N64" s="29">
        <f t="shared" si="0"/>
        <v>4391967.9100000011</v>
      </c>
      <c r="P64" s="28">
        <v>-23613.08</v>
      </c>
      <c r="Q64" s="29">
        <f t="shared" si="1"/>
        <v>-23613.08</v>
      </c>
    </row>
    <row r="65" spans="1:17" s="10" customFormat="1" ht="12" customHeight="1" x14ac:dyDescent="0.3">
      <c r="A65" s="8">
        <v>59</v>
      </c>
      <c r="B65" s="11" t="s">
        <v>75</v>
      </c>
      <c r="C65" s="28">
        <v>40835707.75</v>
      </c>
      <c r="D65" s="28">
        <v>9000361.5</v>
      </c>
      <c r="E65" s="28">
        <v>364969.63</v>
      </c>
      <c r="F65" s="28">
        <v>340829.28</v>
      </c>
      <c r="G65" s="28">
        <v>7982839.919999999</v>
      </c>
      <c r="H65" s="28">
        <v>1348376.9</v>
      </c>
      <c r="I65" s="28">
        <v>1696955.12</v>
      </c>
      <c r="J65" s="28">
        <v>57317.46</v>
      </c>
      <c r="K65" s="28">
        <v>0</v>
      </c>
      <c r="L65" s="28">
        <v>21209.64</v>
      </c>
      <c r="M65" s="28">
        <v>127570</v>
      </c>
      <c r="N65" s="29">
        <f t="shared" si="0"/>
        <v>61776137.200000003</v>
      </c>
      <c r="P65" s="28">
        <v>-224933.34</v>
      </c>
      <c r="Q65" s="29">
        <f t="shared" si="1"/>
        <v>-224933.34</v>
      </c>
    </row>
    <row r="66" spans="1:17" s="10" customFormat="1" ht="12" customHeight="1" x14ac:dyDescent="0.3">
      <c r="A66" s="8">
        <v>60</v>
      </c>
      <c r="B66" s="11" t="s">
        <v>76</v>
      </c>
      <c r="C66" s="28">
        <v>5340271.43</v>
      </c>
      <c r="D66" s="28">
        <v>835857.15</v>
      </c>
      <c r="E66" s="28">
        <v>50529.81</v>
      </c>
      <c r="F66" s="28">
        <v>47187.59</v>
      </c>
      <c r="G66" s="28">
        <v>455016.74000000005</v>
      </c>
      <c r="H66" s="28">
        <v>80097.319999999992</v>
      </c>
      <c r="I66" s="28">
        <v>100803.84</v>
      </c>
      <c r="J66" s="28">
        <v>7935.57</v>
      </c>
      <c r="K66" s="28">
        <v>0</v>
      </c>
      <c r="L66" s="28">
        <v>2936.46</v>
      </c>
      <c r="M66" s="28">
        <v>104466</v>
      </c>
      <c r="N66" s="29">
        <f t="shared" si="0"/>
        <v>7025101.9100000001</v>
      </c>
      <c r="P66" s="28">
        <v>-31141.869999999995</v>
      </c>
      <c r="Q66" s="29">
        <f t="shared" si="1"/>
        <v>-31141.869999999995</v>
      </c>
    </row>
    <row r="67" spans="1:17" s="10" customFormat="1" ht="12" customHeight="1" x14ac:dyDescent="0.3">
      <c r="A67" s="8">
        <v>61</v>
      </c>
      <c r="B67" s="11" t="s">
        <v>77</v>
      </c>
      <c r="C67" s="28">
        <v>19701969.27</v>
      </c>
      <c r="D67" s="28">
        <v>3551118.99</v>
      </c>
      <c r="E67" s="28">
        <v>180947.19</v>
      </c>
      <c r="F67" s="28">
        <v>168978.69999999998</v>
      </c>
      <c r="G67" s="28">
        <v>179692.74</v>
      </c>
      <c r="H67" s="28">
        <v>540174.39</v>
      </c>
      <c r="I67" s="28">
        <v>679818.59</v>
      </c>
      <c r="J67" s="28">
        <v>28417.260000000002</v>
      </c>
      <c r="K67" s="28">
        <v>0</v>
      </c>
      <c r="L67" s="28">
        <v>10515.46</v>
      </c>
      <c r="M67" s="28">
        <v>560248</v>
      </c>
      <c r="N67" s="29">
        <f t="shared" si="0"/>
        <v>25601880.59</v>
      </c>
      <c r="P67" s="28">
        <v>-111519.01000000001</v>
      </c>
      <c r="Q67" s="29">
        <f t="shared" si="1"/>
        <v>-111519.01000000001</v>
      </c>
    </row>
    <row r="68" spans="1:17" s="10" customFormat="1" ht="12" customHeight="1" x14ac:dyDescent="0.3">
      <c r="A68" s="8">
        <v>62</v>
      </c>
      <c r="B68" s="11" t="s">
        <v>78</v>
      </c>
      <c r="C68" s="28">
        <v>7435654.2200000007</v>
      </c>
      <c r="D68" s="28">
        <v>1165905.77</v>
      </c>
      <c r="E68" s="28">
        <v>56250.3</v>
      </c>
      <c r="F68" s="28">
        <v>52529.710000000006</v>
      </c>
      <c r="G68" s="28">
        <v>55721.770000000004</v>
      </c>
      <c r="H68" s="28">
        <v>103166.85</v>
      </c>
      <c r="I68" s="28">
        <v>129837.23000000001</v>
      </c>
      <c r="J68" s="28">
        <v>8833.9500000000007</v>
      </c>
      <c r="K68" s="28">
        <v>741635.79</v>
      </c>
      <c r="L68" s="28">
        <v>3268.89</v>
      </c>
      <c r="M68" s="28">
        <v>197965</v>
      </c>
      <c r="N68" s="29">
        <f t="shared" si="0"/>
        <v>9950769.4800000004</v>
      </c>
      <c r="P68" s="28">
        <v>-34667.460000000006</v>
      </c>
      <c r="Q68" s="29">
        <f t="shared" si="1"/>
        <v>-34667.460000000006</v>
      </c>
    </row>
    <row r="69" spans="1:17" s="10" customFormat="1" ht="12" customHeight="1" x14ac:dyDescent="0.3">
      <c r="A69" s="8">
        <v>63</v>
      </c>
      <c r="B69" s="11" t="s">
        <v>79</v>
      </c>
      <c r="C69" s="28">
        <v>3805006.42</v>
      </c>
      <c r="D69" s="28">
        <v>606176.41</v>
      </c>
      <c r="E69" s="28">
        <v>40005.83</v>
      </c>
      <c r="F69" s="28">
        <v>37359.699999999997</v>
      </c>
      <c r="G69" s="28">
        <v>7348.44</v>
      </c>
      <c r="H69" s="28">
        <v>21843.34</v>
      </c>
      <c r="I69" s="28">
        <v>27490.199999999997</v>
      </c>
      <c r="J69" s="28">
        <v>6282.8099999999995</v>
      </c>
      <c r="K69" s="28">
        <v>0</v>
      </c>
      <c r="L69" s="28">
        <v>2324.88</v>
      </c>
      <c r="M69" s="28">
        <v>150097.58000000002</v>
      </c>
      <c r="N69" s="29">
        <f t="shared" si="0"/>
        <v>4703935.6100000003</v>
      </c>
      <c r="P69" s="28">
        <v>-24655.87</v>
      </c>
      <c r="Q69" s="29">
        <f t="shared" si="1"/>
        <v>-24655.87</v>
      </c>
    </row>
    <row r="70" spans="1:17" s="10" customFormat="1" ht="12" customHeight="1" x14ac:dyDescent="0.3">
      <c r="A70" s="8">
        <v>64</v>
      </c>
      <c r="B70" s="11" t="s">
        <v>80</v>
      </c>
      <c r="C70" s="28">
        <v>11841725.199999999</v>
      </c>
      <c r="D70" s="28">
        <v>2131982.91</v>
      </c>
      <c r="E70" s="28">
        <v>112551.56</v>
      </c>
      <c r="F70" s="28">
        <v>105107.01000000001</v>
      </c>
      <c r="G70" s="28">
        <v>3475229.5500000003</v>
      </c>
      <c r="H70" s="28">
        <v>327595.09999999998</v>
      </c>
      <c r="I70" s="28">
        <v>412283.97</v>
      </c>
      <c r="J70" s="28">
        <v>17675.91</v>
      </c>
      <c r="K70" s="28">
        <v>0</v>
      </c>
      <c r="L70" s="28">
        <v>6540.76</v>
      </c>
      <c r="M70" s="28">
        <v>0</v>
      </c>
      <c r="N70" s="29">
        <f t="shared" si="0"/>
        <v>18430691.970000003</v>
      </c>
      <c r="P70" s="28">
        <v>-69366.319999999992</v>
      </c>
      <c r="Q70" s="29">
        <f t="shared" si="1"/>
        <v>-69366.319999999992</v>
      </c>
    </row>
    <row r="71" spans="1:17" s="10" customFormat="1" ht="12" customHeight="1" x14ac:dyDescent="0.3">
      <c r="A71" s="8">
        <v>65</v>
      </c>
      <c r="B71" s="11" t="s">
        <v>81</v>
      </c>
      <c r="C71" s="28">
        <v>33910851.880000003</v>
      </c>
      <c r="D71" s="28">
        <v>13066103.889999999</v>
      </c>
      <c r="E71" s="28">
        <v>286818.46999999997</v>
      </c>
      <c r="F71" s="28">
        <v>267847.3</v>
      </c>
      <c r="G71" s="28">
        <v>244022.47999999998</v>
      </c>
      <c r="H71" s="28">
        <v>734089.48</v>
      </c>
      <c r="I71" s="28">
        <v>923864.01</v>
      </c>
      <c r="J71" s="28">
        <v>45044.04</v>
      </c>
      <c r="K71" s="28">
        <v>0</v>
      </c>
      <c r="L71" s="28">
        <v>16668.010000000002</v>
      </c>
      <c r="M71" s="28">
        <v>1601497.8128473519</v>
      </c>
      <c r="N71" s="29">
        <f t="shared" ref="N71:N131" si="2">C71+D71+E71+F71+G71+H71+I71+J71+K71+L71+M71</f>
        <v>51096807.372847341</v>
      </c>
      <c r="P71" s="28">
        <v>-176768.24</v>
      </c>
      <c r="Q71" s="29">
        <f t="shared" si="1"/>
        <v>-176768.24</v>
      </c>
    </row>
    <row r="72" spans="1:17" s="10" customFormat="1" ht="12" customHeight="1" x14ac:dyDescent="0.3">
      <c r="A72" s="8">
        <v>66</v>
      </c>
      <c r="B72" s="11" t="s">
        <v>82</v>
      </c>
      <c r="C72" s="28">
        <v>6623498.3100000005</v>
      </c>
      <c r="D72" s="28">
        <v>1235303.2999999998</v>
      </c>
      <c r="E72" s="28">
        <v>62125.84</v>
      </c>
      <c r="F72" s="28">
        <v>58016.630000000005</v>
      </c>
      <c r="G72" s="28">
        <v>1250820.8700000001</v>
      </c>
      <c r="H72" s="28">
        <v>153092.04</v>
      </c>
      <c r="I72" s="28">
        <v>192668.90999999997</v>
      </c>
      <c r="J72" s="28">
        <v>9756.69</v>
      </c>
      <c r="K72" s="28">
        <v>0</v>
      </c>
      <c r="L72" s="28">
        <v>3610.3400000000006</v>
      </c>
      <c r="M72" s="28">
        <v>0</v>
      </c>
      <c r="N72" s="29">
        <f t="shared" si="2"/>
        <v>9588892.9299999978</v>
      </c>
      <c r="P72" s="28">
        <v>-38288.589999999997</v>
      </c>
      <c r="Q72" s="29">
        <f t="shared" ref="Q72:Q131" si="3">P72</f>
        <v>-38288.589999999997</v>
      </c>
    </row>
    <row r="73" spans="1:17" s="10" customFormat="1" ht="12" customHeight="1" x14ac:dyDescent="0.3">
      <c r="A73" s="8">
        <v>67</v>
      </c>
      <c r="B73" s="11" t="s">
        <v>83</v>
      </c>
      <c r="C73" s="28">
        <v>5505061.0199999996</v>
      </c>
      <c r="D73" s="28">
        <v>895596.25</v>
      </c>
      <c r="E73" s="28">
        <v>38810.960000000006</v>
      </c>
      <c r="F73" s="28">
        <v>36243.869999999995</v>
      </c>
      <c r="G73" s="28">
        <v>284835.07</v>
      </c>
      <c r="H73" s="28">
        <v>69341.61</v>
      </c>
      <c r="I73" s="28">
        <v>87267.58</v>
      </c>
      <c r="J73" s="28">
        <v>6095.16</v>
      </c>
      <c r="K73" s="28">
        <v>0</v>
      </c>
      <c r="L73" s="28">
        <v>2255.44</v>
      </c>
      <c r="M73" s="28">
        <v>123363</v>
      </c>
      <c r="N73" s="29">
        <f t="shared" si="2"/>
        <v>7048869.9600000009</v>
      </c>
      <c r="P73" s="28">
        <v>-23919.46</v>
      </c>
      <c r="Q73" s="29">
        <f t="shared" si="3"/>
        <v>-23919.46</v>
      </c>
    </row>
    <row r="74" spans="1:17" s="10" customFormat="1" ht="12" customHeight="1" x14ac:dyDescent="0.3">
      <c r="A74" s="8">
        <v>68</v>
      </c>
      <c r="B74" s="11" t="s">
        <v>84</v>
      </c>
      <c r="C74" s="28">
        <v>11655377.380000001</v>
      </c>
      <c r="D74" s="28">
        <v>3660604</v>
      </c>
      <c r="E74" s="28">
        <v>78643.460000000006</v>
      </c>
      <c r="F74" s="28">
        <v>73441.7</v>
      </c>
      <c r="G74" s="28">
        <v>58889.000000000007</v>
      </c>
      <c r="H74" s="28">
        <v>175823.14</v>
      </c>
      <c r="I74" s="28">
        <v>221276.39999999997</v>
      </c>
      <c r="J74" s="28">
        <v>12350.73</v>
      </c>
      <c r="K74" s="28">
        <v>1281730.07</v>
      </c>
      <c r="L74" s="28">
        <v>4570.25</v>
      </c>
      <c r="M74" s="28">
        <v>0</v>
      </c>
      <c r="N74" s="29">
        <f t="shared" si="2"/>
        <v>17222706.130000003</v>
      </c>
      <c r="P74" s="28">
        <v>-48468.5</v>
      </c>
      <c r="Q74" s="29">
        <f t="shared" si="3"/>
        <v>-48468.5</v>
      </c>
    </row>
    <row r="75" spans="1:17" s="10" customFormat="1" ht="12" customHeight="1" x14ac:dyDescent="0.3">
      <c r="A75" s="8">
        <v>69</v>
      </c>
      <c r="B75" s="11" t="s">
        <v>85</v>
      </c>
      <c r="C75" s="28">
        <v>13828152.529999997</v>
      </c>
      <c r="D75" s="28">
        <v>2500714.42</v>
      </c>
      <c r="E75" s="28">
        <v>98112.670000000013</v>
      </c>
      <c r="F75" s="28">
        <v>91623.16</v>
      </c>
      <c r="G75" s="28">
        <v>153747.75</v>
      </c>
      <c r="H75" s="28">
        <v>284947.56</v>
      </c>
      <c r="I75" s="28">
        <v>358611.32999999996</v>
      </c>
      <c r="J75" s="28">
        <v>15408.329999999998</v>
      </c>
      <c r="K75" s="28">
        <v>0</v>
      </c>
      <c r="L75" s="28">
        <v>5701.67</v>
      </c>
      <c r="M75" s="28">
        <v>540491.70021256967</v>
      </c>
      <c r="N75" s="29">
        <f t="shared" si="2"/>
        <v>17877511.120212562</v>
      </c>
      <c r="P75" s="28">
        <v>-60467.520000000004</v>
      </c>
      <c r="Q75" s="29">
        <f t="shared" si="3"/>
        <v>-60467.520000000004</v>
      </c>
    </row>
    <row r="76" spans="1:17" s="10" customFormat="1" ht="12" customHeight="1" x14ac:dyDescent="0.3">
      <c r="A76" s="8">
        <v>70</v>
      </c>
      <c r="B76" s="11" t="s">
        <v>86</v>
      </c>
      <c r="C76" s="28">
        <v>5362101.1300000008</v>
      </c>
      <c r="D76" s="28">
        <v>611881.02</v>
      </c>
      <c r="E76" s="28">
        <v>36228.19</v>
      </c>
      <c r="F76" s="28">
        <v>33831.94</v>
      </c>
      <c r="G76" s="28">
        <v>22624.629999999997</v>
      </c>
      <c r="H76" s="28">
        <v>67928.179999999993</v>
      </c>
      <c r="I76" s="28">
        <v>85488.760000000009</v>
      </c>
      <c r="J76" s="28">
        <v>5689.53</v>
      </c>
      <c r="K76" s="28">
        <v>0</v>
      </c>
      <c r="L76" s="28">
        <v>2105.34</v>
      </c>
      <c r="M76" s="28">
        <v>0</v>
      </c>
      <c r="N76" s="29">
        <f t="shared" si="2"/>
        <v>6227878.7200000007</v>
      </c>
      <c r="P76" s="28">
        <v>-22327.69</v>
      </c>
      <c r="Q76" s="29">
        <f t="shared" si="3"/>
        <v>-22327.69</v>
      </c>
    </row>
    <row r="77" spans="1:17" s="10" customFormat="1" ht="12" customHeight="1" x14ac:dyDescent="0.3">
      <c r="A77" s="8">
        <v>71</v>
      </c>
      <c r="B77" s="11" t="s">
        <v>87</v>
      </c>
      <c r="C77" s="28">
        <v>11257690.380000001</v>
      </c>
      <c r="D77" s="28">
        <v>1669249.1400000001</v>
      </c>
      <c r="E77" s="28">
        <v>78405.09</v>
      </c>
      <c r="F77" s="28">
        <v>73219.11</v>
      </c>
      <c r="G77" s="28">
        <v>91023.74</v>
      </c>
      <c r="H77" s="28">
        <v>168684.78999999998</v>
      </c>
      <c r="I77" s="28">
        <v>212292.66999999998</v>
      </c>
      <c r="J77" s="28">
        <v>12313.29</v>
      </c>
      <c r="K77" s="28">
        <v>0</v>
      </c>
      <c r="L77" s="28">
        <v>4556.3899999999994</v>
      </c>
      <c r="M77" s="28">
        <v>965456</v>
      </c>
      <c r="N77" s="29">
        <f t="shared" si="2"/>
        <v>14532890.6</v>
      </c>
      <c r="P77" s="28">
        <v>-48321.61</v>
      </c>
      <c r="Q77" s="29">
        <f t="shared" si="3"/>
        <v>-48321.61</v>
      </c>
    </row>
    <row r="78" spans="1:17" s="10" customFormat="1" ht="12" customHeight="1" x14ac:dyDescent="0.3">
      <c r="A78" s="8">
        <v>72</v>
      </c>
      <c r="B78" s="11" t="s">
        <v>88</v>
      </c>
      <c r="C78" s="28">
        <v>6964036.7300000004</v>
      </c>
      <c r="D78" s="28">
        <v>1749762.06</v>
      </c>
      <c r="E78" s="28">
        <v>66647.539999999994</v>
      </c>
      <c r="F78" s="28">
        <v>62239.229999999996</v>
      </c>
      <c r="G78" s="28">
        <v>679284.34000000008</v>
      </c>
      <c r="H78" s="28">
        <v>166843.13</v>
      </c>
      <c r="I78" s="28">
        <v>209974.90000000002</v>
      </c>
      <c r="J78" s="28">
        <v>10466.82</v>
      </c>
      <c r="K78" s="28">
        <v>0</v>
      </c>
      <c r="L78" s="28">
        <v>3873.12</v>
      </c>
      <c r="M78" s="28">
        <v>0</v>
      </c>
      <c r="N78" s="29">
        <f t="shared" si="2"/>
        <v>9913127.870000001</v>
      </c>
      <c r="P78" s="28">
        <v>-41075.339999999997</v>
      </c>
      <c r="Q78" s="29">
        <f t="shared" si="3"/>
        <v>-41075.339999999997</v>
      </c>
    </row>
    <row r="79" spans="1:17" s="10" customFormat="1" ht="12" customHeight="1" x14ac:dyDescent="0.3">
      <c r="A79" s="8">
        <v>73</v>
      </c>
      <c r="B79" s="11" t="s">
        <v>89</v>
      </c>
      <c r="C79" s="28">
        <v>4940194.3800000008</v>
      </c>
      <c r="D79" s="28">
        <v>648406.37</v>
      </c>
      <c r="E79" s="28">
        <v>45658.39</v>
      </c>
      <c r="F79" s="28">
        <v>42638.380000000005</v>
      </c>
      <c r="G79" s="28">
        <v>32829.140000000007</v>
      </c>
      <c r="H79" s="28">
        <v>60763.11</v>
      </c>
      <c r="I79" s="28">
        <v>76471.39</v>
      </c>
      <c r="J79" s="28">
        <v>7170.51</v>
      </c>
      <c r="K79" s="28">
        <v>0</v>
      </c>
      <c r="L79" s="28">
        <v>2653.37</v>
      </c>
      <c r="M79" s="28">
        <v>0</v>
      </c>
      <c r="N79" s="29">
        <f t="shared" si="2"/>
        <v>5856785.04</v>
      </c>
      <c r="P79" s="28">
        <v>-28139.589999999997</v>
      </c>
      <c r="Q79" s="29">
        <f t="shared" si="3"/>
        <v>-28139.589999999997</v>
      </c>
    </row>
    <row r="80" spans="1:17" s="10" customFormat="1" ht="12" customHeight="1" x14ac:dyDescent="0.3">
      <c r="A80" s="8">
        <v>74</v>
      </c>
      <c r="B80" s="11" t="s">
        <v>90</v>
      </c>
      <c r="C80" s="28">
        <v>16814347.309999999</v>
      </c>
      <c r="D80" s="28">
        <v>2444700.5699999998</v>
      </c>
      <c r="E80" s="28">
        <v>158314.23999999999</v>
      </c>
      <c r="F80" s="28">
        <v>147842.76999999999</v>
      </c>
      <c r="G80" s="28">
        <v>82707.320000000007</v>
      </c>
      <c r="H80" s="28">
        <v>243156.24</v>
      </c>
      <c r="I80" s="28">
        <v>306016.23000000004</v>
      </c>
      <c r="J80" s="28">
        <v>24862.800000000003</v>
      </c>
      <c r="K80" s="28">
        <v>1800140.2399999998</v>
      </c>
      <c r="L80" s="28">
        <v>9200.18</v>
      </c>
      <c r="M80" s="28">
        <v>0</v>
      </c>
      <c r="N80" s="29">
        <f t="shared" si="2"/>
        <v>22031287.899999995</v>
      </c>
      <c r="P80" s="28">
        <v>-97570.17</v>
      </c>
      <c r="Q80" s="29">
        <f t="shared" si="3"/>
        <v>-97570.17</v>
      </c>
    </row>
    <row r="81" spans="1:17" s="10" customFormat="1" ht="12" customHeight="1" x14ac:dyDescent="0.3">
      <c r="A81" s="8">
        <v>75</v>
      </c>
      <c r="B81" s="11" t="s">
        <v>91</v>
      </c>
      <c r="C81" s="28">
        <v>8388965.6699999981</v>
      </c>
      <c r="D81" s="28">
        <v>1230929.54</v>
      </c>
      <c r="E81" s="28">
        <v>72873.540000000008</v>
      </c>
      <c r="F81" s="28">
        <v>68053.440000000002</v>
      </c>
      <c r="G81" s="28">
        <v>627570.28999999992</v>
      </c>
      <c r="H81" s="28">
        <v>162637.6</v>
      </c>
      <c r="I81" s="28">
        <v>204682.16999999998</v>
      </c>
      <c r="J81" s="28">
        <v>11444.58</v>
      </c>
      <c r="K81" s="28">
        <v>0</v>
      </c>
      <c r="L81" s="28">
        <v>4234.9399999999996</v>
      </c>
      <c r="M81" s="28">
        <v>409301</v>
      </c>
      <c r="N81" s="29">
        <f t="shared" si="2"/>
        <v>11180692.769999994</v>
      </c>
      <c r="P81" s="28">
        <v>-44912.480000000003</v>
      </c>
      <c r="Q81" s="29">
        <f t="shared" si="3"/>
        <v>-44912.480000000003</v>
      </c>
    </row>
    <row r="82" spans="1:17" s="10" customFormat="1" ht="12" customHeight="1" x14ac:dyDescent="0.3">
      <c r="A82" s="8">
        <v>76</v>
      </c>
      <c r="B82" s="11" t="s">
        <v>92</v>
      </c>
      <c r="C82" s="28">
        <v>7794538.7200000007</v>
      </c>
      <c r="D82" s="28">
        <v>1673509.3199999998</v>
      </c>
      <c r="E82" s="28">
        <v>65357.880000000005</v>
      </c>
      <c r="F82" s="28">
        <v>61034.880000000005</v>
      </c>
      <c r="G82" s="28">
        <v>816467.18</v>
      </c>
      <c r="H82" s="28">
        <v>169790.12</v>
      </c>
      <c r="I82" s="28">
        <v>213683.73</v>
      </c>
      <c r="J82" s="28">
        <v>10264.26</v>
      </c>
      <c r="K82" s="28">
        <v>0</v>
      </c>
      <c r="L82" s="28">
        <v>3798.1800000000003</v>
      </c>
      <c r="M82" s="28">
        <v>0</v>
      </c>
      <c r="N82" s="29">
        <f t="shared" si="2"/>
        <v>10808444.270000001</v>
      </c>
      <c r="P82" s="28">
        <v>-40280.520000000004</v>
      </c>
      <c r="Q82" s="29">
        <f t="shared" si="3"/>
        <v>-40280.520000000004</v>
      </c>
    </row>
    <row r="83" spans="1:17" s="10" customFormat="1" ht="12" customHeight="1" x14ac:dyDescent="0.3">
      <c r="A83" s="8">
        <v>77</v>
      </c>
      <c r="B83" s="11" t="s">
        <v>93</v>
      </c>
      <c r="C83" s="28">
        <v>14049958.229999999</v>
      </c>
      <c r="D83" s="28">
        <v>2392902.8199999998</v>
      </c>
      <c r="E83" s="28">
        <v>110178.01000000001</v>
      </c>
      <c r="F83" s="28">
        <v>102890.46</v>
      </c>
      <c r="G83" s="28">
        <v>1621803.3499999999</v>
      </c>
      <c r="H83" s="28">
        <v>366882.60000000003</v>
      </c>
      <c r="I83" s="28">
        <v>461727.95</v>
      </c>
      <c r="J83" s="28">
        <v>17303.16</v>
      </c>
      <c r="K83" s="28">
        <v>0</v>
      </c>
      <c r="L83" s="28">
        <v>6402.83</v>
      </c>
      <c r="M83" s="28">
        <v>0</v>
      </c>
      <c r="N83" s="29">
        <f t="shared" si="2"/>
        <v>19130049.41</v>
      </c>
      <c r="P83" s="28">
        <v>-67903.47</v>
      </c>
      <c r="Q83" s="29">
        <f t="shared" si="3"/>
        <v>-67903.47</v>
      </c>
    </row>
    <row r="84" spans="1:17" s="10" customFormat="1" ht="12" customHeight="1" x14ac:dyDescent="0.3">
      <c r="A84" s="8">
        <v>78</v>
      </c>
      <c r="B84" s="11" t="s">
        <v>94</v>
      </c>
      <c r="C84" s="28">
        <v>68090244.920000002</v>
      </c>
      <c r="D84" s="28">
        <v>10858395.08</v>
      </c>
      <c r="E84" s="28">
        <v>759847.67</v>
      </c>
      <c r="F84" s="28">
        <v>709588.71</v>
      </c>
      <c r="G84" s="28">
        <v>398277.04</v>
      </c>
      <c r="H84" s="28">
        <v>1174316.83</v>
      </c>
      <c r="I84" s="28">
        <v>1477897.57</v>
      </c>
      <c r="J84" s="28">
        <v>119331.95999999999</v>
      </c>
      <c r="K84" s="28">
        <v>0</v>
      </c>
      <c r="L84" s="28">
        <v>44157.36</v>
      </c>
      <c r="M84" s="28">
        <v>11842578.394414341</v>
      </c>
      <c r="N84" s="29">
        <f t="shared" si="2"/>
        <v>95474635.534414321</v>
      </c>
      <c r="P84" s="28">
        <v>-468299.45</v>
      </c>
      <c r="Q84" s="29">
        <f t="shared" si="3"/>
        <v>-468299.45</v>
      </c>
    </row>
    <row r="85" spans="1:17" s="10" customFormat="1" ht="12" customHeight="1" x14ac:dyDescent="0.3">
      <c r="A85" s="8">
        <v>79</v>
      </c>
      <c r="B85" s="11" t="s">
        <v>95</v>
      </c>
      <c r="C85" s="28">
        <v>10758350.17</v>
      </c>
      <c r="D85" s="28">
        <v>1941181.4500000002</v>
      </c>
      <c r="E85" s="28">
        <v>96428.53</v>
      </c>
      <c r="F85" s="28">
        <v>90050.42</v>
      </c>
      <c r="G85" s="28">
        <v>77106.05</v>
      </c>
      <c r="H85" s="28">
        <v>231121.4</v>
      </c>
      <c r="I85" s="28">
        <v>290870.18</v>
      </c>
      <c r="J85" s="28">
        <v>15143.82</v>
      </c>
      <c r="K85" s="28">
        <v>0</v>
      </c>
      <c r="L85" s="28">
        <v>5603.79</v>
      </c>
      <c r="M85" s="28">
        <v>174254</v>
      </c>
      <c r="N85" s="29">
        <f t="shared" si="2"/>
        <v>13680109.810000001</v>
      </c>
      <c r="P85" s="28">
        <v>-59429.590000000004</v>
      </c>
      <c r="Q85" s="29">
        <f t="shared" si="3"/>
        <v>-59429.590000000004</v>
      </c>
    </row>
    <row r="86" spans="1:17" s="10" customFormat="1" ht="12" customHeight="1" x14ac:dyDescent="0.3">
      <c r="A86" s="8">
        <v>80</v>
      </c>
      <c r="B86" s="11" t="s">
        <v>96</v>
      </c>
      <c r="C86" s="28">
        <v>7663366.71</v>
      </c>
      <c r="D86" s="28">
        <v>1446642.4000000001</v>
      </c>
      <c r="E86" s="28">
        <v>82682.710000000006</v>
      </c>
      <c r="F86" s="28">
        <v>77213.790000000008</v>
      </c>
      <c r="G86" s="28">
        <v>78755.06</v>
      </c>
      <c r="H86" s="28">
        <v>145605.97999999998</v>
      </c>
      <c r="I86" s="28">
        <v>183247.58</v>
      </c>
      <c r="J86" s="28">
        <v>12985.079999999998</v>
      </c>
      <c r="K86" s="28">
        <v>0</v>
      </c>
      <c r="L86" s="28">
        <v>4804.9799999999996</v>
      </c>
      <c r="M86" s="28">
        <v>0</v>
      </c>
      <c r="N86" s="29">
        <f t="shared" si="2"/>
        <v>9695304.290000001</v>
      </c>
      <c r="P86" s="28">
        <v>-50957.94</v>
      </c>
      <c r="Q86" s="29">
        <f t="shared" si="3"/>
        <v>-50957.94</v>
      </c>
    </row>
    <row r="87" spans="1:17" s="10" customFormat="1" ht="12" customHeight="1" x14ac:dyDescent="0.3">
      <c r="A87" s="8">
        <v>81</v>
      </c>
      <c r="B87" s="11" t="s">
        <v>97</v>
      </c>
      <c r="C87" s="28">
        <v>11232821.91</v>
      </c>
      <c r="D87" s="28">
        <v>2654347.9299999997</v>
      </c>
      <c r="E87" s="28">
        <v>94766.69</v>
      </c>
      <c r="F87" s="28">
        <v>88498.5</v>
      </c>
      <c r="G87" s="28">
        <v>1580176.76</v>
      </c>
      <c r="H87" s="28">
        <v>301146.22000000003</v>
      </c>
      <c r="I87" s="28">
        <v>378997.62</v>
      </c>
      <c r="J87" s="28">
        <v>14882.849999999999</v>
      </c>
      <c r="K87" s="28">
        <v>0</v>
      </c>
      <c r="L87" s="28">
        <v>5507.23</v>
      </c>
      <c r="M87" s="28">
        <v>0</v>
      </c>
      <c r="N87" s="29">
        <f t="shared" si="2"/>
        <v>16351145.709999999</v>
      </c>
      <c r="P87" s="28">
        <v>-58405.380000000005</v>
      </c>
      <c r="Q87" s="29">
        <f t="shared" si="3"/>
        <v>-58405.380000000005</v>
      </c>
    </row>
    <row r="88" spans="1:17" s="10" customFormat="1" ht="12" customHeight="1" x14ac:dyDescent="0.3">
      <c r="A88" s="8">
        <v>82</v>
      </c>
      <c r="B88" s="11" t="s">
        <v>98</v>
      </c>
      <c r="C88" s="28">
        <v>6272585.4800000004</v>
      </c>
      <c r="D88" s="28">
        <v>804013.64000000013</v>
      </c>
      <c r="E88" s="28">
        <v>58480.369999999995</v>
      </c>
      <c r="F88" s="28">
        <v>54612.28</v>
      </c>
      <c r="G88" s="28">
        <v>1202649.72</v>
      </c>
      <c r="H88" s="28">
        <v>95216.98</v>
      </c>
      <c r="I88" s="28">
        <v>119832.18</v>
      </c>
      <c r="J88" s="28">
        <v>9184.17</v>
      </c>
      <c r="K88" s="28">
        <v>0</v>
      </c>
      <c r="L88" s="28">
        <v>3398.5</v>
      </c>
      <c r="M88" s="28">
        <v>0</v>
      </c>
      <c r="N88" s="29">
        <f t="shared" si="2"/>
        <v>8619973.3200000022</v>
      </c>
      <c r="P88" s="28">
        <v>-36041.86</v>
      </c>
      <c r="Q88" s="29">
        <f t="shared" si="3"/>
        <v>-36041.86</v>
      </c>
    </row>
    <row r="89" spans="1:17" s="10" customFormat="1" ht="12" customHeight="1" x14ac:dyDescent="0.3">
      <c r="A89" s="8">
        <v>83</v>
      </c>
      <c r="B89" s="11" t="s">
        <v>99</v>
      </c>
      <c r="C89" s="28">
        <v>6361366.21</v>
      </c>
      <c r="D89" s="28">
        <v>864871.25</v>
      </c>
      <c r="E89" s="28">
        <v>56187.7</v>
      </c>
      <c r="F89" s="28">
        <v>52471.24</v>
      </c>
      <c r="G89" s="28">
        <v>57513.47</v>
      </c>
      <c r="H89" s="28">
        <v>106520.24</v>
      </c>
      <c r="I89" s="28">
        <v>134057.51</v>
      </c>
      <c r="J89" s="28">
        <v>8824.11</v>
      </c>
      <c r="K89" s="28">
        <v>0</v>
      </c>
      <c r="L89" s="28">
        <v>3265.27</v>
      </c>
      <c r="M89" s="28">
        <v>0</v>
      </c>
      <c r="N89" s="29">
        <f t="shared" si="2"/>
        <v>7645077</v>
      </c>
      <c r="P89" s="28">
        <v>-34628.869999999995</v>
      </c>
      <c r="Q89" s="29">
        <f t="shared" si="3"/>
        <v>-34628.869999999995</v>
      </c>
    </row>
    <row r="90" spans="1:17" s="10" customFormat="1" ht="12" customHeight="1" x14ac:dyDescent="0.3">
      <c r="A90" s="8">
        <v>84</v>
      </c>
      <c r="B90" s="11" t="s">
        <v>100</v>
      </c>
      <c r="C90" s="28">
        <v>7615281.5499999998</v>
      </c>
      <c r="D90" s="28">
        <v>1130165.83</v>
      </c>
      <c r="E90" s="28">
        <v>65985.679999999993</v>
      </c>
      <c r="F90" s="28">
        <v>61621.15</v>
      </c>
      <c r="G90" s="28">
        <v>25681.640000000003</v>
      </c>
      <c r="H90" s="28">
        <v>47609.13</v>
      </c>
      <c r="I90" s="28">
        <v>59916.89</v>
      </c>
      <c r="J90" s="28">
        <v>10362.869999999999</v>
      </c>
      <c r="K90" s="28">
        <v>343773.02</v>
      </c>
      <c r="L90" s="28">
        <v>3834.66</v>
      </c>
      <c r="M90" s="28">
        <v>177504</v>
      </c>
      <c r="N90" s="29">
        <f t="shared" si="2"/>
        <v>9541736.4199999999</v>
      </c>
      <c r="P90" s="28">
        <v>-40667.440000000002</v>
      </c>
      <c r="Q90" s="29">
        <f t="shared" si="3"/>
        <v>-40667.440000000002</v>
      </c>
    </row>
    <row r="91" spans="1:17" s="10" customFormat="1" ht="12" customHeight="1" x14ac:dyDescent="0.3">
      <c r="A91" s="8">
        <v>85</v>
      </c>
      <c r="B91" s="11" t="s">
        <v>101</v>
      </c>
      <c r="C91" s="28">
        <v>4778604.43</v>
      </c>
      <c r="D91" s="28">
        <v>741488.53</v>
      </c>
      <c r="E91" s="28">
        <v>37355.5</v>
      </c>
      <c r="F91" s="28">
        <v>34884.68</v>
      </c>
      <c r="G91" s="28">
        <v>32642.15</v>
      </c>
      <c r="H91" s="28">
        <v>60523.46</v>
      </c>
      <c r="I91" s="28">
        <v>76169.78</v>
      </c>
      <c r="J91" s="28">
        <v>5866.59</v>
      </c>
      <c r="K91" s="28">
        <v>0</v>
      </c>
      <c r="L91" s="28">
        <v>2170.8599999999997</v>
      </c>
      <c r="M91" s="28">
        <v>293380</v>
      </c>
      <c r="N91" s="29">
        <f t="shared" si="2"/>
        <v>6063085.9800000004</v>
      </c>
      <c r="P91" s="28">
        <v>-23022.45</v>
      </c>
      <c r="Q91" s="29">
        <f t="shared" si="3"/>
        <v>-23022.45</v>
      </c>
    </row>
    <row r="92" spans="1:17" s="10" customFormat="1" ht="12" customHeight="1" x14ac:dyDescent="0.3">
      <c r="A92" s="8">
        <v>86</v>
      </c>
      <c r="B92" s="11" t="s">
        <v>102</v>
      </c>
      <c r="C92" s="28">
        <v>7283444.3000000007</v>
      </c>
      <c r="D92" s="28">
        <v>1296938.6300000001</v>
      </c>
      <c r="E92" s="28">
        <v>68037.299999999988</v>
      </c>
      <c r="F92" s="28">
        <v>63537.08</v>
      </c>
      <c r="G92" s="28">
        <v>47280.56</v>
      </c>
      <c r="H92" s="28">
        <v>140883.14000000001</v>
      </c>
      <c r="I92" s="28">
        <v>177303.82</v>
      </c>
      <c r="J92" s="28">
        <v>10685.07</v>
      </c>
      <c r="K92" s="28">
        <v>0</v>
      </c>
      <c r="L92" s="28">
        <v>3953.88</v>
      </c>
      <c r="M92" s="28">
        <v>468389</v>
      </c>
      <c r="N92" s="29">
        <f t="shared" si="2"/>
        <v>9560452.7800000049</v>
      </c>
      <c r="P92" s="28">
        <v>-41931.870000000003</v>
      </c>
      <c r="Q92" s="29">
        <f t="shared" si="3"/>
        <v>-41931.870000000003</v>
      </c>
    </row>
    <row r="93" spans="1:17" s="10" customFormat="1" ht="12" customHeight="1" x14ac:dyDescent="0.3">
      <c r="A93" s="8">
        <v>87</v>
      </c>
      <c r="B93" s="11" t="s">
        <v>103</v>
      </c>
      <c r="C93" s="28">
        <v>11419753.99</v>
      </c>
      <c r="D93" s="28">
        <v>1891707.8299999998</v>
      </c>
      <c r="E93" s="28">
        <v>93246.25</v>
      </c>
      <c r="F93" s="28">
        <v>87078.62999999999</v>
      </c>
      <c r="G93" s="28">
        <v>126121.78000000003</v>
      </c>
      <c r="H93" s="28">
        <v>233347.49999999997</v>
      </c>
      <c r="I93" s="28">
        <v>293671.77</v>
      </c>
      <c r="J93" s="28">
        <v>14644.050000000001</v>
      </c>
      <c r="K93" s="28">
        <v>0</v>
      </c>
      <c r="L93" s="28">
        <v>5418.8600000000006</v>
      </c>
      <c r="M93" s="28">
        <v>0</v>
      </c>
      <c r="N93" s="29">
        <f t="shared" si="2"/>
        <v>14164990.66</v>
      </c>
      <c r="P93" s="28">
        <v>-57468.310000000005</v>
      </c>
      <c r="Q93" s="29">
        <f t="shared" si="3"/>
        <v>-57468.310000000005</v>
      </c>
    </row>
    <row r="94" spans="1:17" s="10" customFormat="1" ht="12" customHeight="1" x14ac:dyDescent="0.3">
      <c r="A94" s="8">
        <v>88</v>
      </c>
      <c r="B94" s="11" t="s">
        <v>104</v>
      </c>
      <c r="C94" s="28">
        <v>4961735.83</v>
      </c>
      <c r="D94" s="28">
        <v>436656.14999999997</v>
      </c>
      <c r="E94" s="28">
        <v>39757</v>
      </c>
      <c r="F94" s="28">
        <v>37127.339999999997</v>
      </c>
      <c r="G94" s="28">
        <v>6958.0399999999991</v>
      </c>
      <c r="H94" s="28">
        <v>12884.73</v>
      </c>
      <c r="I94" s="28">
        <v>16215.64</v>
      </c>
      <c r="J94" s="28">
        <v>6243.7199999999993</v>
      </c>
      <c r="K94" s="28">
        <v>92679.37999999999</v>
      </c>
      <c r="L94" s="28">
        <v>2310.41</v>
      </c>
      <c r="M94" s="28">
        <v>16644.853614536554</v>
      </c>
      <c r="N94" s="29">
        <f t="shared" si="2"/>
        <v>5629213.0936145363</v>
      </c>
      <c r="P94" s="28">
        <v>-24502.52</v>
      </c>
      <c r="Q94" s="29">
        <f t="shared" si="3"/>
        <v>-24502.52</v>
      </c>
    </row>
    <row r="95" spans="1:17" s="10" customFormat="1" ht="12" customHeight="1" x14ac:dyDescent="0.3">
      <c r="A95" s="8">
        <v>89</v>
      </c>
      <c r="B95" s="11" t="s">
        <v>105</v>
      </c>
      <c r="C95" s="28">
        <v>134140527.55</v>
      </c>
      <c r="D95" s="28">
        <v>19024395.93</v>
      </c>
      <c r="E95" s="28">
        <v>1291333.3499999999</v>
      </c>
      <c r="F95" s="28">
        <v>1205920.0900000001</v>
      </c>
      <c r="G95" s="28">
        <v>652570.36</v>
      </c>
      <c r="H95" s="28">
        <v>1928067.0500000003</v>
      </c>
      <c r="I95" s="28">
        <v>2426504.9700000002</v>
      </c>
      <c r="J95" s="28">
        <v>202800.30000000002</v>
      </c>
      <c r="K95" s="28">
        <v>0</v>
      </c>
      <c r="L95" s="28">
        <v>75043.83</v>
      </c>
      <c r="M95" s="28">
        <v>6168385.0999999996</v>
      </c>
      <c r="N95" s="29">
        <f t="shared" si="2"/>
        <v>167115548.53000003</v>
      </c>
      <c r="P95" s="28">
        <v>-795857.80999999994</v>
      </c>
      <c r="Q95" s="29">
        <f t="shared" si="3"/>
        <v>-795857.80999999994</v>
      </c>
    </row>
    <row r="96" spans="1:17" s="10" customFormat="1" ht="12" customHeight="1" x14ac:dyDescent="0.3">
      <c r="A96" s="8">
        <v>90</v>
      </c>
      <c r="B96" s="11" t="s">
        <v>106</v>
      </c>
      <c r="C96" s="28">
        <v>4529791.17</v>
      </c>
      <c r="D96" s="28">
        <v>522972.17</v>
      </c>
      <c r="E96" s="28">
        <v>42992.6</v>
      </c>
      <c r="F96" s="28">
        <v>40148.92</v>
      </c>
      <c r="G96" s="28">
        <v>13696.39</v>
      </c>
      <c r="H96" s="28">
        <v>25367.469999999998</v>
      </c>
      <c r="I96" s="28">
        <v>31925.4</v>
      </c>
      <c r="J96" s="28">
        <v>6751.86</v>
      </c>
      <c r="K96" s="28">
        <v>0</v>
      </c>
      <c r="L96" s="28">
        <v>2498.4499999999998</v>
      </c>
      <c r="M96" s="28">
        <v>134325.95968972857</v>
      </c>
      <c r="N96" s="29">
        <f t="shared" si="2"/>
        <v>5350470.3896897286</v>
      </c>
      <c r="P96" s="28">
        <v>-26496.649999999998</v>
      </c>
      <c r="Q96" s="29">
        <f t="shared" si="3"/>
        <v>-26496.649999999998</v>
      </c>
    </row>
    <row r="97" spans="1:17" s="10" customFormat="1" ht="12" customHeight="1" x14ac:dyDescent="0.3">
      <c r="A97" s="8">
        <v>91</v>
      </c>
      <c r="B97" s="11" t="s">
        <v>107</v>
      </c>
      <c r="C97" s="28">
        <v>4701825.45</v>
      </c>
      <c r="D97" s="28">
        <v>848026.55</v>
      </c>
      <c r="E97" s="28">
        <v>45847.73</v>
      </c>
      <c r="F97" s="28">
        <v>42815.200000000004</v>
      </c>
      <c r="G97" s="28">
        <v>25076.570000000003</v>
      </c>
      <c r="H97" s="28">
        <v>74508.84</v>
      </c>
      <c r="I97" s="28">
        <v>93770.639999999985</v>
      </c>
      <c r="J97" s="28">
        <v>7200.27</v>
      </c>
      <c r="K97" s="28">
        <v>0</v>
      </c>
      <c r="L97" s="28">
        <v>2664.37</v>
      </c>
      <c r="M97" s="28">
        <v>0</v>
      </c>
      <c r="N97" s="29">
        <f t="shared" si="2"/>
        <v>5841735.6200000001</v>
      </c>
      <c r="P97" s="28">
        <v>-28256.28</v>
      </c>
      <c r="Q97" s="29">
        <f t="shared" si="3"/>
        <v>-28256.28</v>
      </c>
    </row>
    <row r="98" spans="1:17" s="10" customFormat="1" ht="12" customHeight="1" x14ac:dyDescent="0.3">
      <c r="A98" s="8">
        <v>92</v>
      </c>
      <c r="B98" s="11" t="s">
        <v>108</v>
      </c>
      <c r="C98" s="28">
        <v>6401838.7400000002</v>
      </c>
      <c r="D98" s="28">
        <v>1276003.69</v>
      </c>
      <c r="E98" s="28">
        <v>61226.11</v>
      </c>
      <c r="F98" s="28">
        <v>57176.400000000009</v>
      </c>
      <c r="G98" s="28">
        <v>65162.5</v>
      </c>
      <c r="H98" s="28">
        <v>120432.73</v>
      </c>
      <c r="I98" s="28">
        <v>151566.63</v>
      </c>
      <c r="J98" s="28">
        <v>9615.39</v>
      </c>
      <c r="K98" s="28">
        <v>0</v>
      </c>
      <c r="L98" s="28">
        <v>3558.0699999999997</v>
      </c>
      <c r="M98" s="28">
        <v>352979</v>
      </c>
      <c r="N98" s="29">
        <f t="shared" si="2"/>
        <v>8499559.2600000016</v>
      </c>
      <c r="P98" s="28">
        <v>-37734.080000000002</v>
      </c>
      <c r="Q98" s="29">
        <f t="shared" si="3"/>
        <v>-37734.080000000002</v>
      </c>
    </row>
    <row r="99" spans="1:17" s="10" customFormat="1" ht="12" customHeight="1" x14ac:dyDescent="0.3">
      <c r="A99" s="8">
        <v>93</v>
      </c>
      <c r="B99" s="11" t="s">
        <v>109</v>
      </c>
      <c r="C99" s="28">
        <v>10014992.49</v>
      </c>
      <c r="D99" s="28">
        <v>2091647.4400000002</v>
      </c>
      <c r="E99" s="28">
        <v>84796.17</v>
      </c>
      <c r="F99" s="28">
        <v>79187.450000000012</v>
      </c>
      <c r="G99" s="28">
        <v>1586841.6300000001</v>
      </c>
      <c r="H99" s="28">
        <v>272089.26</v>
      </c>
      <c r="I99" s="28">
        <v>342428.94</v>
      </c>
      <c r="J99" s="28">
        <v>13317</v>
      </c>
      <c r="K99" s="28">
        <v>0</v>
      </c>
      <c r="L99" s="28">
        <v>4927.8</v>
      </c>
      <c r="M99" s="28">
        <v>0</v>
      </c>
      <c r="N99" s="29">
        <f t="shared" si="2"/>
        <v>14490228.18</v>
      </c>
      <c r="P99" s="28">
        <v>-52260.479999999996</v>
      </c>
      <c r="Q99" s="29">
        <f t="shared" si="3"/>
        <v>-52260.479999999996</v>
      </c>
    </row>
    <row r="100" spans="1:17" s="10" customFormat="1" ht="12" customHeight="1" x14ac:dyDescent="0.3">
      <c r="A100" s="8">
        <v>94</v>
      </c>
      <c r="B100" s="11" t="s">
        <v>110</v>
      </c>
      <c r="C100" s="28">
        <v>10247887.809999999</v>
      </c>
      <c r="D100" s="28">
        <v>1857962.5699999998</v>
      </c>
      <c r="E100" s="28">
        <v>79566.010000000009</v>
      </c>
      <c r="F100" s="28">
        <v>74303.240000000005</v>
      </c>
      <c r="G100" s="28">
        <v>1261086.6000000001</v>
      </c>
      <c r="H100" s="28">
        <v>279341.03000000003</v>
      </c>
      <c r="I100" s="28">
        <v>351555.39999999997</v>
      </c>
      <c r="J100" s="28">
        <v>12495.630000000001</v>
      </c>
      <c r="K100" s="28">
        <v>0</v>
      </c>
      <c r="L100" s="28">
        <v>4623.8500000000004</v>
      </c>
      <c r="M100" s="28">
        <v>0</v>
      </c>
      <c r="N100" s="29">
        <f t="shared" si="2"/>
        <v>14168822.139999999</v>
      </c>
      <c r="P100" s="28">
        <v>-49037.08</v>
      </c>
      <c r="Q100" s="29">
        <f t="shared" si="3"/>
        <v>-49037.08</v>
      </c>
    </row>
    <row r="101" spans="1:17" s="10" customFormat="1" ht="12" customHeight="1" x14ac:dyDescent="0.3">
      <c r="A101" s="8">
        <v>96</v>
      </c>
      <c r="B101" s="11" t="s">
        <v>111</v>
      </c>
      <c r="C101" s="28">
        <v>14936200.119999999</v>
      </c>
      <c r="D101" s="28">
        <v>3607278.8099999996</v>
      </c>
      <c r="E101" s="28">
        <v>127876.26000000001</v>
      </c>
      <c r="F101" s="28">
        <v>119418.09</v>
      </c>
      <c r="G101" s="28">
        <v>2845649.23</v>
      </c>
      <c r="H101" s="28">
        <v>476103.11</v>
      </c>
      <c r="I101" s="28">
        <v>599183.81999999995</v>
      </c>
      <c r="J101" s="28">
        <v>20082.599999999999</v>
      </c>
      <c r="K101" s="28">
        <v>0</v>
      </c>
      <c r="L101" s="28">
        <v>7431.33</v>
      </c>
      <c r="M101" s="28">
        <v>632800</v>
      </c>
      <c r="N101" s="29">
        <f t="shared" si="2"/>
        <v>23372023.370000001</v>
      </c>
      <c r="P101" s="28">
        <v>-78811.040000000008</v>
      </c>
      <c r="Q101" s="29">
        <f t="shared" si="3"/>
        <v>-78811.040000000008</v>
      </c>
    </row>
    <row r="102" spans="1:17" s="10" customFormat="1" ht="12" customHeight="1" x14ac:dyDescent="0.3">
      <c r="A102" s="8">
        <v>97</v>
      </c>
      <c r="B102" s="11" t="s">
        <v>112</v>
      </c>
      <c r="C102" s="28">
        <v>24374400.120000001</v>
      </c>
      <c r="D102" s="28">
        <v>3793035.96</v>
      </c>
      <c r="E102" s="28">
        <v>197396.51</v>
      </c>
      <c r="F102" s="28">
        <v>184340.02000000002</v>
      </c>
      <c r="G102" s="28">
        <v>169575.01</v>
      </c>
      <c r="H102" s="28">
        <v>502431.72000000003</v>
      </c>
      <c r="I102" s="28">
        <v>632318.81000000006</v>
      </c>
      <c r="J102" s="28">
        <v>31000.560000000001</v>
      </c>
      <c r="K102" s="28">
        <v>0</v>
      </c>
      <c r="L102" s="28">
        <v>11471.39</v>
      </c>
      <c r="M102" s="28">
        <v>1769967.3378043545</v>
      </c>
      <c r="N102" s="29">
        <f t="shared" si="2"/>
        <v>31665937.437804356</v>
      </c>
      <c r="P102" s="28">
        <v>-121656.84999999999</v>
      </c>
      <c r="Q102" s="29">
        <f t="shared" si="3"/>
        <v>-121656.84999999999</v>
      </c>
    </row>
    <row r="103" spans="1:17" s="10" customFormat="1" ht="12" customHeight="1" x14ac:dyDescent="0.3">
      <c r="A103" s="8">
        <v>98</v>
      </c>
      <c r="B103" s="11" t="s">
        <v>113</v>
      </c>
      <c r="C103" s="28">
        <v>5896058.21</v>
      </c>
      <c r="D103" s="28">
        <v>574771.49</v>
      </c>
      <c r="E103" s="28">
        <v>63469.17</v>
      </c>
      <c r="F103" s="28">
        <v>59271.1</v>
      </c>
      <c r="G103" s="28">
        <v>22115.399999999998</v>
      </c>
      <c r="H103" s="28">
        <v>40798.199999999997</v>
      </c>
      <c r="I103" s="28">
        <v>51345.229999999996</v>
      </c>
      <c r="J103" s="28">
        <v>9967.6500000000015</v>
      </c>
      <c r="K103" s="28">
        <v>0</v>
      </c>
      <c r="L103" s="28">
        <v>3688.41</v>
      </c>
      <c r="M103" s="28">
        <v>65166</v>
      </c>
      <c r="N103" s="29">
        <f t="shared" si="2"/>
        <v>6786650.8600000013</v>
      </c>
      <c r="P103" s="28">
        <v>-39116.49</v>
      </c>
      <c r="Q103" s="29">
        <f t="shared" si="3"/>
        <v>-39116.49</v>
      </c>
    </row>
    <row r="104" spans="1:17" s="10" customFormat="1" ht="12" customHeight="1" x14ac:dyDescent="0.3">
      <c r="A104" s="8">
        <v>99</v>
      </c>
      <c r="B104" s="11" t="s">
        <v>114</v>
      </c>
      <c r="C104" s="28">
        <v>17433005.789999999</v>
      </c>
      <c r="D104" s="28">
        <v>4685193.3100000005</v>
      </c>
      <c r="E104" s="28">
        <v>140754.41</v>
      </c>
      <c r="F104" s="28">
        <v>131444.43</v>
      </c>
      <c r="G104" s="28">
        <v>250479.49000000002</v>
      </c>
      <c r="H104" s="28">
        <v>463864.72</v>
      </c>
      <c r="I104" s="28">
        <v>583781.57000000007</v>
      </c>
      <c r="J104" s="28">
        <v>22105.079999999998</v>
      </c>
      <c r="K104" s="28">
        <v>0</v>
      </c>
      <c r="L104" s="28">
        <v>8179.7199999999993</v>
      </c>
      <c r="M104" s="28">
        <v>1116164</v>
      </c>
      <c r="N104" s="29">
        <f t="shared" si="2"/>
        <v>24834972.519999996</v>
      </c>
      <c r="P104" s="28">
        <v>-86747.930000000008</v>
      </c>
      <c r="Q104" s="29">
        <f t="shared" si="3"/>
        <v>-86747.930000000008</v>
      </c>
    </row>
    <row r="105" spans="1:17" s="10" customFormat="1" ht="12" customHeight="1" x14ac:dyDescent="0.3">
      <c r="A105" s="8">
        <v>100</v>
      </c>
      <c r="B105" s="11" t="s">
        <v>115</v>
      </c>
      <c r="C105" s="28">
        <v>8877820.25</v>
      </c>
      <c r="D105" s="28">
        <v>2598586.0699999998</v>
      </c>
      <c r="E105" s="28">
        <v>76794.599999999991</v>
      </c>
      <c r="F105" s="28">
        <v>71715.149999999994</v>
      </c>
      <c r="G105" s="28">
        <v>1248704.93</v>
      </c>
      <c r="H105" s="28">
        <v>217943.97999999998</v>
      </c>
      <c r="I105" s="28">
        <v>274286.18000000005</v>
      </c>
      <c r="J105" s="28">
        <v>12060.39</v>
      </c>
      <c r="K105" s="28">
        <v>0</v>
      </c>
      <c r="L105" s="28">
        <v>4462.8099999999995</v>
      </c>
      <c r="M105" s="28">
        <v>309231.43928797264</v>
      </c>
      <c r="N105" s="29">
        <f t="shared" si="2"/>
        <v>13691605.799287975</v>
      </c>
      <c r="P105" s="28">
        <v>-47329.05</v>
      </c>
      <c r="Q105" s="29">
        <f t="shared" si="3"/>
        <v>-47329.05</v>
      </c>
    </row>
    <row r="106" spans="1:17" s="10" customFormat="1" ht="12" customHeight="1" x14ac:dyDescent="0.3">
      <c r="A106" s="8">
        <v>101</v>
      </c>
      <c r="B106" s="11" t="s">
        <v>116</v>
      </c>
      <c r="C106" s="28">
        <v>368203697.48000002</v>
      </c>
      <c r="D106" s="28">
        <v>43450369.07</v>
      </c>
      <c r="E106" s="28">
        <v>3741681.09</v>
      </c>
      <c r="F106" s="28">
        <v>3494193.12</v>
      </c>
      <c r="G106" s="28">
        <v>1114621.99</v>
      </c>
      <c r="H106" s="28">
        <v>3233431.5</v>
      </c>
      <c r="I106" s="28">
        <v>4069328.3199999994</v>
      </c>
      <c r="J106" s="28">
        <v>587620.64999999991</v>
      </c>
      <c r="K106" s="28">
        <v>0</v>
      </c>
      <c r="L106" s="28">
        <v>217441.97999999998</v>
      </c>
      <c r="M106" s="28">
        <v>50270781.909999996</v>
      </c>
      <c r="N106" s="29">
        <f t="shared" si="2"/>
        <v>478383167.11000001</v>
      </c>
      <c r="P106" s="28">
        <v>-2306024.23</v>
      </c>
      <c r="Q106" s="29">
        <f t="shared" si="3"/>
        <v>-2306024.23</v>
      </c>
    </row>
    <row r="107" spans="1:17" s="10" customFormat="1" ht="12" customHeight="1" x14ac:dyDescent="0.3">
      <c r="A107" s="8">
        <v>102</v>
      </c>
      <c r="B107" s="11" t="s">
        <v>117</v>
      </c>
      <c r="C107" s="28">
        <v>11000797.219999999</v>
      </c>
      <c r="D107" s="28">
        <v>1906616.5500000003</v>
      </c>
      <c r="E107" s="28">
        <v>89353.04</v>
      </c>
      <c r="F107" s="28">
        <v>83442.929999999993</v>
      </c>
      <c r="G107" s="28">
        <v>123128.63</v>
      </c>
      <c r="H107" s="28">
        <v>228232.18000000002</v>
      </c>
      <c r="I107" s="28">
        <v>287234.06</v>
      </c>
      <c r="J107" s="28">
        <v>14032.650000000001</v>
      </c>
      <c r="K107" s="28">
        <v>0</v>
      </c>
      <c r="L107" s="28">
        <v>5192.6200000000008</v>
      </c>
      <c r="M107" s="28">
        <v>465494.96</v>
      </c>
      <c r="N107" s="29">
        <f t="shared" si="2"/>
        <v>14203524.84</v>
      </c>
      <c r="P107" s="28">
        <v>-55068.909999999996</v>
      </c>
      <c r="Q107" s="29">
        <f t="shared" si="3"/>
        <v>-55068.909999999996</v>
      </c>
    </row>
    <row r="108" spans="1:17" s="10" customFormat="1" ht="12" customHeight="1" x14ac:dyDescent="0.3">
      <c r="A108" s="8">
        <v>103</v>
      </c>
      <c r="B108" s="11" t="s">
        <v>118</v>
      </c>
      <c r="C108" s="28">
        <v>8382433.5599999987</v>
      </c>
      <c r="D108" s="28">
        <v>1239130.72</v>
      </c>
      <c r="E108" s="28">
        <v>69520.079999999987</v>
      </c>
      <c r="F108" s="28">
        <v>64921.789999999994</v>
      </c>
      <c r="G108" s="28">
        <v>90754.49</v>
      </c>
      <c r="H108" s="28">
        <v>168303.06999999998</v>
      </c>
      <c r="I108" s="28">
        <v>211812.25</v>
      </c>
      <c r="J108" s="28">
        <v>10917.93</v>
      </c>
      <c r="K108" s="28">
        <v>0</v>
      </c>
      <c r="L108" s="28">
        <v>4040.05</v>
      </c>
      <c r="M108" s="28">
        <v>185318</v>
      </c>
      <c r="N108" s="29">
        <f t="shared" si="2"/>
        <v>10427151.939999999</v>
      </c>
      <c r="P108" s="28">
        <v>-42845.72</v>
      </c>
      <c r="Q108" s="29">
        <f t="shared" si="3"/>
        <v>-42845.72</v>
      </c>
    </row>
    <row r="109" spans="1:17" s="10" customFormat="1" ht="12" customHeight="1" x14ac:dyDescent="0.3">
      <c r="A109" s="8">
        <v>104</v>
      </c>
      <c r="B109" s="11" t="s">
        <v>119</v>
      </c>
      <c r="C109" s="28">
        <v>6310903.2300000004</v>
      </c>
      <c r="D109" s="28">
        <v>983881.2</v>
      </c>
      <c r="E109" s="28">
        <v>53703.57</v>
      </c>
      <c r="F109" s="28">
        <v>50151.44</v>
      </c>
      <c r="G109" s="28">
        <v>30552.379999999997</v>
      </c>
      <c r="H109" s="28">
        <v>91766.290000000008</v>
      </c>
      <c r="I109" s="28">
        <v>115489.41</v>
      </c>
      <c r="J109" s="28">
        <v>8433.99</v>
      </c>
      <c r="K109" s="28">
        <v>0</v>
      </c>
      <c r="L109" s="28">
        <v>3120.9</v>
      </c>
      <c r="M109" s="28">
        <v>116547.89</v>
      </c>
      <c r="N109" s="29">
        <f t="shared" si="2"/>
        <v>7764550.3000000017</v>
      </c>
      <c r="P109" s="28">
        <v>-33097.89</v>
      </c>
      <c r="Q109" s="29">
        <f t="shared" si="3"/>
        <v>-33097.89</v>
      </c>
    </row>
    <row r="110" spans="1:17" s="10" customFormat="1" ht="12" customHeight="1" x14ac:dyDescent="0.3">
      <c r="A110" s="8">
        <v>105</v>
      </c>
      <c r="B110" s="11" t="s">
        <v>120</v>
      </c>
      <c r="C110" s="28">
        <v>5683208.2699999996</v>
      </c>
      <c r="D110" s="28">
        <v>831366.89</v>
      </c>
      <c r="E110" s="28">
        <v>52136.08</v>
      </c>
      <c r="F110" s="28">
        <v>48687.619999999995</v>
      </c>
      <c r="G110" s="28">
        <v>29533.99</v>
      </c>
      <c r="H110" s="28">
        <v>88215.72</v>
      </c>
      <c r="I110" s="28">
        <v>111020.97</v>
      </c>
      <c r="J110" s="28">
        <v>8187.84</v>
      </c>
      <c r="K110" s="28">
        <v>0</v>
      </c>
      <c r="L110" s="28">
        <v>3029.81</v>
      </c>
      <c r="M110" s="28">
        <v>289954.98000000004</v>
      </c>
      <c r="N110" s="29">
        <f t="shared" si="2"/>
        <v>7145342.169999999</v>
      </c>
      <c r="P110" s="28">
        <v>-32131.83</v>
      </c>
      <c r="Q110" s="29">
        <f t="shared" si="3"/>
        <v>-32131.83</v>
      </c>
    </row>
    <row r="111" spans="1:17" s="10" customFormat="1" ht="12" customHeight="1" x14ac:dyDescent="0.3">
      <c r="A111" s="8">
        <v>106</v>
      </c>
      <c r="B111" s="11" t="s">
        <v>121</v>
      </c>
      <c r="C111" s="28">
        <v>14926232.729999999</v>
      </c>
      <c r="D111" s="28">
        <v>2712268.69</v>
      </c>
      <c r="E111" s="28">
        <v>108664.42000000001</v>
      </c>
      <c r="F111" s="28">
        <v>101476.96999999999</v>
      </c>
      <c r="G111" s="28">
        <v>204320.11000000002</v>
      </c>
      <c r="H111" s="28">
        <v>377758.51999999996</v>
      </c>
      <c r="I111" s="28">
        <v>475415.48</v>
      </c>
      <c r="J111" s="28">
        <v>17065.439999999999</v>
      </c>
      <c r="K111" s="28">
        <v>0</v>
      </c>
      <c r="L111" s="28">
        <v>6314.86</v>
      </c>
      <c r="M111" s="28">
        <v>0</v>
      </c>
      <c r="N111" s="29">
        <f t="shared" si="2"/>
        <v>18929517.219999999</v>
      </c>
      <c r="P111" s="28">
        <v>-66970.64</v>
      </c>
      <c r="Q111" s="29">
        <f t="shared" si="3"/>
        <v>-66970.64</v>
      </c>
    </row>
    <row r="112" spans="1:17" s="10" customFormat="1" ht="12" customHeight="1" x14ac:dyDescent="0.3">
      <c r="A112" s="8">
        <v>107</v>
      </c>
      <c r="B112" s="11" t="s">
        <v>122</v>
      </c>
      <c r="C112" s="28">
        <v>15566544.57</v>
      </c>
      <c r="D112" s="28">
        <v>2778490.12</v>
      </c>
      <c r="E112" s="28">
        <v>112681.60999999999</v>
      </c>
      <c r="F112" s="28">
        <v>105228.45999999999</v>
      </c>
      <c r="G112" s="28">
        <v>198832.39</v>
      </c>
      <c r="H112" s="28">
        <v>367808.78</v>
      </c>
      <c r="I112" s="28">
        <v>462893.55</v>
      </c>
      <c r="J112" s="28">
        <v>17696.34</v>
      </c>
      <c r="K112" s="28">
        <v>0</v>
      </c>
      <c r="L112" s="28">
        <v>6548.32</v>
      </c>
      <c r="M112" s="28">
        <v>0</v>
      </c>
      <c r="N112" s="29">
        <f t="shared" si="2"/>
        <v>19616724.140000004</v>
      </c>
      <c r="P112" s="28">
        <v>-69446.47</v>
      </c>
      <c r="Q112" s="29">
        <f t="shared" si="3"/>
        <v>-69446.47</v>
      </c>
    </row>
    <row r="113" spans="1:17" s="10" customFormat="1" ht="12" customHeight="1" x14ac:dyDescent="0.3">
      <c r="A113" s="8">
        <v>108</v>
      </c>
      <c r="B113" s="11" t="s">
        <v>123</v>
      </c>
      <c r="C113" s="28">
        <v>25703307.09</v>
      </c>
      <c r="D113" s="28">
        <v>4587039.8999999994</v>
      </c>
      <c r="E113" s="28">
        <v>214042.03000000003</v>
      </c>
      <c r="F113" s="28">
        <v>199884.54</v>
      </c>
      <c r="G113" s="28">
        <v>202088.59999999998</v>
      </c>
      <c r="H113" s="28">
        <v>603980.29</v>
      </c>
      <c r="I113" s="28">
        <v>760119.3899999999</v>
      </c>
      <c r="J113" s="28">
        <v>33614.699999999997</v>
      </c>
      <c r="K113" s="28">
        <v>0</v>
      </c>
      <c r="L113" s="28">
        <v>12438.710000000001</v>
      </c>
      <c r="M113" s="28">
        <v>527028.67999999993</v>
      </c>
      <c r="N113" s="29">
        <f t="shared" si="2"/>
        <v>32843543.93</v>
      </c>
      <c r="P113" s="28">
        <v>-131915.6</v>
      </c>
      <c r="Q113" s="29">
        <f t="shared" si="3"/>
        <v>-131915.6</v>
      </c>
    </row>
    <row r="114" spans="1:17" s="10" customFormat="1" ht="12" customHeight="1" x14ac:dyDescent="0.3">
      <c r="A114" s="8">
        <v>109</v>
      </c>
      <c r="B114" s="11" t="s">
        <v>124</v>
      </c>
      <c r="C114" s="28">
        <v>10725372.640000001</v>
      </c>
      <c r="D114" s="28">
        <v>1701283.13</v>
      </c>
      <c r="E114" s="28">
        <v>86978.819999999992</v>
      </c>
      <c r="F114" s="28">
        <v>81225.740000000005</v>
      </c>
      <c r="G114" s="28">
        <v>1046128.8400000001</v>
      </c>
      <c r="H114" s="28">
        <v>228501.77</v>
      </c>
      <c r="I114" s="28">
        <v>287573.33999999997</v>
      </c>
      <c r="J114" s="28">
        <v>13659.78</v>
      </c>
      <c r="K114" s="28">
        <v>0</v>
      </c>
      <c r="L114" s="28">
        <v>5054.6400000000003</v>
      </c>
      <c r="M114" s="28">
        <v>0</v>
      </c>
      <c r="N114" s="29">
        <f t="shared" si="2"/>
        <v>14175778.699999999</v>
      </c>
      <c r="P114" s="28">
        <v>-53605.659999999996</v>
      </c>
      <c r="Q114" s="29">
        <f t="shared" si="3"/>
        <v>-53605.659999999996</v>
      </c>
    </row>
    <row r="115" spans="1:17" s="10" customFormat="1" ht="12" customHeight="1" x14ac:dyDescent="0.3">
      <c r="A115" s="8">
        <v>110</v>
      </c>
      <c r="B115" s="11" t="s">
        <v>125</v>
      </c>
      <c r="C115" s="28">
        <v>6437760.6200000001</v>
      </c>
      <c r="D115" s="28">
        <v>603213.53999999992</v>
      </c>
      <c r="E115" s="28">
        <v>59845</v>
      </c>
      <c r="F115" s="28">
        <v>55886.65</v>
      </c>
      <c r="G115" s="28">
        <v>22934.800000000003</v>
      </c>
      <c r="H115" s="28">
        <v>42369.11</v>
      </c>
      <c r="I115" s="28">
        <v>53322.229999999996</v>
      </c>
      <c r="J115" s="28">
        <v>9398.49</v>
      </c>
      <c r="K115" s="28">
        <v>0</v>
      </c>
      <c r="L115" s="28">
        <v>3477.7999999999997</v>
      </c>
      <c r="M115" s="28">
        <v>188076.55</v>
      </c>
      <c r="N115" s="29">
        <f t="shared" si="2"/>
        <v>7476284.790000001</v>
      </c>
      <c r="P115" s="28">
        <v>-36882.9</v>
      </c>
      <c r="Q115" s="29">
        <f t="shared" si="3"/>
        <v>-36882.9</v>
      </c>
    </row>
    <row r="116" spans="1:17" s="10" customFormat="1" ht="12" customHeight="1" x14ac:dyDescent="0.3">
      <c r="A116" s="8">
        <v>111</v>
      </c>
      <c r="B116" s="11" t="s">
        <v>126</v>
      </c>
      <c r="C116" s="28">
        <v>9351233.2599999998</v>
      </c>
      <c r="D116" s="28">
        <v>1757962.48</v>
      </c>
      <c r="E116" s="28">
        <v>92615.95</v>
      </c>
      <c r="F116" s="28">
        <v>86490.01999999999</v>
      </c>
      <c r="G116" s="28">
        <v>1985761.5999999999</v>
      </c>
      <c r="H116" s="28">
        <v>260941.2</v>
      </c>
      <c r="I116" s="28">
        <v>328398.90000000002</v>
      </c>
      <c r="J116" s="28">
        <v>14545.079999999998</v>
      </c>
      <c r="K116" s="28">
        <v>0</v>
      </c>
      <c r="L116" s="28">
        <v>5382.2300000000005</v>
      </c>
      <c r="M116" s="28">
        <v>1023442.36</v>
      </c>
      <c r="N116" s="29">
        <f t="shared" si="2"/>
        <v>14906773.079999998</v>
      </c>
      <c r="P116" s="28">
        <v>-57079.86</v>
      </c>
      <c r="Q116" s="29">
        <f t="shared" si="3"/>
        <v>-57079.86</v>
      </c>
    </row>
    <row r="117" spans="1:17" s="10" customFormat="1" ht="12" customHeight="1" x14ac:dyDescent="0.3">
      <c r="A117" s="8">
        <v>112</v>
      </c>
      <c r="B117" s="11" t="s">
        <v>127</v>
      </c>
      <c r="C117" s="28">
        <v>7348771.8600000003</v>
      </c>
      <c r="D117" s="28">
        <v>926239.34000000008</v>
      </c>
      <c r="E117" s="28">
        <v>74195.44</v>
      </c>
      <c r="F117" s="28">
        <v>69287.899999999994</v>
      </c>
      <c r="G117" s="28">
        <v>2109405.7699999996</v>
      </c>
      <c r="H117" s="28">
        <v>221967.74</v>
      </c>
      <c r="I117" s="28">
        <v>279350.14999999997</v>
      </c>
      <c r="J117" s="28">
        <v>11652.18</v>
      </c>
      <c r="K117" s="28">
        <v>0</v>
      </c>
      <c r="L117" s="28">
        <v>4311.75</v>
      </c>
      <c r="M117" s="28">
        <v>1076965</v>
      </c>
      <c r="N117" s="29">
        <f t="shared" si="2"/>
        <v>12122147.130000001</v>
      </c>
      <c r="P117" s="28">
        <v>-45727.17</v>
      </c>
      <c r="Q117" s="29">
        <f t="shared" si="3"/>
        <v>-45727.17</v>
      </c>
    </row>
    <row r="118" spans="1:17" s="10" customFormat="1" ht="12" customHeight="1" x14ac:dyDescent="0.3">
      <c r="A118" s="8">
        <v>113</v>
      </c>
      <c r="B118" s="11" t="s">
        <v>128</v>
      </c>
      <c r="C118" s="28">
        <v>2879997.65</v>
      </c>
      <c r="D118" s="28">
        <v>190066.65</v>
      </c>
      <c r="E118" s="28">
        <v>40855.050000000003</v>
      </c>
      <c r="F118" s="28">
        <v>38152.75</v>
      </c>
      <c r="G118" s="28">
        <v>279959.08</v>
      </c>
      <c r="H118" s="28">
        <v>48023.21</v>
      </c>
      <c r="I118" s="28">
        <v>60438.03</v>
      </c>
      <c r="J118" s="28">
        <v>6416.16</v>
      </c>
      <c r="K118" s="28">
        <v>0</v>
      </c>
      <c r="L118" s="28">
        <v>2374.23</v>
      </c>
      <c r="M118" s="28">
        <v>0</v>
      </c>
      <c r="N118" s="29">
        <f t="shared" si="2"/>
        <v>3546282.8099999996</v>
      </c>
      <c r="P118" s="28">
        <v>-25179.25</v>
      </c>
      <c r="Q118" s="29">
        <f t="shared" si="3"/>
        <v>-25179.25</v>
      </c>
    </row>
    <row r="119" spans="1:17" s="10" customFormat="1" ht="12" customHeight="1" x14ac:dyDescent="0.3">
      <c r="A119" s="8">
        <v>114</v>
      </c>
      <c r="B119" s="11" t="s">
        <v>129</v>
      </c>
      <c r="C119" s="28">
        <v>5489348.9399999995</v>
      </c>
      <c r="D119" s="28">
        <v>969412.13</v>
      </c>
      <c r="E119" s="28">
        <v>57744.630000000005</v>
      </c>
      <c r="F119" s="28">
        <v>53925.21</v>
      </c>
      <c r="G119" s="28">
        <v>71342.61</v>
      </c>
      <c r="H119" s="28">
        <v>132034.37</v>
      </c>
      <c r="I119" s="28">
        <v>166167.48000000001</v>
      </c>
      <c r="J119" s="28">
        <v>9068.64</v>
      </c>
      <c r="K119" s="28">
        <v>0</v>
      </c>
      <c r="L119" s="28">
        <v>3355.74</v>
      </c>
      <c r="M119" s="28">
        <v>544977</v>
      </c>
      <c r="N119" s="29">
        <f t="shared" si="2"/>
        <v>7497376.75</v>
      </c>
      <c r="P119" s="28">
        <v>-35588.43</v>
      </c>
      <c r="Q119" s="29">
        <f t="shared" si="3"/>
        <v>-35588.43</v>
      </c>
    </row>
    <row r="120" spans="1:17" s="10" customFormat="1" ht="12" customHeight="1" x14ac:dyDescent="0.3">
      <c r="A120" s="8">
        <v>115</v>
      </c>
      <c r="B120" s="11" t="s">
        <v>130</v>
      </c>
      <c r="C120" s="28">
        <v>4743562.6400000006</v>
      </c>
      <c r="D120" s="28">
        <v>722384.44</v>
      </c>
      <c r="E120" s="28">
        <v>50317.460000000006</v>
      </c>
      <c r="F120" s="28">
        <v>46989.3</v>
      </c>
      <c r="G120" s="28">
        <v>475341.12999999995</v>
      </c>
      <c r="H120" s="28">
        <v>83721.47</v>
      </c>
      <c r="I120" s="28">
        <v>105364.88</v>
      </c>
      <c r="J120" s="28">
        <v>7902.2100000000009</v>
      </c>
      <c r="K120" s="28">
        <v>0</v>
      </c>
      <c r="L120" s="28">
        <v>2924.12</v>
      </c>
      <c r="M120" s="28">
        <v>175304</v>
      </c>
      <c r="N120" s="29">
        <f t="shared" si="2"/>
        <v>6413811.6499999994</v>
      </c>
      <c r="P120" s="28">
        <v>-31011.010000000002</v>
      </c>
      <c r="Q120" s="29">
        <f t="shared" si="3"/>
        <v>-31011.010000000002</v>
      </c>
    </row>
    <row r="121" spans="1:17" s="10" customFormat="1" ht="12" customHeight="1" x14ac:dyDescent="0.3">
      <c r="A121" s="8">
        <v>116</v>
      </c>
      <c r="B121" s="11" t="s">
        <v>131</v>
      </c>
      <c r="C121" s="28">
        <v>4317131.5</v>
      </c>
      <c r="D121" s="28">
        <v>723663.12999999989</v>
      </c>
      <c r="E121" s="28">
        <v>51213.670000000006</v>
      </c>
      <c r="F121" s="28">
        <v>47826.22</v>
      </c>
      <c r="G121" s="28">
        <v>39696.300000000003</v>
      </c>
      <c r="H121" s="28">
        <v>73167.42</v>
      </c>
      <c r="I121" s="28">
        <v>92082.43</v>
      </c>
      <c r="J121" s="28">
        <v>8042.9699999999993</v>
      </c>
      <c r="K121" s="28">
        <v>0</v>
      </c>
      <c r="L121" s="28">
        <v>2976.2</v>
      </c>
      <c r="M121" s="28">
        <v>85251</v>
      </c>
      <c r="N121" s="29">
        <f t="shared" si="2"/>
        <v>5441050.8399999989</v>
      </c>
      <c r="P121" s="28">
        <v>-31563.35</v>
      </c>
      <c r="Q121" s="29">
        <f t="shared" si="3"/>
        <v>-31563.35</v>
      </c>
    </row>
    <row r="122" spans="1:17" s="10" customFormat="1" ht="12" customHeight="1" x14ac:dyDescent="0.3">
      <c r="A122" s="8">
        <v>117</v>
      </c>
      <c r="B122" s="11" t="s">
        <v>132</v>
      </c>
      <c r="C122" s="28">
        <v>3940663.58</v>
      </c>
      <c r="D122" s="28">
        <v>534990.38</v>
      </c>
      <c r="E122" s="28">
        <v>44402.65</v>
      </c>
      <c r="F122" s="28">
        <v>41465.69</v>
      </c>
      <c r="G122" s="28">
        <v>25529.279999999999</v>
      </c>
      <c r="H122" s="28">
        <v>47204.97</v>
      </c>
      <c r="I122" s="28">
        <v>59408.25</v>
      </c>
      <c r="J122" s="28">
        <v>6973.32</v>
      </c>
      <c r="K122" s="28">
        <v>0</v>
      </c>
      <c r="L122" s="28">
        <v>2580.39</v>
      </c>
      <c r="M122" s="28">
        <v>0</v>
      </c>
      <c r="N122" s="29">
        <f t="shared" si="2"/>
        <v>4703218.5100000007</v>
      </c>
      <c r="P122" s="28">
        <v>-27365.66</v>
      </c>
      <c r="Q122" s="29">
        <f t="shared" si="3"/>
        <v>-27365.66</v>
      </c>
    </row>
    <row r="123" spans="1:17" s="10" customFormat="1" ht="12" customHeight="1" x14ac:dyDescent="0.3">
      <c r="A123" s="8">
        <v>118</v>
      </c>
      <c r="B123" s="11" t="s">
        <v>133</v>
      </c>
      <c r="C123" s="28">
        <v>3173016.85</v>
      </c>
      <c r="D123" s="28">
        <v>284079.51</v>
      </c>
      <c r="E123" s="28">
        <v>47937.479999999996</v>
      </c>
      <c r="F123" s="28">
        <v>44766.74</v>
      </c>
      <c r="G123" s="28">
        <v>200529.05</v>
      </c>
      <c r="H123" s="28">
        <v>34270.089999999997</v>
      </c>
      <c r="I123" s="28">
        <v>43129.49</v>
      </c>
      <c r="J123" s="28">
        <v>7528.4400000000005</v>
      </c>
      <c r="K123" s="28">
        <v>0</v>
      </c>
      <c r="L123" s="28">
        <v>2785.82</v>
      </c>
      <c r="M123" s="28">
        <v>0</v>
      </c>
      <c r="N123" s="29">
        <f t="shared" si="2"/>
        <v>3838043.47</v>
      </c>
      <c r="P123" s="28">
        <v>-29544.2</v>
      </c>
      <c r="Q123" s="29">
        <f t="shared" si="3"/>
        <v>-29544.2</v>
      </c>
    </row>
    <row r="124" spans="1:17" s="10" customFormat="1" ht="12" customHeight="1" x14ac:dyDescent="0.3">
      <c r="A124" s="8">
        <v>119</v>
      </c>
      <c r="B124" s="11" t="s">
        <v>134</v>
      </c>
      <c r="C124" s="28">
        <v>3528296.3700000006</v>
      </c>
      <c r="D124" s="28">
        <v>145501.21</v>
      </c>
      <c r="E124" s="28">
        <v>58759.360000000001</v>
      </c>
      <c r="F124" s="28">
        <v>54872.81</v>
      </c>
      <c r="G124" s="28">
        <v>179898.61</v>
      </c>
      <c r="H124" s="28">
        <v>28333.05</v>
      </c>
      <c r="I124" s="28">
        <v>35657.620000000003</v>
      </c>
      <c r="J124" s="28">
        <v>9228</v>
      </c>
      <c r="K124" s="28">
        <v>0</v>
      </c>
      <c r="L124" s="28">
        <v>3414.72</v>
      </c>
      <c r="M124" s="28">
        <v>0</v>
      </c>
      <c r="N124" s="29">
        <f t="shared" si="2"/>
        <v>4043961.7500000005</v>
      </c>
      <c r="P124" s="28">
        <v>-36213.81</v>
      </c>
      <c r="Q124" s="29">
        <f t="shared" si="3"/>
        <v>-36213.81</v>
      </c>
    </row>
    <row r="125" spans="1:17" s="10" customFormat="1" ht="12" customHeight="1" x14ac:dyDescent="0.3">
      <c r="A125" s="8">
        <v>120</v>
      </c>
      <c r="B125" s="11" t="s">
        <v>135</v>
      </c>
      <c r="C125" s="28">
        <v>2281553.9699999997</v>
      </c>
      <c r="D125" s="28">
        <v>284222.53999999998</v>
      </c>
      <c r="E125" s="28">
        <v>34976.49</v>
      </c>
      <c r="F125" s="28">
        <v>32663.03</v>
      </c>
      <c r="G125" s="28">
        <v>100234.9</v>
      </c>
      <c r="H125" s="28">
        <v>24346.100000000002</v>
      </c>
      <c r="I125" s="28">
        <v>30639.969999999998</v>
      </c>
      <c r="J125" s="28">
        <v>5492.97</v>
      </c>
      <c r="K125" s="28">
        <v>0</v>
      </c>
      <c r="L125" s="28">
        <v>2032.6</v>
      </c>
      <c r="M125" s="28">
        <v>0</v>
      </c>
      <c r="N125" s="29">
        <f t="shared" si="2"/>
        <v>2796162.5700000003</v>
      </c>
      <c r="P125" s="28">
        <v>-21556.25</v>
      </c>
      <c r="Q125" s="29">
        <f t="shared" si="3"/>
        <v>-21556.25</v>
      </c>
    </row>
    <row r="126" spans="1:17" s="10" customFormat="1" ht="12" customHeight="1" x14ac:dyDescent="0.3">
      <c r="A126" s="8">
        <v>121</v>
      </c>
      <c r="B126" s="11" t="s">
        <v>136</v>
      </c>
      <c r="C126" s="28">
        <v>2983162.4699999997</v>
      </c>
      <c r="D126" s="28">
        <v>339563.91000000003</v>
      </c>
      <c r="E126" s="28">
        <v>40286.050000000003</v>
      </c>
      <c r="F126" s="28">
        <v>37621.410000000003</v>
      </c>
      <c r="G126" s="28">
        <v>289233.59999999998</v>
      </c>
      <c r="H126" s="28">
        <v>49242.200000000004</v>
      </c>
      <c r="I126" s="28">
        <v>61972.13</v>
      </c>
      <c r="J126" s="28">
        <v>6326.82</v>
      </c>
      <c r="K126" s="28">
        <v>0</v>
      </c>
      <c r="L126" s="28">
        <v>2341.1600000000003</v>
      </c>
      <c r="M126" s="28">
        <v>0</v>
      </c>
      <c r="N126" s="29">
        <f t="shared" si="2"/>
        <v>3809749.75</v>
      </c>
      <c r="P126" s="28">
        <v>-24828.58</v>
      </c>
      <c r="Q126" s="29">
        <f t="shared" si="3"/>
        <v>-24828.58</v>
      </c>
    </row>
    <row r="127" spans="1:17" s="10" customFormat="1" ht="12" customHeight="1" x14ac:dyDescent="0.3">
      <c r="A127" s="8">
        <v>122</v>
      </c>
      <c r="B127" s="11" t="s">
        <v>137</v>
      </c>
      <c r="C127" s="28">
        <v>5248385.29</v>
      </c>
      <c r="D127" s="28">
        <v>1002080.4299999999</v>
      </c>
      <c r="E127" s="28">
        <v>61581.69</v>
      </c>
      <c r="F127" s="28">
        <v>57508.459999999992</v>
      </c>
      <c r="G127" s="28">
        <v>28757.26</v>
      </c>
      <c r="H127" s="28">
        <v>86060.23</v>
      </c>
      <c r="I127" s="28">
        <v>108308.24999999999</v>
      </c>
      <c r="J127" s="28">
        <v>9671.2199999999993</v>
      </c>
      <c r="K127" s="28">
        <v>0</v>
      </c>
      <c r="L127" s="28">
        <v>3578.7200000000003</v>
      </c>
      <c r="M127" s="28">
        <v>0</v>
      </c>
      <c r="N127" s="29">
        <f t="shared" si="2"/>
        <v>6605931.5499999998</v>
      </c>
      <c r="P127" s="28">
        <v>-37953.230000000003</v>
      </c>
      <c r="Q127" s="29">
        <f t="shared" si="3"/>
        <v>-37953.230000000003</v>
      </c>
    </row>
    <row r="128" spans="1:17" s="10" customFormat="1" ht="12" customHeight="1" x14ac:dyDescent="0.3">
      <c r="A128" s="8">
        <v>123</v>
      </c>
      <c r="B128" s="11" t="s">
        <v>138</v>
      </c>
      <c r="C128" s="28">
        <v>3774968.92</v>
      </c>
      <c r="D128" s="28">
        <v>582740.97</v>
      </c>
      <c r="E128" s="28">
        <v>47373.850000000006</v>
      </c>
      <c r="F128" s="28">
        <v>44240.38</v>
      </c>
      <c r="G128" s="28">
        <v>19894.11</v>
      </c>
      <c r="H128" s="28">
        <v>59648.36</v>
      </c>
      <c r="I128" s="28">
        <v>75068.479999999996</v>
      </c>
      <c r="J128" s="28">
        <v>7439.9400000000005</v>
      </c>
      <c r="K128" s="28">
        <v>0</v>
      </c>
      <c r="L128" s="28">
        <v>2753.0600000000004</v>
      </c>
      <c r="M128" s="28">
        <v>16565.760000000002</v>
      </c>
      <c r="N128" s="29">
        <f t="shared" si="2"/>
        <v>4630693.83</v>
      </c>
      <c r="P128" s="28">
        <v>-29196.83</v>
      </c>
      <c r="Q128" s="29">
        <f t="shared" si="3"/>
        <v>-29196.83</v>
      </c>
    </row>
    <row r="129" spans="1:17" s="10" customFormat="1" ht="12" customHeight="1" x14ac:dyDescent="0.3">
      <c r="A129" s="8">
        <v>124</v>
      </c>
      <c r="B129" s="11" t="s">
        <v>139</v>
      </c>
      <c r="C129" s="28">
        <v>5594637</v>
      </c>
      <c r="D129" s="28">
        <v>883352.88</v>
      </c>
      <c r="E129" s="28">
        <v>61106.92</v>
      </c>
      <c r="F129" s="28">
        <v>57065.100000000006</v>
      </c>
      <c r="G129" s="28">
        <v>72150.19</v>
      </c>
      <c r="H129" s="28">
        <v>133500.21000000002</v>
      </c>
      <c r="I129" s="28">
        <v>168012.29</v>
      </c>
      <c r="J129" s="28">
        <v>9596.67</v>
      </c>
      <c r="K129" s="28">
        <v>0</v>
      </c>
      <c r="L129" s="28">
        <v>3551.13</v>
      </c>
      <c r="M129" s="28">
        <v>0</v>
      </c>
      <c r="N129" s="29">
        <f t="shared" si="2"/>
        <v>6982972.3899999997</v>
      </c>
      <c r="P129" s="28">
        <v>-37660.619999999995</v>
      </c>
      <c r="Q129" s="29">
        <f t="shared" si="3"/>
        <v>-37660.619999999995</v>
      </c>
    </row>
    <row r="130" spans="1:17" s="10" customFormat="1" ht="12" customHeight="1" x14ac:dyDescent="0.3">
      <c r="A130" s="8">
        <v>125</v>
      </c>
      <c r="B130" s="11" t="s">
        <v>140</v>
      </c>
      <c r="C130" s="28">
        <v>3686967.67</v>
      </c>
      <c r="D130" s="28">
        <v>497036.30999999994</v>
      </c>
      <c r="E130" s="28">
        <v>36112.17</v>
      </c>
      <c r="F130" s="28">
        <v>33723.590000000004</v>
      </c>
      <c r="G130" s="28">
        <v>35609.93</v>
      </c>
      <c r="H130" s="28">
        <v>65741</v>
      </c>
      <c r="I130" s="28">
        <v>82736.160000000003</v>
      </c>
      <c r="J130" s="28">
        <v>5671.32</v>
      </c>
      <c r="K130" s="28">
        <v>0</v>
      </c>
      <c r="L130" s="28">
        <v>2098.6099999999997</v>
      </c>
      <c r="M130" s="28">
        <v>0</v>
      </c>
      <c r="N130" s="29">
        <f t="shared" si="2"/>
        <v>4445696.7600000007</v>
      </c>
      <c r="P130" s="28">
        <v>-22256.19</v>
      </c>
      <c r="Q130" s="29">
        <f t="shared" si="3"/>
        <v>-22256.19</v>
      </c>
    </row>
    <row r="131" spans="1:17" s="10" customFormat="1" ht="12" customHeight="1" x14ac:dyDescent="0.3">
      <c r="A131" s="12" t="s">
        <v>141</v>
      </c>
      <c r="B131" s="13" t="s">
        <v>142</v>
      </c>
      <c r="C131" s="28">
        <v>232576.05000000002</v>
      </c>
      <c r="D131" s="28">
        <v>118288.68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30">
        <f t="shared" si="2"/>
        <v>350864.73</v>
      </c>
      <c r="P131" s="28">
        <v>0</v>
      </c>
      <c r="Q131" s="29">
        <f t="shared" si="3"/>
        <v>0</v>
      </c>
    </row>
    <row r="132" spans="1:17" s="10" customFormat="1" ht="13.5" thickBot="1" x14ac:dyDescent="0.35">
      <c r="A132" s="14"/>
      <c r="B132" s="15" t="s">
        <v>143</v>
      </c>
      <c r="C132" s="31">
        <f t="shared" ref="C132:M132" si="4">SUM(C7:C131)</f>
        <v>1748178850.4099994</v>
      </c>
      <c r="D132" s="31">
        <f t="shared" si="4"/>
        <v>300622590</v>
      </c>
      <c r="E132" s="31">
        <f t="shared" si="4"/>
        <v>16127904.799999997</v>
      </c>
      <c r="F132" s="31">
        <f t="shared" si="4"/>
        <v>15061149.180000002</v>
      </c>
      <c r="G132" s="31">
        <f t="shared" si="4"/>
        <v>68187286.200000018</v>
      </c>
      <c r="H132" s="31">
        <f t="shared" si="4"/>
        <v>30865856.93999999</v>
      </c>
      <c r="I132" s="31">
        <f t="shared" si="4"/>
        <v>38845202.599999987</v>
      </c>
      <c r="J132" s="31">
        <f t="shared" si="4"/>
        <v>2532842.4000000008</v>
      </c>
      <c r="K132" s="31">
        <f t="shared" si="4"/>
        <v>6812415.9799999995</v>
      </c>
      <c r="L132" s="31">
        <f t="shared" si="4"/>
        <v>937248.19999999972</v>
      </c>
      <c r="M132" s="31">
        <f t="shared" si="4"/>
        <v>100638629.17405412</v>
      </c>
      <c r="N132" s="32">
        <f>SUM(N7:N131)</f>
        <v>2328809975.8840537</v>
      </c>
      <c r="P132" s="31">
        <f t="shared" ref="P132:Q132" si="5">SUM(P7:P131)</f>
        <v>-9939740.8800000008</v>
      </c>
      <c r="Q132" s="31">
        <f t="shared" si="5"/>
        <v>-9939740.8800000008</v>
      </c>
    </row>
    <row r="133" spans="1:17" s="1" customFormat="1" ht="14.25" x14ac:dyDescent="0.3">
      <c r="B133" s="37" t="s">
        <v>144</v>
      </c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</row>
    <row r="134" spans="1:17" x14ac:dyDescent="0.3">
      <c r="D134" s="16"/>
      <c r="E134" s="16"/>
      <c r="F134" s="16"/>
      <c r="G134" s="16"/>
      <c r="M134" s="17"/>
    </row>
    <row r="135" spans="1:17" ht="12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8"/>
      <c r="N135" s="18"/>
    </row>
    <row r="136" spans="1:17" x14ac:dyDescent="0.3">
      <c r="D136" s="16"/>
      <c r="E136" s="16"/>
      <c r="F136" s="16"/>
      <c r="G136" s="16"/>
    </row>
    <row r="137" spans="1:17" x14ac:dyDescent="0.3">
      <c r="B137" s="19" t="s">
        <v>145</v>
      </c>
      <c r="D137" s="16"/>
      <c r="E137" s="16"/>
      <c r="F137" s="16"/>
      <c r="G137" s="16"/>
    </row>
    <row r="138" spans="1:17" ht="12" customHeight="1" x14ac:dyDescent="0.3">
      <c r="B138" s="38" t="s">
        <v>146</v>
      </c>
      <c r="C138" s="38"/>
      <c r="D138" s="16"/>
      <c r="E138" s="16"/>
      <c r="F138" s="16"/>
      <c r="G138" s="16"/>
    </row>
    <row r="139" spans="1:17" ht="12" customHeight="1" x14ac:dyDescent="0.3">
      <c r="B139" s="21" t="s">
        <v>147</v>
      </c>
      <c r="C139" s="23"/>
      <c r="D139" s="16"/>
      <c r="E139" s="16"/>
      <c r="F139" s="16"/>
      <c r="G139" s="16"/>
    </row>
    <row r="140" spans="1:17" ht="12" customHeight="1" x14ac:dyDescent="0.3">
      <c r="B140" s="21" t="s">
        <v>148</v>
      </c>
      <c r="C140" s="24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spans="1:17" ht="12" customHeight="1" x14ac:dyDescent="0.3">
      <c r="B141" s="21" t="s">
        <v>149</v>
      </c>
      <c r="C141" s="24"/>
      <c r="D141" s="16"/>
      <c r="E141" s="16"/>
      <c r="F141" s="16"/>
      <c r="G141" s="16"/>
    </row>
    <row r="142" spans="1:17" ht="12" customHeight="1" x14ac:dyDescent="0.3">
      <c r="B142" s="21" t="s">
        <v>150</v>
      </c>
      <c r="C142" s="20"/>
      <c r="D142" s="16"/>
      <c r="E142" s="16"/>
      <c r="F142" s="16"/>
      <c r="G142" s="16"/>
    </row>
    <row r="143" spans="1:17" ht="12" customHeight="1" x14ac:dyDescent="0.3">
      <c r="B143" s="21" t="s">
        <v>151</v>
      </c>
      <c r="C143" s="20"/>
      <c r="D143" s="16"/>
      <c r="E143" s="16"/>
      <c r="F143" s="16"/>
      <c r="G143" s="16"/>
    </row>
    <row r="144" spans="1:17" ht="12" customHeight="1" x14ac:dyDescent="0.3">
      <c r="B144" s="21" t="s">
        <v>152</v>
      </c>
      <c r="C144" s="20"/>
      <c r="D144" s="16"/>
      <c r="E144" s="16"/>
      <c r="F144" s="16"/>
      <c r="G144" s="16"/>
    </row>
    <row r="145" spans="2:7" ht="12" customHeight="1" x14ac:dyDescent="0.3">
      <c r="B145" s="21" t="s">
        <v>153</v>
      </c>
      <c r="C145" s="20"/>
      <c r="D145" s="16"/>
      <c r="E145" s="16"/>
      <c r="F145" s="16"/>
      <c r="G145" s="16"/>
    </row>
    <row r="146" spans="2:7" ht="12" customHeight="1" x14ac:dyDescent="0.3">
      <c r="B146" s="27" t="s">
        <v>154</v>
      </c>
      <c r="C146" s="26"/>
      <c r="D146" s="16"/>
      <c r="E146" s="16"/>
      <c r="F146" s="16"/>
      <c r="G146" s="16"/>
    </row>
    <row r="147" spans="2:7" ht="12" customHeight="1" x14ac:dyDescent="0.3">
      <c r="B147" s="21" t="s">
        <v>155</v>
      </c>
      <c r="C147" s="20"/>
      <c r="D147" s="16"/>
      <c r="E147" s="16"/>
      <c r="F147" s="16"/>
      <c r="G147" s="16"/>
    </row>
    <row r="148" spans="2:7" ht="12" customHeight="1" x14ac:dyDescent="0.3">
      <c r="B148" s="39" t="s">
        <v>156</v>
      </c>
      <c r="C148" s="39"/>
      <c r="D148" s="39"/>
      <c r="E148" s="39"/>
      <c r="F148" s="22"/>
      <c r="G148" s="16"/>
    </row>
    <row r="149" spans="2:7" x14ac:dyDescent="0.3">
      <c r="D149" s="16"/>
      <c r="E149" s="16"/>
      <c r="F149" s="16"/>
      <c r="G149" s="16"/>
    </row>
    <row r="150" spans="2:7" x14ac:dyDescent="0.3">
      <c r="D150" s="16"/>
      <c r="E150" s="16"/>
      <c r="F150" s="16"/>
      <c r="G150" s="16"/>
    </row>
  </sheetData>
  <mergeCells count="22">
    <mergeCell ref="B1:M1"/>
    <mergeCell ref="B2:M2"/>
    <mergeCell ref="B3:M3"/>
    <mergeCell ref="A5:A6"/>
    <mergeCell ref="B5:B6"/>
    <mergeCell ref="C5:C6"/>
    <mergeCell ref="D5:D6"/>
    <mergeCell ref="E5:E6"/>
    <mergeCell ref="F5:F6"/>
    <mergeCell ref="G5:G6"/>
    <mergeCell ref="B148:E148"/>
    <mergeCell ref="H5:H6"/>
    <mergeCell ref="I5:I6"/>
    <mergeCell ref="J5:J6"/>
    <mergeCell ref="K5:K6"/>
    <mergeCell ref="N5:N6"/>
    <mergeCell ref="P5:P6"/>
    <mergeCell ref="Q5:Q6"/>
    <mergeCell ref="B133:M133"/>
    <mergeCell ref="B138:C138"/>
    <mergeCell ref="L5:L6"/>
    <mergeCell ref="M5:M6"/>
  </mergeCells>
  <conditionalFormatting sqref="E134:E136 E138:E147 F137 E149:E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Hector Urbieta Aguilar</cp:lastModifiedBy>
  <dcterms:created xsi:type="dcterms:W3CDTF">2023-03-30T17:09:52Z</dcterms:created>
  <dcterms:modified xsi:type="dcterms:W3CDTF">2023-03-30T19:53:16Z</dcterms:modified>
</cp:coreProperties>
</file>