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Junio 2023" sheetId="1" r:id="rId1"/>
  </sheets>
  <calcPr calcId="145621"/>
</workbook>
</file>

<file path=xl/calcChain.xml><?xml version="1.0" encoding="utf-8"?>
<calcChain xmlns="http://schemas.openxmlformats.org/spreadsheetml/2006/main">
  <c r="V132" i="1" l="1"/>
  <c r="S132" i="1"/>
  <c r="R132" i="1"/>
  <c r="Q132" i="1"/>
  <c r="P132" i="1"/>
  <c r="O132" i="1"/>
  <c r="N132" i="1"/>
  <c r="M132" i="1"/>
  <c r="J132" i="1"/>
  <c r="I132" i="1"/>
  <c r="G132" i="1"/>
  <c r="F132" i="1"/>
  <c r="D132" i="1"/>
  <c r="W131" i="1"/>
  <c r="H131" i="1"/>
  <c r="E131" i="1"/>
  <c r="T131" i="1" s="1"/>
  <c r="W130" i="1"/>
  <c r="H130" i="1"/>
  <c r="E130" i="1"/>
  <c r="T130" i="1" s="1"/>
  <c r="W129" i="1"/>
  <c r="H129" i="1"/>
  <c r="E129" i="1"/>
  <c r="T129" i="1" s="1"/>
  <c r="W128" i="1"/>
  <c r="H128" i="1"/>
  <c r="E128" i="1"/>
  <c r="W127" i="1"/>
  <c r="H127" i="1"/>
  <c r="E127" i="1"/>
  <c r="T127" i="1" s="1"/>
  <c r="W126" i="1"/>
  <c r="H126" i="1"/>
  <c r="E126" i="1"/>
  <c r="T126" i="1" s="1"/>
  <c r="W125" i="1"/>
  <c r="H125" i="1"/>
  <c r="E125" i="1"/>
  <c r="T125" i="1" s="1"/>
  <c r="W124" i="1"/>
  <c r="H124" i="1"/>
  <c r="E124" i="1"/>
  <c r="W123" i="1"/>
  <c r="H123" i="1"/>
  <c r="E123" i="1"/>
  <c r="T123" i="1" s="1"/>
  <c r="W122" i="1"/>
  <c r="H122" i="1"/>
  <c r="E122" i="1"/>
  <c r="T122" i="1" s="1"/>
  <c r="W121" i="1"/>
  <c r="H121" i="1"/>
  <c r="E121" i="1"/>
  <c r="T121" i="1" s="1"/>
  <c r="W120" i="1"/>
  <c r="H120" i="1"/>
  <c r="E120" i="1"/>
  <c r="W119" i="1"/>
  <c r="H119" i="1"/>
  <c r="E119" i="1"/>
  <c r="T119" i="1" s="1"/>
  <c r="W118" i="1"/>
  <c r="H118" i="1"/>
  <c r="E118" i="1"/>
  <c r="T118" i="1" s="1"/>
  <c r="W117" i="1"/>
  <c r="H117" i="1"/>
  <c r="E117" i="1"/>
  <c r="T117" i="1" s="1"/>
  <c r="W116" i="1"/>
  <c r="H116" i="1"/>
  <c r="E116" i="1"/>
  <c r="W115" i="1"/>
  <c r="H115" i="1"/>
  <c r="E115" i="1"/>
  <c r="T115" i="1" s="1"/>
  <c r="W114" i="1"/>
  <c r="H114" i="1"/>
  <c r="E114" i="1"/>
  <c r="T114" i="1" s="1"/>
  <c r="W113" i="1"/>
  <c r="H113" i="1"/>
  <c r="E113" i="1"/>
  <c r="T113" i="1" s="1"/>
  <c r="W112" i="1"/>
  <c r="H112" i="1"/>
  <c r="E112" i="1"/>
  <c r="W111" i="1"/>
  <c r="H111" i="1"/>
  <c r="E111" i="1"/>
  <c r="T111" i="1" s="1"/>
  <c r="W110" i="1"/>
  <c r="H110" i="1"/>
  <c r="E110" i="1"/>
  <c r="T110" i="1" s="1"/>
  <c r="W109" i="1"/>
  <c r="H109" i="1"/>
  <c r="E109" i="1"/>
  <c r="T109" i="1" s="1"/>
  <c r="W108" i="1"/>
  <c r="H108" i="1"/>
  <c r="E108" i="1"/>
  <c r="W107" i="1"/>
  <c r="H107" i="1"/>
  <c r="E107" i="1"/>
  <c r="T107" i="1" s="1"/>
  <c r="W106" i="1"/>
  <c r="H106" i="1"/>
  <c r="E106" i="1"/>
  <c r="T106" i="1" s="1"/>
  <c r="W105" i="1"/>
  <c r="H105" i="1"/>
  <c r="E105" i="1"/>
  <c r="T105" i="1" s="1"/>
  <c r="W104" i="1"/>
  <c r="H104" i="1"/>
  <c r="E104" i="1"/>
  <c r="W103" i="1"/>
  <c r="H103" i="1"/>
  <c r="E103" i="1"/>
  <c r="T103" i="1" s="1"/>
  <c r="W102" i="1"/>
  <c r="H102" i="1"/>
  <c r="E102" i="1"/>
  <c r="T102" i="1" s="1"/>
  <c r="W101" i="1"/>
  <c r="H101" i="1"/>
  <c r="E101" i="1"/>
  <c r="T101" i="1" s="1"/>
  <c r="W100" i="1"/>
  <c r="H100" i="1"/>
  <c r="E100" i="1"/>
  <c r="W99" i="1"/>
  <c r="H99" i="1"/>
  <c r="E99" i="1"/>
  <c r="T99" i="1" s="1"/>
  <c r="W98" i="1"/>
  <c r="H98" i="1"/>
  <c r="E98" i="1"/>
  <c r="T98" i="1" s="1"/>
  <c r="W97" i="1"/>
  <c r="H97" i="1"/>
  <c r="E97" i="1"/>
  <c r="T97" i="1" s="1"/>
  <c r="W96" i="1"/>
  <c r="H96" i="1"/>
  <c r="E96" i="1"/>
  <c r="W95" i="1"/>
  <c r="H95" i="1"/>
  <c r="E95" i="1"/>
  <c r="T95" i="1" s="1"/>
  <c r="W94" i="1"/>
  <c r="H94" i="1"/>
  <c r="E94" i="1"/>
  <c r="T94" i="1" s="1"/>
  <c r="W93" i="1"/>
  <c r="H93" i="1"/>
  <c r="E93" i="1"/>
  <c r="T93" i="1" s="1"/>
  <c r="W92" i="1"/>
  <c r="H92" i="1"/>
  <c r="E92" i="1"/>
  <c r="W91" i="1"/>
  <c r="H91" i="1"/>
  <c r="E91" i="1"/>
  <c r="T91" i="1" s="1"/>
  <c r="W90" i="1"/>
  <c r="H90" i="1"/>
  <c r="E90" i="1"/>
  <c r="T90" i="1" s="1"/>
  <c r="W89" i="1"/>
  <c r="H89" i="1"/>
  <c r="E89" i="1"/>
  <c r="T89" i="1" s="1"/>
  <c r="W88" i="1"/>
  <c r="H88" i="1"/>
  <c r="E88" i="1"/>
  <c r="W87" i="1"/>
  <c r="H87" i="1"/>
  <c r="E87" i="1"/>
  <c r="T87" i="1" s="1"/>
  <c r="W86" i="1"/>
  <c r="H86" i="1"/>
  <c r="E86" i="1"/>
  <c r="T86" i="1" s="1"/>
  <c r="W85" i="1"/>
  <c r="H85" i="1"/>
  <c r="E85" i="1"/>
  <c r="T85" i="1" s="1"/>
  <c r="W84" i="1"/>
  <c r="H84" i="1"/>
  <c r="E84" i="1"/>
  <c r="W83" i="1"/>
  <c r="H83" i="1"/>
  <c r="E83" i="1"/>
  <c r="T83" i="1" s="1"/>
  <c r="W82" i="1"/>
  <c r="H82" i="1"/>
  <c r="E82" i="1"/>
  <c r="T82" i="1" s="1"/>
  <c r="W81" i="1"/>
  <c r="H81" i="1"/>
  <c r="E81" i="1"/>
  <c r="T81" i="1" s="1"/>
  <c r="W80" i="1"/>
  <c r="H80" i="1"/>
  <c r="E80" i="1"/>
  <c r="W79" i="1"/>
  <c r="H79" i="1"/>
  <c r="E79" i="1"/>
  <c r="T79" i="1" s="1"/>
  <c r="W78" i="1"/>
  <c r="H78" i="1"/>
  <c r="E78" i="1"/>
  <c r="W77" i="1"/>
  <c r="H77" i="1"/>
  <c r="E77" i="1"/>
  <c r="T77" i="1" s="1"/>
  <c r="W76" i="1"/>
  <c r="H76" i="1"/>
  <c r="E76" i="1"/>
  <c r="W75" i="1"/>
  <c r="H75" i="1"/>
  <c r="E75" i="1"/>
  <c r="T75" i="1" s="1"/>
  <c r="W74" i="1"/>
  <c r="H74" i="1"/>
  <c r="E74" i="1"/>
  <c r="T74" i="1" s="1"/>
  <c r="W73" i="1"/>
  <c r="H73" i="1"/>
  <c r="E73" i="1"/>
  <c r="T73" i="1" s="1"/>
  <c r="W72" i="1"/>
  <c r="H72" i="1"/>
  <c r="E72" i="1"/>
  <c r="W71" i="1"/>
  <c r="H71" i="1"/>
  <c r="E71" i="1"/>
  <c r="T71" i="1" s="1"/>
  <c r="W70" i="1"/>
  <c r="H70" i="1"/>
  <c r="E70" i="1"/>
  <c r="T70" i="1" s="1"/>
  <c r="W69" i="1"/>
  <c r="H69" i="1"/>
  <c r="E69" i="1"/>
  <c r="T69" i="1" s="1"/>
  <c r="W68" i="1"/>
  <c r="H68" i="1"/>
  <c r="E68" i="1"/>
  <c r="W67" i="1"/>
  <c r="H67" i="1"/>
  <c r="E67" i="1"/>
  <c r="T67" i="1" s="1"/>
  <c r="W66" i="1"/>
  <c r="H66" i="1"/>
  <c r="E66" i="1"/>
  <c r="T66" i="1" s="1"/>
  <c r="W65" i="1"/>
  <c r="H65" i="1"/>
  <c r="E65" i="1"/>
  <c r="T65" i="1" s="1"/>
  <c r="W64" i="1"/>
  <c r="H64" i="1"/>
  <c r="E64" i="1"/>
  <c r="W63" i="1"/>
  <c r="H63" i="1"/>
  <c r="E63" i="1"/>
  <c r="T63" i="1" s="1"/>
  <c r="W62" i="1"/>
  <c r="H62" i="1"/>
  <c r="E62" i="1"/>
  <c r="T62" i="1" s="1"/>
  <c r="W61" i="1"/>
  <c r="H61" i="1"/>
  <c r="E61" i="1"/>
  <c r="T61" i="1" s="1"/>
  <c r="W60" i="1"/>
  <c r="H60" i="1"/>
  <c r="E60" i="1"/>
  <c r="W59" i="1"/>
  <c r="H59" i="1"/>
  <c r="E59" i="1"/>
  <c r="T59" i="1" s="1"/>
  <c r="W58" i="1"/>
  <c r="H58" i="1"/>
  <c r="E58" i="1"/>
  <c r="T58" i="1" s="1"/>
  <c r="W57" i="1"/>
  <c r="H57" i="1"/>
  <c r="E57" i="1"/>
  <c r="T57" i="1" s="1"/>
  <c r="W56" i="1"/>
  <c r="H56" i="1"/>
  <c r="E56" i="1"/>
  <c r="W55" i="1"/>
  <c r="H55" i="1"/>
  <c r="E55" i="1"/>
  <c r="T55" i="1" s="1"/>
  <c r="W54" i="1"/>
  <c r="H54" i="1"/>
  <c r="E54" i="1"/>
  <c r="T54" i="1" s="1"/>
  <c r="W53" i="1"/>
  <c r="H53" i="1"/>
  <c r="E53" i="1"/>
  <c r="T53" i="1" s="1"/>
  <c r="W52" i="1"/>
  <c r="H52" i="1"/>
  <c r="E52" i="1"/>
  <c r="W51" i="1"/>
  <c r="H51" i="1"/>
  <c r="E51" i="1"/>
  <c r="T51" i="1" s="1"/>
  <c r="W50" i="1"/>
  <c r="H50" i="1"/>
  <c r="E50" i="1"/>
  <c r="T50" i="1" s="1"/>
  <c r="W49" i="1"/>
  <c r="H49" i="1"/>
  <c r="E49" i="1"/>
  <c r="T49" i="1" s="1"/>
  <c r="W48" i="1"/>
  <c r="H48" i="1"/>
  <c r="E48" i="1"/>
  <c r="W47" i="1"/>
  <c r="H47" i="1"/>
  <c r="E47" i="1"/>
  <c r="T47" i="1" s="1"/>
  <c r="W46" i="1"/>
  <c r="H46" i="1"/>
  <c r="E46" i="1"/>
  <c r="T46" i="1" s="1"/>
  <c r="W45" i="1"/>
  <c r="H45" i="1"/>
  <c r="E45" i="1"/>
  <c r="T45" i="1" s="1"/>
  <c r="W44" i="1"/>
  <c r="H44" i="1"/>
  <c r="E44" i="1"/>
  <c r="W43" i="1"/>
  <c r="H43" i="1"/>
  <c r="E43" i="1"/>
  <c r="T43" i="1" s="1"/>
  <c r="W42" i="1"/>
  <c r="H42" i="1"/>
  <c r="E42" i="1"/>
  <c r="T42" i="1" s="1"/>
  <c r="W41" i="1"/>
  <c r="H41" i="1"/>
  <c r="E41" i="1"/>
  <c r="T41" i="1" s="1"/>
  <c r="W40" i="1"/>
  <c r="H40" i="1"/>
  <c r="E40" i="1"/>
  <c r="W39" i="1"/>
  <c r="H39" i="1"/>
  <c r="E39" i="1"/>
  <c r="T39" i="1" s="1"/>
  <c r="W38" i="1"/>
  <c r="H38" i="1"/>
  <c r="E38" i="1"/>
  <c r="T38" i="1" s="1"/>
  <c r="W37" i="1"/>
  <c r="H37" i="1"/>
  <c r="E37" i="1"/>
  <c r="T37" i="1" s="1"/>
  <c r="W36" i="1"/>
  <c r="H36" i="1"/>
  <c r="E36" i="1"/>
  <c r="W35" i="1"/>
  <c r="H35" i="1"/>
  <c r="E35" i="1"/>
  <c r="T35" i="1" s="1"/>
  <c r="W34" i="1"/>
  <c r="H34" i="1"/>
  <c r="E34" i="1"/>
  <c r="T34" i="1" s="1"/>
  <c r="W33" i="1"/>
  <c r="H33" i="1"/>
  <c r="E33" i="1"/>
  <c r="T33" i="1" s="1"/>
  <c r="W32" i="1"/>
  <c r="H32" i="1"/>
  <c r="E32" i="1"/>
  <c r="W31" i="1"/>
  <c r="H31" i="1"/>
  <c r="E31" i="1"/>
  <c r="T31" i="1" s="1"/>
  <c r="W30" i="1"/>
  <c r="H30" i="1"/>
  <c r="E30" i="1"/>
  <c r="T30" i="1" s="1"/>
  <c r="W29" i="1"/>
  <c r="H29" i="1"/>
  <c r="E29" i="1"/>
  <c r="T29" i="1" s="1"/>
  <c r="W28" i="1"/>
  <c r="H28" i="1"/>
  <c r="E28" i="1"/>
  <c r="W27" i="1"/>
  <c r="H27" i="1"/>
  <c r="E27" i="1"/>
  <c r="T27" i="1" s="1"/>
  <c r="W26" i="1"/>
  <c r="H26" i="1"/>
  <c r="E26" i="1"/>
  <c r="W25" i="1"/>
  <c r="H25" i="1"/>
  <c r="E25" i="1"/>
  <c r="T25" i="1" s="1"/>
  <c r="W24" i="1"/>
  <c r="H24" i="1"/>
  <c r="E24" i="1"/>
  <c r="W23" i="1"/>
  <c r="H23" i="1"/>
  <c r="E23" i="1"/>
  <c r="T23" i="1" s="1"/>
  <c r="W22" i="1"/>
  <c r="H22" i="1"/>
  <c r="E22" i="1"/>
  <c r="T22" i="1" s="1"/>
  <c r="W21" i="1"/>
  <c r="H21" i="1"/>
  <c r="E21" i="1"/>
  <c r="T21" i="1" s="1"/>
  <c r="W20" i="1"/>
  <c r="H20" i="1"/>
  <c r="E20" i="1"/>
  <c r="W19" i="1"/>
  <c r="H19" i="1"/>
  <c r="E19" i="1"/>
  <c r="T19" i="1" s="1"/>
  <c r="W18" i="1"/>
  <c r="H18" i="1"/>
  <c r="E18" i="1"/>
  <c r="T18" i="1" s="1"/>
  <c r="W17" i="1"/>
  <c r="H17" i="1"/>
  <c r="E17" i="1"/>
  <c r="T17" i="1" s="1"/>
  <c r="W16" i="1"/>
  <c r="H16" i="1"/>
  <c r="E16" i="1"/>
  <c r="W15" i="1"/>
  <c r="H15" i="1"/>
  <c r="E15" i="1"/>
  <c r="T15" i="1" s="1"/>
  <c r="W14" i="1"/>
  <c r="H14" i="1"/>
  <c r="E14" i="1"/>
  <c r="T14" i="1" s="1"/>
  <c r="W13" i="1"/>
  <c r="H13" i="1"/>
  <c r="E13" i="1"/>
  <c r="T13" i="1" s="1"/>
  <c r="W12" i="1"/>
  <c r="H12" i="1"/>
  <c r="E12" i="1"/>
  <c r="W11" i="1"/>
  <c r="H11" i="1"/>
  <c r="E11" i="1"/>
  <c r="T11" i="1" s="1"/>
  <c r="W10" i="1"/>
  <c r="H10" i="1"/>
  <c r="E10" i="1"/>
  <c r="T10" i="1" s="1"/>
  <c r="W9" i="1"/>
  <c r="H9" i="1"/>
  <c r="E9" i="1"/>
  <c r="T9" i="1" s="1"/>
  <c r="W8" i="1"/>
  <c r="H8" i="1"/>
  <c r="E8" i="1"/>
  <c r="W7" i="1"/>
  <c r="H7" i="1"/>
  <c r="E7" i="1"/>
  <c r="K5" i="1"/>
  <c r="G5" i="1"/>
  <c r="W132" i="1" l="1"/>
  <c r="T8" i="1"/>
  <c r="T12" i="1"/>
  <c r="T16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T104" i="1"/>
  <c r="T108" i="1"/>
  <c r="T112" i="1"/>
  <c r="T116" i="1"/>
  <c r="T120" i="1"/>
  <c r="T124" i="1"/>
  <c r="T128" i="1"/>
  <c r="T78" i="1"/>
  <c r="H132" i="1"/>
  <c r="T20" i="1"/>
  <c r="E132" i="1"/>
  <c r="C132" i="1"/>
  <c r="T7" i="1"/>
  <c r="T26" i="1"/>
  <c r="T132" i="1" l="1"/>
</calcChain>
</file>

<file path=xl/sharedStrings.xml><?xml version="1.0" encoding="utf-8"?>
<sst xmlns="http://schemas.openxmlformats.org/spreadsheetml/2006/main" count="164" uniqueCount="163">
  <si>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</si>
  <si>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junio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2023</t>
    </r>
  </si>
  <si>
    <t xml:space="preserve">Cifras en pesos </t>
  </si>
  <si>
    <t>Cve.</t>
  </si>
  <si>
    <t>Municipio</t>
  </si>
  <si>
    <t xml:space="preserve">FGP </t>
  </si>
  <si>
    <t>1er ajuste 
cuatrimestral 2023</t>
  </si>
  <si>
    <t>FGP 
Neto</t>
  </si>
  <si>
    <t>FFM</t>
  </si>
  <si>
    <t>FFM
Neto</t>
  </si>
  <si>
    <t>ISAN</t>
  </si>
  <si>
    <t>IEPS</t>
  </si>
  <si>
    <t>IEPS
Neto</t>
  </si>
  <si>
    <t xml:space="preserve">FOFIR 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</si>
  <si>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</si>
  <si>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</si>
  <si>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</si>
  <si>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</si>
  <si>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</si>
  <si>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</si>
  <si>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</si>
  <si>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</si>
  <si>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</si>
  <si>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</si>
  <si>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</si>
  <si>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</si>
  <si>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</si>
  <si>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</si>
  <si>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</si>
  <si>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</si>
  <si>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</si>
  <si>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</si>
  <si>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</si>
  <si>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</si>
  <si>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</si>
  <si>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</si>
  <si>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</si>
  <si>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</si>
  <si>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</si>
  <si>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</si>
  <si>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</si>
  <si>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</si>
  <si>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</si>
  <si>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</si>
  <si>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</si>
  <si>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</si>
  <si>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</si>
  <si>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</si>
  <si>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</si>
  <si>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</si>
  <si>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</si>
  <si>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</si>
  <si>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</si>
  <si>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</si>
  <si>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</si>
  <si>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</si>
  <si>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</si>
  <si>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</si>
  <si>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</si>
  <si>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</si>
  <si>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</si>
  <si>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</si>
  <si>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</si>
  <si>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</si>
  <si>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</si>
  <si>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</si>
  <si>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</si>
  <si>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</si>
  <si>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</si>
  <si>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</si>
  <si>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</si>
  <si>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</si>
  <si>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</si>
  <si>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</si>
  <si>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</si>
  <si>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</si>
  <si>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</si>
  <si>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</si>
  <si>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</si>
  <si>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</si>
  <si>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</si>
  <si>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</si>
  <si>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</si>
  <si>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</si>
  <si>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</si>
  <si>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</si>
  <si>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</si>
  <si>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</si>
  <si>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</si>
  <si>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</si>
  <si>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</si>
  <si>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</si>
  <si>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</si>
  <si>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</si>
  <si>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</si>
  <si>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</si>
  <si>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</si>
  <si>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</si>
  <si>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</si>
  <si>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</si>
  <si>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</si>
  <si>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</si>
  <si>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</si>
  <si>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</si>
  <si>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</si>
  <si>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</si>
  <si>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</si>
  <si>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</si>
  <si>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</si>
  <si>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</si>
  <si>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</si>
  <si>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</si>
  <si>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</si>
  <si>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</si>
  <si>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</si>
  <si>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</si>
  <si>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</si>
  <si>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</si>
  <si>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</si>
  <si>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</si>
  <si>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</si>
  <si>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</si>
  <si>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</si>
  <si>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</si>
  <si>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</si>
  <si>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</si>
  <si>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</si>
  <si>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</si>
  <si>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</si>
  <si>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</si>
  <si>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</si>
  <si>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</si>
  <si>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</si>
  <si>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</si>
  <si>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</si>
  <si>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</si>
  <si>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</si>
  <si>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</si>
  <si>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</si>
  <si>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</si>
  <si>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</si>
  <si>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</si>
  <si>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</si>
  <si>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</si>
  <si>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</si>
  <si>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</si>
  <si>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</si>
  <si>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</si>
  <si>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</si>
  <si>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</si>
  <si>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</si>
  <si>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</si>
  <si>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</si>
  <si>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</si>
  <si>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</si>
  <si>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</si>
  <si>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</si>
  <si>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</si>
  <si>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</si>
  <si>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</si>
  <si>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</si>
  <si>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</si>
  <si>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FEIEF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</si>
</sst>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21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49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3" applyFont="1" applyFill="1" applyBorder="1" applyAlignment="1" applyProtection="1">
      <alignment vertical="center" wrapText="1"/>
    </xf>
    <xf numFmtId="3" fontId="15" fillId="2" borderId="3" xfId="3" applyNumberFormat="1" applyFont="1" applyFill="1" applyBorder="1" applyAlignment="1" applyProtection="1">
      <alignment horizontal="right" vertical="center"/>
    </xf>
    <xf numFmtId="3" fontId="17" fillId="4" borderId="3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3" fontId="18" fillId="2" borderId="4" xfId="0" applyNumberFormat="1" applyFont="1" applyFill="1" applyBorder="1" applyAlignment="1">
      <alignment horizontal="right" vertical="center"/>
    </xf>
    <xf numFmtId="3" fontId="18" fillId="4" borderId="4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9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tabSelected="1" topLeftCell="J1" workbookViewId="0">
      <selection activeCell="T4" sqref="T4"/>
    </sheetView>
  </sheetViews>
  <sheetFormatPr baseColWidth="10" defaultRowHeight="11.25" x14ac:dyDescent="0.3"/>
  <cols>
    <col min="1" max="1" width="4.42578125" style="22" bestFit="1" customWidth="1"/>
    <col min="2" max="2" width="24.42578125" style="22" bestFit="1" customWidth="1"/>
    <col min="3" max="3" width="10.85546875" style="22" bestFit="1" customWidth="1"/>
    <col min="4" max="4" width="13.7109375" style="22" customWidth="1"/>
    <col min="5" max="5" width="10.85546875" style="22" customWidth="1"/>
    <col min="6" max="6" width="9.85546875" style="22" bestFit="1" customWidth="1"/>
    <col min="7" max="7" width="14.42578125" style="22" customWidth="1"/>
    <col min="8" max="8" width="10.85546875" style="22" customWidth="1"/>
    <col min="9" max="9" width="8.85546875" style="22" customWidth="1"/>
    <col min="10" max="10" width="8.85546875" style="22" bestFit="1" customWidth="1"/>
    <col min="11" max="11" width="13.5703125" style="22" customWidth="1"/>
    <col min="12" max="12" width="8" style="22" bestFit="1" customWidth="1"/>
    <col min="13" max="13" width="9.85546875" style="22" bestFit="1" customWidth="1"/>
    <col min="14" max="15" width="9.85546875" style="22" customWidth="1"/>
    <col min="16" max="16" width="9.5703125" style="22" customWidth="1"/>
    <col min="17" max="17" width="8.85546875" style="22" customWidth="1"/>
    <col min="18" max="18" width="7.85546875" style="22" customWidth="1"/>
    <col min="19" max="19" width="10.140625" style="22" customWidth="1"/>
    <col min="20" max="20" width="14.85546875" style="22" customWidth="1"/>
    <col min="21" max="21" width="0.85546875" style="22" customWidth="1"/>
    <col min="22" max="22" width="18.28515625" style="22" bestFit="1" customWidth="1"/>
    <col min="23" max="16384" width="11.42578125" style="22"/>
  </cols>
  <sheetData>
    <row r="1" spans="1:25" s="1" customFormat="1" ht="15" x14ac:dyDescent="0.3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2"/>
    </row>
    <row r="2" spans="1:25" s="1" customFormat="1" ht="14.25" x14ac:dyDescent="0.3">
      <c r="B2" s="45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3"/>
    </row>
    <row r="3" spans="1:25" s="1" customFormat="1" ht="14.25" x14ac:dyDescent="0.3">
      <c r="B3" s="46" t="s">
        <v>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"/>
    </row>
    <row r="4" spans="1:25" s="1" customFormat="1" ht="14.25" x14ac:dyDescent="0.3">
      <c r="I4" s="5"/>
      <c r="J4" s="6"/>
      <c r="K4" s="6"/>
      <c r="L4" s="6"/>
      <c r="T4" s="7"/>
      <c r="V4" s="8" t="s">
        <v>162</v>
      </c>
    </row>
    <row r="5" spans="1:25" s="1" customFormat="1" ht="14.25" customHeight="1" x14ac:dyDescent="0.3">
      <c r="A5" s="47" t="s">
        <v>3</v>
      </c>
      <c r="B5" s="47" t="s">
        <v>4</v>
      </c>
      <c r="C5" s="39" t="s">
        <v>5</v>
      </c>
      <c r="D5" s="42" t="s">
        <v>6</v>
      </c>
      <c r="E5" s="39" t="s">
        <v>7</v>
      </c>
      <c r="F5" s="39" t="s">
        <v>8</v>
      </c>
      <c r="G5" s="42" t="str">
        <f>D5</f>
        <v>1er ajuste 
cuatrimestral 2023</v>
      </c>
      <c r="H5" s="39" t="s">
        <v>9</v>
      </c>
      <c r="I5" s="39" t="s">
        <v>10</v>
      </c>
      <c r="J5" s="39" t="s">
        <v>11</v>
      </c>
      <c r="K5" s="42" t="str">
        <f>D5</f>
        <v>1er ajuste 
cuatrimestral 2023</v>
      </c>
      <c r="L5" s="39" t="s">
        <v>12</v>
      </c>
      <c r="M5" s="39" t="s">
        <v>13</v>
      </c>
      <c r="N5" s="39" t="s">
        <v>14</v>
      </c>
      <c r="O5" s="39" t="s">
        <v>15</v>
      </c>
      <c r="P5" s="39" t="s">
        <v>16</v>
      </c>
      <c r="Q5" s="39" t="s">
        <v>17</v>
      </c>
      <c r="R5" s="39" t="s">
        <v>18</v>
      </c>
      <c r="S5" s="39" t="s">
        <v>19</v>
      </c>
      <c r="T5" s="37" t="s">
        <v>20</v>
      </c>
      <c r="V5" s="39" t="s">
        <v>21</v>
      </c>
      <c r="W5" s="37" t="s">
        <v>20</v>
      </c>
    </row>
    <row r="6" spans="1:25" s="8" customFormat="1" ht="14.25" x14ac:dyDescent="0.3">
      <c r="A6" s="48"/>
      <c r="B6" s="48"/>
      <c r="C6" s="41"/>
      <c r="D6" s="43"/>
      <c r="E6" s="41"/>
      <c r="F6" s="41"/>
      <c r="G6" s="43"/>
      <c r="H6" s="41"/>
      <c r="I6" s="41"/>
      <c r="J6" s="41"/>
      <c r="K6" s="43"/>
      <c r="L6" s="41"/>
      <c r="M6" s="41"/>
      <c r="N6" s="41"/>
      <c r="O6" s="41"/>
      <c r="P6" s="41"/>
      <c r="Q6" s="41"/>
      <c r="R6" s="41"/>
      <c r="S6" s="41"/>
      <c r="T6" s="38"/>
      <c r="V6" s="40"/>
      <c r="W6" s="38"/>
    </row>
    <row r="7" spans="1:25" s="13" customFormat="1" ht="12" customHeight="1" x14ac:dyDescent="0.3">
      <c r="A7" s="9">
        <v>1</v>
      </c>
      <c r="B7" s="10" t="s">
        <v>22</v>
      </c>
      <c r="C7" s="11">
        <v>2062554.8900000001</v>
      </c>
      <c r="D7" s="11">
        <v>404412.87</v>
      </c>
      <c r="E7" s="11">
        <f>C7+D7</f>
        <v>2466967.7600000002</v>
      </c>
      <c r="F7" s="11">
        <v>285529.15999999997</v>
      </c>
      <c r="G7" s="11">
        <v>82783.62</v>
      </c>
      <c r="H7" s="11">
        <f>F7+G7</f>
        <v>368312.77999999997</v>
      </c>
      <c r="I7" s="11">
        <v>15587.33</v>
      </c>
      <c r="J7" s="11">
        <v>12371.4</v>
      </c>
      <c r="K7" s="11">
        <v>-12371.4</v>
      </c>
      <c r="L7" s="11">
        <v>0</v>
      </c>
      <c r="M7" s="11">
        <v>7277.38</v>
      </c>
      <c r="N7" s="11">
        <v>34046.61</v>
      </c>
      <c r="O7" s="11">
        <v>37102.449999999997</v>
      </c>
      <c r="P7" s="11">
        <v>2801.57</v>
      </c>
      <c r="Q7" s="11">
        <v>0</v>
      </c>
      <c r="R7" s="11">
        <v>1453.37</v>
      </c>
      <c r="S7" s="11">
        <v>0</v>
      </c>
      <c r="T7" s="12">
        <f>E7+H7+I7+L7+M7+N7+O7+P7+Q7+R7+S7</f>
        <v>2933549.25</v>
      </c>
      <c r="V7" s="11">
        <v>-7834.07</v>
      </c>
      <c r="W7" s="12">
        <f>V7</f>
        <v>-7834.07</v>
      </c>
      <c r="X7" s="14"/>
      <c r="Y7" s="14"/>
    </row>
    <row r="8" spans="1:25" s="13" customFormat="1" ht="12" customHeight="1" x14ac:dyDescent="0.3">
      <c r="A8" s="9">
        <v>2</v>
      </c>
      <c r="B8" s="10" t="s">
        <v>23</v>
      </c>
      <c r="C8" s="11">
        <v>1986067.44</v>
      </c>
      <c r="D8" s="11">
        <v>477544.42</v>
      </c>
      <c r="E8" s="11">
        <f t="shared" ref="E8:E71" si="0">C8+D8</f>
        <v>2463611.86</v>
      </c>
      <c r="F8" s="11">
        <v>333555.8</v>
      </c>
      <c r="G8" s="11">
        <v>98636.21</v>
      </c>
      <c r="H8" s="11">
        <f t="shared" ref="H8:H71" si="1">F8+G8</f>
        <v>432192.01</v>
      </c>
      <c r="I8" s="11">
        <v>18406.04</v>
      </c>
      <c r="J8" s="11">
        <v>14608.57</v>
      </c>
      <c r="K8" s="11">
        <v>-14608.57</v>
      </c>
      <c r="L8" s="11">
        <v>0</v>
      </c>
      <c r="M8" s="11">
        <v>8568.74</v>
      </c>
      <c r="N8" s="11">
        <v>40085.54</v>
      </c>
      <c r="O8" s="11">
        <v>43683.41</v>
      </c>
      <c r="P8" s="11">
        <v>3308.19</v>
      </c>
      <c r="Q8" s="11">
        <v>0</v>
      </c>
      <c r="R8" s="11">
        <v>1716.19</v>
      </c>
      <c r="S8" s="11">
        <v>0</v>
      </c>
      <c r="T8" s="12">
        <f t="shared" ref="T8:T71" si="2">E8+H8+I8+L8+M8+N8+O8+P8+Q8+R8+S8</f>
        <v>3011571.9800000004</v>
      </c>
      <c r="V8" s="11">
        <v>-9250.74</v>
      </c>
      <c r="W8" s="12">
        <f t="shared" ref="W8:W71" si="3">V8</f>
        <v>-9250.74</v>
      </c>
      <c r="X8" s="14"/>
      <c r="Y8" s="14"/>
    </row>
    <row r="9" spans="1:25" s="13" customFormat="1" ht="12" customHeight="1" x14ac:dyDescent="0.3">
      <c r="A9" s="9">
        <v>3</v>
      </c>
      <c r="B9" s="10" t="s">
        <v>24</v>
      </c>
      <c r="C9" s="11">
        <v>2796147.96</v>
      </c>
      <c r="D9" s="11">
        <v>491157.72</v>
      </c>
      <c r="E9" s="11">
        <f t="shared" si="0"/>
        <v>3287305.6799999997</v>
      </c>
      <c r="F9" s="11">
        <v>423153.89</v>
      </c>
      <c r="G9" s="11">
        <v>105607.39</v>
      </c>
      <c r="H9" s="11">
        <f t="shared" si="1"/>
        <v>528761.28</v>
      </c>
      <c r="I9" s="11">
        <v>18930.740000000002</v>
      </c>
      <c r="J9" s="11">
        <v>15025.01</v>
      </c>
      <c r="K9" s="11">
        <v>-15025.01</v>
      </c>
      <c r="L9" s="11">
        <v>0</v>
      </c>
      <c r="M9" s="11">
        <v>17718.55</v>
      </c>
      <c r="N9" s="11">
        <v>51262.62</v>
      </c>
      <c r="O9" s="11">
        <v>55863.69</v>
      </c>
      <c r="P9" s="11">
        <v>3402.5</v>
      </c>
      <c r="Q9" s="11">
        <v>0</v>
      </c>
      <c r="R9" s="11">
        <v>1765.11</v>
      </c>
      <c r="S9" s="11">
        <v>170073</v>
      </c>
      <c r="T9" s="12">
        <f t="shared" si="2"/>
        <v>4135083.17</v>
      </c>
      <c r="V9" s="11">
        <v>-9514.4500000000007</v>
      </c>
      <c r="W9" s="12">
        <f t="shared" si="3"/>
        <v>-9514.4500000000007</v>
      </c>
      <c r="X9" s="14"/>
      <c r="Y9" s="14"/>
    </row>
    <row r="10" spans="1:25" s="13" customFormat="1" ht="12" customHeight="1" x14ac:dyDescent="0.3">
      <c r="A10" s="9">
        <v>4</v>
      </c>
      <c r="B10" s="15" t="s">
        <v>25</v>
      </c>
      <c r="C10" s="11">
        <v>3081813.46</v>
      </c>
      <c r="D10" s="11">
        <v>540114.19999999995</v>
      </c>
      <c r="E10" s="11">
        <f t="shared" si="0"/>
        <v>3621927.66</v>
      </c>
      <c r="F10" s="11">
        <v>476349.97</v>
      </c>
      <c r="G10" s="11">
        <v>121987.74</v>
      </c>
      <c r="H10" s="11">
        <f t="shared" si="1"/>
        <v>598337.71</v>
      </c>
      <c r="I10" s="11">
        <v>20817.68</v>
      </c>
      <c r="J10" s="11">
        <v>16522.64</v>
      </c>
      <c r="K10" s="11">
        <v>-16522.64</v>
      </c>
      <c r="L10" s="11">
        <v>0</v>
      </c>
      <c r="M10" s="11">
        <v>224227.4</v>
      </c>
      <c r="N10" s="11">
        <v>69934.259999999995</v>
      </c>
      <c r="O10" s="11">
        <v>76211.199999999997</v>
      </c>
      <c r="P10" s="11">
        <v>3741.65</v>
      </c>
      <c r="Q10" s="11">
        <v>0</v>
      </c>
      <c r="R10" s="11">
        <v>1941.05</v>
      </c>
      <c r="S10" s="11">
        <v>0</v>
      </c>
      <c r="T10" s="12">
        <f t="shared" si="2"/>
        <v>4617138.6100000003</v>
      </c>
      <c r="V10" s="11">
        <v>-10462.81</v>
      </c>
      <c r="W10" s="12">
        <f t="shared" si="3"/>
        <v>-10462.81</v>
      </c>
      <c r="X10" s="14"/>
      <c r="Y10" s="14"/>
    </row>
    <row r="11" spans="1:25" s="13" customFormat="1" ht="12" customHeight="1" x14ac:dyDescent="0.3">
      <c r="A11" s="9">
        <v>5</v>
      </c>
      <c r="B11" s="10" t="s">
        <v>26</v>
      </c>
      <c r="C11" s="11">
        <v>2246160.04</v>
      </c>
      <c r="D11" s="11">
        <v>464062.02</v>
      </c>
      <c r="E11" s="11">
        <f t="shared" si="0"/>
        <v>2710222.06</v>
      </c>
      <c r="F11" s="11">
        <v>421961.24</v>
      </c>
      <c r="G11" s="11">
        <v>101334.26</v>
      </c>
      <c r="H11" s="11">
        <f t="shared" si="1"/>
        <v>523295.5</v>
      </c>
      <c r="I11" s="11">
        <v>17886.39</v>
      </c>
      <c r="J11" s="11">
        <v>14196.13</v>
      </c>
      <c r="K11" s="11">
        <v>-14196.13</v>
      </c>
      <c r="L11" s="11">
        <v>0</v>
      </c>
      <c r="M11" s="11">
        <v>136479.60999999999</v>
      </c>
      <c r="N11" s="11">
        <v>47706.99</v>
      </c>
      <c r="O11" s="11">
        <v>51988.92</v>
      </c>
      <c r="P11" s="11">
        <v>3214.79</v>
      </c>
      <c r="Q11" s="11">
        <v>248736.16</v>
      </c>
      <c r="R11" s="11">
        <v>1667.73</v>
      </c>
      <c r="S11" s="11">
        <v>0</v>
      </c>
      <c r="T11" s="12">
        <f t="shared" si="2"/>
        <v>3741198.1500000004</v>
      </c>
      <c r="V11" s="11">
        <v>-8989.57</v>
      </c>
      <c r="W11" s="12">
        <f t="shared" si="3"/>
        <v>-8989.57</v>
      </c>
      <c r="X11" s="14"/>
      <c r="Y11" s="14"/>
    </row>
    <row r="12" spans="1:25" s="13" customFormat="1" ht="12" customHeight="1" x14ac:dyDescent="0.3">
      <c r="A12" s="9">
        <v>6</v>
      </c>
      <c r="B12" s="10" t="s">
        <v>27</v>
      </c>
      <c r="C12" s="11">
        <v>3297827.1399999997</v>
      </c>
      <c r="D12" s="11">
        <v>550002.87</v>
      </c>
      <c r="E12" s="11">
        <f t="shared" si="0"/>
        <v>3847830.01</v>
      </c>
      <c r="F12" s="11">
        <v>718318.62</v>
      </c>
      <c r="G12" s="11">
        <v>113522.43</v>
      </c>
      <c r="H12" s="11">
        <f t="shared" si="1"/>
        <v>831841.05</v>
      </c>
      <c r="I12" s="11">
        <v>21198.82</v>
      </c>
      <c r="J12" s="11">
        <v>16825.150000000001</v>
      </c>
      <c r="K12" s="11">
        <v>-16825.150000000001</v>
      </c>
      <c r="L12" s="11">
        <v>0</v>
      </c>
      <c r="M12" s="11">
        <v>20890.63</v>
      </c>
      <c r="N12" s="11">
        <v>60448.59</v>
      </c>
      <c r="O12" s="11">
        <v>65874.14</v>
      </c>
      <c r="P12" s="11">
        <v>3810.15</v>
      </c>
      <c r="Q12" s="11">
        <v>0</v>
      </c>
      <c r="R12" s="11">
        <v>1976.58</v>
      </c>
      <c r="S12" s="11">
        <v>0</v>
      </c>
      <c r="T12" s="12">
        <f t="shared" si="2"/>
        <v>4853869.97</v>
      </c>
      <c r="V12" s="11">
        <v>-10654.37</v>
      </c>
      <c r="W12" s="12">
        <f t="shared" si="3"/>
        <v>-10654.37</v>
      </c>
      <c r="X12" s="14"/>
      <c r="Y12" s="14"/>
    </row>
    <row r="13" spans="1:25" s="13" customFormat="1" ht="12" customHeight="1" x14ac:dyDescent="0.3">
      <c r="A13" s="9">
        <v>7</v>
      </c>
      <c r="B13" s="10" t="s">
        <v>28</v>
      </c>
      <c r="C13" s="11">
        <v>1885652.03</v>
      </c>
      <c r="D13" s="11">
        <v>497838.09</v>
      </c>
      <c r="E13" s="11">
        <f t="shared" si="0"/>
        <v>2383490.12</v>
      </c>
      <c r="F13" s="11">
        <v>239360.53</v>
      </c>
      <c r="G13" s="11">
        <v>115099.69</v>
      </c>
      <c r="H13" s="11">
        <f t="shared" si="1"/>
        <v>354460.22</v>
      </c>
      <c r="I13" s="11">
        <v>19188.22</v>
      </c>
      <c r="J13" s="11">
        <v>15229.37</v>
      </c>
      <c r="K13" s="11">
        <v>-15229.37</v>
      </c>
      <c r="L13" s="11">
        <v>0</v>
      </c>
      <c r="M13" s="11">
        <v>109726.93</v>
      </c>
      <c r="N13" s="11">
        <v>22334.33</v>
      </c>
      <c r="O13" s="11">
        <v>24338.94</v>
      </c>
      <c r="P13" s="11">
        <v>3448.78</v>
      </c>
      <c r="Q13" s="11">
        <v>0</v>
      </c>
      <c r="R13" s="11">
        <v>1789.12</v>
      </c>
      <c r="S13" s="11">
        <v>0</v>
      </c>
      <c r="T13" s="12">
        <f t="shared" si="2"/>
        <v>2918776.66</v>
      </c>
      <c r="V13" s="11">
        <v>-9643.86</v>
      </c>
      <c r="W13" s="12">
        <f t="shared" si="3"/>
        <v>-9643.86</v>
      </c>
      <c r="X13" s="14"/>
      <c r="Y13" s="14"/>
    </row>
    <row r="14" spans="1:25" s="13" customFormat="1" ht="12" customHeight="1" x14ac:dyDescent="0.3">
      <c r="A14" s="9">
        <v>8</v>
      </c>
      <c r="B14" s="10" t="s">
        <v>29</v>
      </c>
      <c r="C14" s="11">
        <v>2396214.25</v>
      </c>
      <c r="D14" s="11">
        <v>532025.05000000005</v>
      </c>
      <c r="E14" s="11">
        <f t="shared" si="0"/>
        <v>2928239.3</v>
      </c>
      <c r="F14" s="11">
        <v>385223.82</v>
      </c>
      <c r="G14" s="11">
        <v>116948.09</v>
      </c>
      <c r="H14" s="11">
        <f t="shared" si="1"/>
        <v>502171.91000000003</v>
      </c>
      <c r="I14" s="11">
        <v>20505.89</v>
      </c>
      <c r="J14" s="11">
        <v>16275.19</v>
      </c>
      <c r="K14" s="11">
        <v>-16275.19</v>
      </c>
      <c r="L14" s="11">
        <v>0</v>
      </c>
      <c r="M14" s="11">
        <v>21146.02</v>
      </c>
      <c r="N14" s="11">
        <v>61112.959999999999</v>
      </c>
      <c r="O14" s="11">
        <v>66598.14</v>
      </c>
      <c r="P14" s="11">
        <v>3685.61</v>
      </c>
      <c r="Q14" s="11">
        <v>0</v>
      </c>
      <c r="R14" s="11">
        <v>1911.98</v>
      </c>
      <c r="S14" s="11">
        <v>0</v>
      </c>
      <c r="T14" s="12">
        <f t="shared" si="2"/>
        <v>3605371.81</v>
      </c>
      <c r="V14" s="11">
        <v>-10306.11</v>
      </c>
      <c r="W14" s="12">
        <f t="shared" si="3"/>
        <v>-10306.11</v>
      </c>
      <c r="X14" s="14"/>
      <c r="Y14" s="14"/>
    </row>
    <row r="15" spans="1:25" s="13" customFormat="1" ht="12" customHeight="1" x14ac:dyDescent="0.3">
      <c r="A15" s="9">
        <v>9</v>
      </c>
      <c r="B15" s="10" t="s">
        <v>30</v>
      </c>
      <c r="C15" s="11">
        <v>4503794.7799999993</v>
      </c>
      <c r="D15" s="11">
        <v>754556.57</v>
      </c>
      <c r="E15" s="11">
        <f t="shared" si="0"/>
        <v>5258351.3499999996</v>
      </c>
      <c r="F15" s="11">
        <v>664494.41</v>
      </c>
      <c r="G15" s="11">
        <v>158883.44</v>
      </c>
      <c r="H15" s="11">
        <f t="shared" si="1"/>
        <v>823377.85000000009</v>
      </c>
      <c r="I15" s="11">
        <v>29082.95</v>
      </c>
      <c r="J15" s="11">
        <v>23082.65</v>
      </c>
      <c r="K15" s="11">
        <v>-23082.65</v>
      </c>
      <c r="L15" s="11">
        <v>0</v>
      </c>
      <c r="M15" s="11">
        <v>16636.38</v>
      </c>
      <c r="N15" s="11">
        <v>77198.36</v>
      </c>
      <c r="O15" s="11">
        <v>84127.29</v>
      </c>
      <c r="P15" s="11">
        <v>5227.2</v>
      </c>
      <c r="Q15" s="11">
        <v>0</v>
      </c>
      <c r="R15" s="11">
        <v>2711.7</v>
      </c>
      <c r="S15" s="11">
        <v>0</v>
      </c>
      <c r="T15" s="12">
        <f t="shared" si="2"/>
        <v>6296713.0800000001</v>
      </c>
      <c r="V15" s="11">
        <v>-14616.87</v>
      </c>
      <c r="W15" s="12">
        <f t="shared" si="3"/>
        <v>-14616.87</v>
      </c>
      <c r="X15" s="14"/>
      <c r="Y15" s="14"/>
    </row>
    <row r="16" spans="1:25" s="13" customFormat="1" ht="12" customHeight="1" x14ac:dyDescent="0.3">
      <c r="A16" s="9">
        <v>10</v>
      </c>
      <c r="B16" s="10" t="s">
        <v>31</v>
      </c>
      <c r="C16" s="11">
        <v>1341013.1200000001</v>
      </c>
      <c r="D16" s="11">
        <v>313872.40000000002</v>
      </c>
      <c r="E16" s="11">
        <f t="shared" si="0"/>
        <v>1654885.52</v>
      </c>
      <c r="F16" s="11">
        <v>172494.11</v>
      </c>
      <c r="G16" s="11">
        <v>61045.53</v>
      </c>
      <c r="H16" s="11">
        <f t="shared" si="1"/>
        <v>233539.63999999998</v>
      </c>
      <c r="I16" s="11">
        <v>12097.61</v>
      </c>
      <c r="J16" s="11">
        <v>9601.68</v>
      </c>
      <c r="K16" s="11">
        <v>-9601.68</v>
      </c>
      <c r="L16" s="11">
        <v>0</v>
      </c>
      <c r="M16" s="11">
        <v>4944.3</v>
      </c>
      <c r="N16" s="11">
        <v>14244.82</v>
      </c>
      <c r="O16" s="11">
        <v>15523.36</v>
      </c>
      <c r="P16" s="11">
        <v>2174.35</v>
      </c>
      <c r="Q16" s="11">
        <v>0</v>
      </c>
      <c r="R16" s="11">
        <v>1127.99</v>
      </c>
      <c r="S16" s="11">
        <v>0</v>
      </c>
      <c r="T16" s="12">
        <f t="shared" si="2"/>
        <v>1938537.5900000003</v>
      </c>
      <c r="V16" s="11">
        <v>-6080.17</v>
      </c>
      <c r="W16" s="12">
        <f t="shared" si="3"/>
        <v>-6080.17</v>
      </c>
      <c r="X16" s="14"/>
      <c r="Y16" s="14"/>
    </row>
    <row r="17" spans="1:25" s="13" customFormat="1" ht="12" customHeight="1" x14ac:dyDescent="0.3">
      <c r="A17" s="9">
        <v>11</v>
      </c>
      <c r="B17" s="10" t="s">
        <v>32</v>
      </c>
      <c r="C17" s="11">
        <v>2587045.7800000003</v>
      </c>
      <c r="D17" s="11">
        <v>421724.41</v>
      </c>
      <c r="E17" s="11">
        <f t="shared" si="0"/>
        <v>3008770.1900000004</v>
      </c>
      <c r="F17" s="11">
        <v>400591.14</v>
      </c>
      <c r="G17" s="11">
        <v>90111.49</v>
      </c>
      <c r="H17" s="11">
        <f t="shared" si="1"/>
        <v>490702.63</v>
      </c>
      <c r="I17" s="11">
        <v>16254.57</v>
      </c>
      <c r="J17" s="11">
        <v>12900.98</v>
      </c>
      <c r="K17" s="11">
        <v>-12900.98</v>
      </c>
      <c r="L17" s="11">
        <v>0</v>
      </c>
      <c r="M17" s="11">
        <v>13346.12</v>
      </c>
      <c r="N17" s="11">
        <v>38568.33</v>
      </c>
      <c r="O17" s="11">
        <v>42030.02</v>
      </c>
      <c r="P17" s="11">
        <v>2921.5</v>
      </c>
      <c r="Q17" s="11">
        <v>0</v>
      </c>
      <c r="R17" s="11">
        <v>1515.58</v>
      </c>
      <c r="S17" s="11">
        <v>0</v>
      </c>
      <c r="T17" s="12">
        <f t="shared" si="2"/>
        <v>3614108.9400000004</v>
      </c>
      <c r="V17" s="11">
        <v>-8169.42</v>
      </c>
      <c r="W17" s="12">
        <f t="shared" si="3"/>
        <v>-8169.42</v>
      </c>
      <c r="X17" s="14"/>
      <c r="Y17" s="14"/>
    </row>
    <row r="18" spans="1:25" s="13" customFormat="1" ht="12" customHeight="1" x14ac:dyDescent="0.3">
      <c r="A18" s="9">
        <v>12</v>
      </c>
      <c r="B18" s="10" t="s">
        <v>33</v>
      </c>
      <c r="C18" s="11">
        <v>4511017.62</v>
      </c>
      <c r="D18" s="11">
        <v>1241741.8400000001</v>
      </c>
      <c r="E18" s="11">
        <f t="shared" si="0"/>
        <v>5752759.46</v>
      </c>
      <c r="F18" s="11">
        <v>1713223.32</v>
      </c>
      <c r="G18" s="11">
        <v>913689.43</v>
      </c>
      <c r="H18" s="11">
        <f t="shared" si="1"/>
        <v>2626912.75</v>
      </c>
      <c r="I18" s="11">
        <v>47860.58</v>
      </c>
      <c r="J18" s="11">
        <v>37986.15</v>
      </c>
      <c r="K18" s="11">
        <v>-37986.15</v>
      </c>
      <c r="L18" s="11">
        <v>0</v>
      </c>
      <c r="M18" s="11">
        <v>26139.360000000001</v>
      </c>
      <c r="N18" s="11">
        <v>122284.58</v>
      </c>
      <c r="O18" s="11">
        <v>133260.21</v>
      </c>
      <c r="P18" s="11">
        <v>8602.18</v>
      </c>
      <c r="Q18" s="11">
        <v>0</v>
      </c>
      <c r="R18" s="11">
        <v>4462.54</v>
      </c>
      <c r="S18" s="11">
        <v>120500</v>
      </c>
      <c r="T18" s="12">
        <f t="shared" si="2"/>
        <v>8842781.6599999983</v>
      </c>
      <c r="V18" s="11">
        <v>-24054.37</v>
      </c>
      <c r="W18" s="12">
        <f t="shared" si="3"/>
        <v>-24054.37</v>
      </c>
      <c r="X18" s="14"/>
      <c r="Y18" s="14"/>
    </row>
    <row r="19" spans="1:25" s="13" customFormat="1" ht="12" customHeight="1" x14ac:dyDescent="0.3">
      <c r="A19" s="9">
        <v>13</v>
      </c>
      <c r="B19" s="15" t="s">
        <v>34</v>
      </c>
      <c r="C19" s="11">
        <v>2679736.08</v>
      </c>
      <c r="D19" s="11">
        <v>570748.14</v>
      </c>
      <c r="E19" s="11">
        <f t="shared" si="0"/>
        <v>3250484.22</v>
      </c>
      <c r="F19" s="11">
        <v>501884.65</v>
      </c>
      <c r="G19" s="11">
        <v>127815.54</v>
      </c>
      <c r="H19" s="11">
        <f t="shared" si="1"/>
        <v>629700.19000000006</v>
      </c>
      <c r="I19" s="11">
        <v>21998.400000000001</v>
      </c>
      <c r="J19" s="11">
        <v>17459.77</v>
      </c>
      <c r="K19" s="11">
        <v>-17459.77</v>
      </c>
      <c r="L19" s="11">
        <v>0</v>
      </c>
      <c r="M19" s="11">
        <v>24570.639999999999</v>
      </c>
      <c r="N19" s="11">
        <v>71070.539999999994</v>
      </c>
      <c r="O19" s="11">
        <v>77449.460000000006</v>
      </c>
      <c r="P19" s="11">
        <v>3953.86</v>
      </c>
      <c r="Q19" s="11">
        <v>0</v>
      </c>
      <c r="R19" s="11">
        <v>2051.14</v>
      </c>
      <c r="S19" s="11">
        <v>0</v>
      </c>
      <c r="T19" s="12">
        <f t="shared" si="2"/>
        <v>4081278.45</v>
      </c>
      <c r="V19" s="11">
        <v>-11056.23</v>
      </c>
      <c r="W19" s="12">
        <f t="shared" si="3"/>
        <v>-11056.23</v>
      </c>
      <c r="X19" s="14"/>
      <c r="Y19" s="14"/>
    </row>
    <row r="20" spans="1:25" s="13" customFormat="1" ht="12" customHeight="1" x14ac:dyDescent="0.3">
      <c r="A20" s="9">
        <v>14</v>
      </c>
      <c r="B20" s="10" t="s">
        <v>35</v>
      </c>
      <c r="C20" s="11">
        <v>2517655.5700000003</v>
      </c>
      <c r="D20" s="11">
        <v>449687.49</v>
      </c>
      <c r="E20" s="11">
        <f t="shared" si="0"/>
        <v>2967343.0600000005</v>
      </c>
      <c r="F20" s="11">
        <v>363969.47</v>
      </c>
      <c r="G20" s="11">
        <v>105811.35</v>
      </c>
      <c r="H20" s="11">
        <f t="shared" si="1"/>
        <v>469780.81999999995</v>
      </c>
      <c r="I20" s="11">
        <v>17332.349999999999</v>
      </c>
      <c r="J20" s="11">
        <v>13756.4</v>
      </c>
      <c r="K20" s="11">
        <v>-13756.4</v>
      </c>
      <c r="L20" s="11">
        <v>0</v>
      </c>
      <c r="M20" s="11">
        <v>139166.45000000001</v>
      </c>
      <c r="N20" s="11">
        <v>46854.49</v>
      </c>
      <c r="O20" s="11">
        <v>51059.9</v>
      </c>
      <c r="P20" s="11">
        <v>3115.21</v>
      </c>
      <c r="Q20" s="11">
        <v>0</v>
      </c>
      <c r="R20" s="11">
        <v>1616.07</v>
      </c>
      <c r="S20" s="11">
        <v>0</v>
      </c>
      <c r="T20" s="12">
        <f t="shared" si="2"/>
        <v>3696268.3500000006</v>
      </c>
      <c r="V20" s="11">
        <v>-8711.11</v>
      </c>
      <c r="W20" s="12">
        <f t="shared" si="3"/>
        <v>-8711.11</v>
      </c>
      <c r="X20" s="14"/>
      <c r="Y20" s="14"/>
    </row>
    <row r="21" spans="1:25" s="13" customFormat="1" ht="12" customHeight="1" x14ac:dyDescent="0.3">
      <c r="A21" s="9">
        <v>15</v>
      </c>
      <c r="B21" s="10" t="s">
        <v>36</v>
      </c>
      <c r="C21" s="11">
        <v>3747262.56</v>
      </c>
      <c r="D21" s="11">
        <v>721604.17</v>
      </c>
      <c r="E21" s="11">
        <f t="shared" si="0"/>
        <v>4468866.7300000004</v>
      </c>
      <c r="F21" s="11">
        <v>661719.67000000004</v>
      </c>
      <c r="G21" s="11">
        <v>160807.53</v>
      </c>
      <c r="H21" s="11">
        <f t="shared" si="1"/>
        <v>822527.20000000007</v>
      </c>
      <c r="I21" s="11">
        <v>27812.86</v>
      </c>
      <c r="J21" s="11">
        <v>22074.61</v>
      </c>
      <c r="K21" s="11">
        <v>-22074.61</v>
      </c>
      <c r="L21" s="11">
        <v>0</v>
      </c>
      <c r="M21" s="11">
        <v>20266.990000000002</v>
      </c>
      <c r="N21" s="11">
        <v>94048.12</v>
      </c>
      <c r="O21" s="11">
        <v>102489.39</v>
      </c>
      <c r="P21" s="11">
        <v>4998.92</v>
      </c>
      <c r="Q21" s="11">
        <v>0</v>
      </c>
      <c r="R21" s="11">
        <v>2593.2800000000002</v>
      </c>
      <c r="S21" s="11">
        <v>0</v>
      </c>
      <c r="T21" s="12">
        <f t="shared" si="2"/>
        <v>5543603.4900000012</v>
      </c>
      <c r="V21" s="11">
        <v>-13978.54</v>
      </c>
      <c r="W21" s="12">
        <f t="shared" si="3"/>
        <v>-13978.54</v>
      </c>
      <c r="X21" s="14"/>
      <c r="Y21" s="14"/>
    </row>
    <row r="22" spans="1:25" s="13" customFormat="1" ht="12" customHeight="1" x14ac:dyDescent="0.3">
      <c r="A22" s="9">
        <v>16</v>
      </c>
      <c r="B22" s="10" t="s">
        <v>37</v>
      </c>
      <c r="C22" s="11">
        <v>2405457.87</v>
      </c>
      <c r="D22" s="11">
        <v>443203.87</v>
      </c>
      <c r="E22" s="11">
        <f t="shared" si="0"/>
        <v>2848661.74</v>
      </c>
      <c r="F22" s="11">
        <v>317381.36</v>
      </c>
      <c r="G22" s="11">
        <v>92855.679999999993</v>
      </c>
      <c r="H22" s="11">
        <f t="shared" si="1"/>
        <v>410237.04</v>
      </c>
      <c r="I22" s="11">
        <v>17082.45</v>
      </c>
      <c r="J22" s="11">
        <v>13558.06</v>
      </c>
      <c r="K22" s="11">
        <v>-13558.06</v>
      </c>
      <c r="L22" s="11">
        <v>0</v>
      </c>
      <c r="M22" s="11">
        <v>11607.63</v>
      </c>
      <c r="N22" s="11">
        <v>33581.54</v>
      </c>
      <c r="O22" s="11">
        <v>36595.65</v>
      </c>
      <c r="P22" s="11">
        <v>3070.3</v>
      </c>
      <c r="Q22" s="11">
        <v>0</v>
      </c>
      <c r="R22" s="11">
        <v>1592.77</v>
      </c>
      <c r="S22" s="11">
        <v>0</v>
      </c>
      <c r="T22" s="12">
        <f t="shared" si="2"/>
        <v>3362429.12</v>
      </c>
      <c r="V22" s="11">
        <v>-8585.51</v>
      </c>
      <c r="W22" s="12">
        <f t="shared" si="3"/>
        <v>-8585.51</v>
      </c>
      <c r="X22" s="14"/>
      <c r="Y22" s="14"/>
    </row>
    <row r="23" spans="1:25" s="13" customFormat="1" ht="12" customHeight="1" x14ac:dyDescent="0.3">
      <c r="A23" s="9">
        <v>17</v>
      </c>
      <c r="B23" s="10" t="s">
        <v>38</v>
      </c>
      <c r="C23" s="11">
        <v>6627255.1500000004</v>
      </c>
      <c r="D23" s="11">
        <v>1288862.96</v>
      </c>
      <c r="E23" s="11">
        <f t="shared" si="0"/>
        <v>7916118.1100000003</v>
      </c>
      <c r="F23" s="11">
        <v>1124450.51</v>
      </c>
      <c r="G23" s="11">
        <v>275469.78000000003</v>
      </c>
      <c r="H23" s="11">
        <f t="shared" si="1"/>
        <v>1399920.29</v>
      </c>
      <c r="I23" s="11">
        <v>49676.77</v>
      </c>
      <c r="J23" s="11">
        <v>39427.629999999997</v>
      </c>
      <c r="K23" s="11">
        <v>-39427.629999999997</v>
      </c>
      <c r="L23" s="11">
        <v>0</v>
      </c>
      <c r="M23" s="11">
        <v>35633.040000000001</v>
      </c>
      <c r="N23" s="11">
        <v>166191.04000000001</v>
      </c>
      <c r="O23" s="11">
        <v>181107.48</v>
      </c>
      <c r="P23" s="11">
        <v>8928.61</v>
      </c>
      <c r="Q23" s="11">
        <v>0</v>
      </c>
      <c r="R23" s="11">
        <v>4631.88</v>
      </c>
      <c r="S23" s="11">
        <v>0</v>
      </c>
      <c r="T23" s="12">
        <f t="shared" si="2"/>
        <v>9762207.2199999988</v>
      </c>
      <c r="V23" s="11">
        <v>-24967.18</v>
      </c>
      <c r="W23" s="12">
        <f t="shared" si="3"/>
        <v>-24967.18</v>
      </c>
      <c r="X23" s="14"/>
      <c r="Y23" s="14"/>
    </row>
    <row r="24" spans="1:25" s="13" customFormat="1" ht="12" customHeight="1" x14ac:dyDescent="0.3">
      <c r="A24" s="9">
        <v>18</v>
      </c>
      <c r="B24" s="10" t="s">
        <v>39</v>
      </c>
      <c r="C24" s="11">
        <v>1783154.73</v>
      </c>
      <c r="D24" s="11">
        <v>356522.27</v>
      </c>
      <c r="E24" s="11">
        <f t="shared" si="0"/>
        <v>2139677</v>
      </c>
      <c r="F24" s="11">
        <v>254474.89</v>
      </c>
      <c r="G24" s="11">
        <v>71695.69</v>
      </c>
      <c r="H24" s="11">
        <f t="shared" si="1"/>
        <v>326170.58</v>
      </c>
      <c r="I24" s="11">
        <v>13741.47</v>
      </c>
      <c r="J24" s="11">
        <v>10906.38</v>
      </c>
      <c r="K24" s="11">
        <v>-10906.38</v>
      </c>
      <c r="L24" s="11">
        <v>0</v>
      </c>
      <c r="M24" s="11">
        <v>6515.14</v>
      </c>
      <c r="N24" s="11">
        <v>18853.240000000002</v>
      </c>
      <c r="O24" s="11">
        <v>20545.41</v>
      </c>
      <c r="P24" s="11">
        <v>2469.81</v>
      </c>
      <c r="Q24" s="11">
        <v>0</v>
      </c>
      <c r="R24" s="11">
        <v>1281.26</v>
      </c>
      <c r="S24" s="11">
        <v>19742</v>
      </c>
      <c r="T24" s="12">
        <f t="shared" si="2"/>
        <v>2548995.9100000006</v>
      </c>
      <c r="V24" s="11">
        <v>-6906.36</v>
      </c>
      <c r="W24" s="12">
        <f t="shared" si="3"/>
        <v>-6906.36</v>
      </c>
      <c r="X24" s="14"/>
      <c r="Y24" s="14"/>
    </row>
    <row r="25" spans="1:25" s="13" customFormat="1" ht="12" customHeight="1" x14ac:dyDescent="0.3">
      <c r="A25" s="9">
        <v>19</v>
      </c>
      <c r="B25" s="10" t="s">
        <v>40</v>
      </c>
      <c r="C25" s="11">
        <v>15234050.1</v>
      </c>
      <c r="D25" s="11">
        <v>3590471.24</v>
      </c>
      <c r="E25" s="11">
        <f t="shared" si="0"/>
        <v>18824521.34</v>
      </c>
      <c r="F25" s="11">
        <v>2362429.2599999998</v>
      </c>
      <c r="G25" s="11">
        <v>657408.4</v>
      </c>
      <c r="H25" s="11">
        <f t="shared" si="1"/>
        <v>3019837.6599999997</v>
      </c>
      <c r="I25" s="11">
        <v>138387.89000000001</v>
      </c>
      <c r="J25" s="11">
        <v>109836.17</v>
      </c>
      <c r="K25" s="11">
        <v>-109836.17</v>
      </c>
      <c r="L25" s="11">
        <v>0</v>
      </c>
      <c r="M25" s="11">
        <v>67208</v>
      </c>
      <c r="N25" s="11">
        <v>311094.88</v>
      </c>
      <c r="O25" s="11">
        <v>339017.13</v>
      </c>
      <c r="P25" s="11">
        <v>24873.03</v>
      </c>
      <c r="Q25" s="11">
        <v>0</v>
      </c>
      <c r="R25" s="11">
        <v>12903.33</v>
      </c>
      <c r="S25" s="11">
        <v>624085</v>
      </c>
      <c r="T25" s="12">
        <f t="shared" si="2"/>
        <v>23361928.259999998</v>
      </c>
      <c r="V25" s="11">
        <v>-69552.73</v>
      </c>
      <c r="W25" s="12">
        <f t="shared" si="3"/>
        <v>-69552.73</v>
      </c>
      <c r="X25" s="14"/>
      <c r="Y25" s="14"/>
    </row>
    <row r="26" spans="1:25" s="13" customFormat="1" ht="12" customHeight="1" x14ac:dyDescent="0.3">
      <c r="A26" s="9">
        <v>20</v>
      </c>
      <c r="B26" s="10" t="s">
        <v>41</v>
      </c>
      <c r="C26" s="11">
        <v>3758638.95</v>
      </c>
      <c r="D26" s="11">
        <v>720923.56</v>
      </c>
      <c r="E26" s="11">
        <f t="shared" si="0"/>
        <v>4479562.51</v>
      </c>
      <c r="F26" s="11">
        <v>1010396.12</v>
      </c>
      <c r="G26" s="11">
        <v>345613.42</v>
      </c>
      <c r="H26" s="11">
        <f t="shared" si="1"/>
        <v>1356009.54</v>
      </c>
      <c r="I26" s="11">
        <v>27786.63</v>
      </c>
      <c r="J26" s="11">
        <v>22053.79</v>
      </c>
      <c r="K26" s="11">
        <v>-22053.79</v>
      </c>
      <c r="L26" s="11">
        <v>0</v>
      </c>
      <c r="M26" s="11">
        <v>33361.370000000003</v>
      </c>
      <c r="N26" s="11">
        <v>96211.56</v>
      </c>
      <c r="O26" s="11">
        <v>104847.01</v>
      </c>
      <c r="P26" s="11">
        <v>4994.21</v>
      </c>
      <c r="Q26" s="11">
        <v>0</v>
      </c>
      <c r="R26" s="11">
        <v>2590.83</v>
      </c>
      <c r="S26" s="11">
        <v>75262</v>
      </c>
      <c r="T26" s="12">
        <f t="shared" si="2"/>
        <v>6180625.6599999992</v>
      </c>
      <c r="V26" s="11">
        <v>-13965.35</v>
      </c>
      <c r="W26" s="12">
        <f t="shared" si="3"/>
        <v>-13965.35</v>
      </c>
      <c r="X26" s="14"/>
      <c r="Y26" s="14"/>
    </row>
    <row r="27" spans="1:25" s="13" customFormat="1" ht="12" customHeight="1" x14ac:dyDescent="0.3">
      <c r="A27" s="9">
        <v>21</v>
      </c>
      <c r="B27" s="15" t="s">
        <v>42</v>
      </c>
      <c r="C27" s="11">
        <v>2356674.2999999998</v>
      </c>
      <c r="D27" s="11">
        <v>471588.08</v>
      </c>
      <c r="E27" s="11">
        <f t="shared" si="0"/>
        <v>2828262.38</v>
      </c>
      <c r="F27" s="11">
        <v>392089.26</v>
      </c>
      <c r="G27" s="11">
        <v>98153.79</v>
      </c>
      <c r="H27" s="11">
        <f t="shared" si="1"/>
        <v>490243.05</v>
      </c>
      <c r="I27" s="11">
        <v>18176.47</v>
      </c>
      <c r="J27" s="11">
        <v>14426.36</v>
      </c>
      <c r="K27" s="11">
        <v>-14426.36</v>
      </c>
      <c r="L27" s="11">
        <v>0</v>
      </c>
      <c r="M27" s="11">
        <v>8975.19</v>
      </c>
      <c r="N27" s="11">
        <v>42019.42</v>
      </c>
      <c r="O27" s="11">
        <v>45790.87</v>
      </c>
      <c r="P27" s="11">
        <v>3266.93</v>
      </c>
      <c r="Q27" s="11">
        <v>0</v>
      </c>
      <c r="R27" s="11">
        <v>1694.78</v>
      </c>
      <c r="S27" s="11">
        <v>0</v>
      </c>
      <c r="T27" s="12">
        <f t="shared" si="2"/>
        <v>3438429.09</v>
      </c>
      <c r="V27" s="11">
        <v>-9135.36</v>
      </c>
      <c r="W27" s="12">
        <f t="shared" si="3"/>
        <v>-9135.36</v>
      </c>
      <c r="X27" s="14"/>
      <c r="Y27" s="14"/>
    </row>
    <row r="28" spans="1:25" s="13" customFormat="1" ht="12" customHeight="1" x14ac:dyDescent="0.3">
      <c r="A28" s="9">
        <v>22</v>
      </c>
      <c r="B28" s="15" t="s">
        <v>43</v>
      </c>
      <c r="C28" s="11">
        <v>1722785.93</v>
      </c>
      <c r="D28" s="11">
        <v>376429.88</v>
      </c>
      <c r="E28" s="11">
        <f t="shared" si="0"/>
        <v>2099215.81</v>
      </c>
      <c r="F28" s="11">
        <v>339249.33</v>
      </c>
      <c r="G28" s="11">
        <v>77441.42</v>
      </c>
      <c r="H28" s="11">
        <f t="shared" si="1"/>
        <v>416690.75</v>
      </c>
      <c r="I28" s="11">
        <v>14508.77</v>
      </c>
      <c r="J28" s="11">
        <v>11515.37</v>
      </c>
      <c r="K28" s="11">
        <v>-11515.37</v>
      </c>
      <c r="L28" s="11">
        <v>0</v>
      </c>
      <c r="M28" s="11">
        <v>379482.61</v>
      </c>
      <c r="N28" s="11">
        <v>45521.37</v>
      </c>
      <c r="O28" s="11">
        <v>49607.13</v>
      </c>
      <c r="P28" s="11">
        <v>2607.7199999999998</v>
      </c>
      <c r="Q28" s="11">
        <v>0</v>
      </c>
      <c r="R28" s="11">
        <v>1352.8</v>
      </c>
      <c r="S28" s="11">
        <v>0</v>
      </c>
      <c r="T28" s="12">
        <f t="shared" si="2"/>
        <v>3008986.96</v>
      </c>
      <c r="V28" s="11">
        <v>-7292</v>
      </c>
      <c r="W28" s="12">
        <f t="shared" si="3"/>
        <v>-7292</v>
      </c>
      <c r="X28" s="14"/>
      <c r="Y28" s="14"/>
    </row>
    <row r="29" spans="1:25" s="13" customFormat="1" ht="12" customHeight="1" x14ac:dyDescent="0.3">
      <c r="A29" s="9">
        <v>23</v>
      </c>
      <c r="B29" s="15" t="s">
        <v>44</v>
      </c>
      <c r="C29" s="11">
        <v>5765445.6199999992</v>
      </c>
      <c r="D29" s="11">
        <v>1127561.32</v>
      </c>
      <c r="E29" s="11">
        <f t="shared" si="0"/>
        <v>6893006.9399999995</v>
      </c>
      <c r="F29" s="11">
        <v>1034453.88</v>
      </c>
      <c r="G29" s="11">
        <v>267088.7</v>
      </c>
      <c r="H29" s="11">
        <f t="shared" si="1"/>
        <v>1301542.58</v>
      </c>
      <c r="I29" s="11">
        <v>43459.71</v>
      </c>
      <c r="J29" s="11">
        <v>34493.25</v>
      </c>
      <c r="K29" s="11">
        <v>-34493.25</v>
      </c>
      <c r="L29" s="11">
        <v>0</v>
      </c>
      <c r="M29" s="11">
        <v>1088034.8899999999</v>
      </c>
      <c r="N29" s="11">
        <v>201418.78</v>
      </c>
      <c r="O29" s="11">
        <v>219497.08</v>
      </c>
      <c r="P29" s="11">
        <v>7811.19</v>
      </c>
      <c r="Q29" s="11">
        <v>0</v>
      </c>
      <c r="R29" s="11">
        <v>4052.2</v>
      </c>
      <c r="S29" s="11">
        <v>0</v>
      </c>
      <c r="T29" s="12">
        <f t="shared" si="2"/>
        <v>9758823.3699999973</v>
      </c>
      <c r="V29" s="11">
        <v>-21842.53</v>
      </c>
      <c r="W29" s="12">
        <f t="shared" si="3"/>
        <v>-21842.53</v>
      </c>
      <c r="X29" s="14"/>
      <c r="Y29" s="14"/>
    </row>
    <row r="30" spans="1:25" s="13" customFormat="1" ht="12" customHeight="1" x14ac:dyDescent="0.3">
      <c r="A30" s="9">
        <v>24</v>
      </c>
      <c r="B30" s="15" t="s">
        <v>45</v>
      </c>
      <c r="C30" s="11">
        <v>1860901.35</v>
      </c>
      <c r="D30" s="11">
        <v>374593.5</v>
      </c>
      <c r="E30" s="11">
        <f t="shared" si="0"/>
        <v>2235494.85</v>
      </c>
      <c r="F30" s="11">
        <v>262258.32</v>
      </c>
      <c r="G30" s="11">
        <v>77561.119999999995</v>
      </c>
      <c r="H30" s="11">
        <f t="shared" si="1"/>
        <v>339819.44</v>
      </c>
      <c r="I30" s="11">
        <v>14437.99</v>
      </c>
      <c r="J30" s="11">
        <v>11459.2</v>
      </c>
      <c r="K30" s="11">
        <v>-11459.2</v>
      </c>
      <c r="L30" s="11">
        <v>0</v>
      </c>
      <c r="M30" s="11">
        <v>139700.59</v>
      </c>
      <c r="N30" s="11">
        <v>27000.62</v>
      </c>
      <c r="O30" s="11">
        <v>29424.05</v>
      </c>
      <c r="P30" s="11">
        <v>2595</v>
      </c>
      <c r="Q30" s="11">
        <v>0</v>
      </c>
      <c r="R30" s="11">
        <v>1346.2</v>
      </c>
      <c r="S30" s="11">
        <v>56104</v>
      </c>
      <c r="T30" s="12">
        <f t="shared" si="2"/>
        <v>2845922.74</v>
      </c>
      <c r="V30" s="11">
        <v>-7256.43</v>
      </c>
      <c r="W30" s="12">
        <f t="shared" si="3"/>
        <v>-7256.43</v>
      </c>
      <c r="X30" s="14"/>
      <c r="Y30" s="14"/>
    </row>
    <row r="31" spans="1:25" s="13" customFormat="1" ht="12" customHeight="1" x14ac:dyDescent="0.3">
      <c r="A31" s="9">
        <v>25</v>
      </c>
      <c r="B31" s="15" t="s">
        <v>46</v>
      </c>
      <c r="C31" s="11">
        <v>1416675</v>
      </c>
      <c r="D31" s="11">
        <v>320251.02</v>
      </c>
      <c r="E31" s="11">
        <f t="shared" si="0"/>
        <v>1736926.02</v>
      </c>
      <c r="F31" s="11">
        <v>218477.32</v>
      </c>
      <c r="G31" s="11">
        <v>60032.34</v>
      </c>
      <c r="H31" s="11">
        <f t="shared" si="1"/>
        <v>278509.66000000003</v>
      </c>
      <c r="I31" s="11">
        <v>12343.47</v>
      </c>
      <c r="J31" s="11">
        <v>9796.7999999999993</v>
      </c>
      <c r="K31" s="11">
        <v>-9796.7999999999993</v>
      </c>
      <c r="L31" s="11">
        <v>0</v>
      </c>
      <c r="M31" s="11">
        <v>4947.49</v>
      </c>
      <c r="N31" s="11">
        <v>14297.37</v>
      </c>
      <c r="O31" s="11">
        <v>15580.63</v>
      </c>
      <c r="P31" s="11">
        <v>2218.54</v>
      </c>
      <c r="Q31" s="11">
        <v>0</v>
      </c>
      <c r="R31" s="11">
        <v>1150.9100000000001</v>
      </c>
      <c r="S31" s="11">
        <v>56593</v>
      </c>
      <c r="T31" s="12">
        <f t="shared" si="2"/>
        <v>2122567.09</v>
      </c>
      <c r="V31" s="11">
        <v>-6203.74</v>
      </c>
      <c r="W31" s="12">
        <f t="shared" si="3"/>
        <v>-6203.74</v>
      </c>
      <c r="X31" s="14"/>
      <c r="Y31" s="14"/>
    </row>
    <row r="32" spans="1:25" s="13" customFormat="1" ht="12" customHeight="1" x14ac:dyDescent="0.3">
      <c r="A32" s="9">
        <v>26</v>
      </c>
      <c r="B32" s="15" t="s">
        <v>47</v>
      </c>
      <c r="C32" s="11">
        <v>3167068.91</v>
      </c>
      <c r="D32" s="11">
        <v>645105.06999999995</v>
      </c>
      <c r="E32" s="11">
        <f t="shared" si="0"/>
        <v>3812173.98</v>
      </c>
      <c r="F32" s="11">
        <v>536972.18999999994</v>
      </c>
      <c r="G32" s="11">
        <v>147897.23000000001</v>
      </c>
      <c r="H32" s="11">
        <f t="shared" si="1"/>
        <v>684869.41999999993</v>
      </c>
      <c r="I32" s="11">
        <v>24864.35</v>
      </c>
      <c r="J32" s="11">
        <v>19734.419999999998</v>
      </c>
      <c r="K32" s="11">
        <v>-19734.419999999998</v>
      </c>
      <c r="L32" s="11">
        <v>0</v>
      </c>
      <c r="M32" s="11">
        <v>563300.87</v>
      </c>
      <c r="N32" s="11">
        <v>94082.25</v>
      </c>
      <c r="O32" s="11">
        <v>102526.58</v>
      </c>
      <c r="P32" s="11">
        <v>4468.97</v>
      </c>
      <c r="Q32" s="11">
        <v>0</v>
      </c>
      <c r="R32" s="11">
        <v>2318.36</v>
      </c>
      <c r="S32" s="11">
        <v>0</v>
      </c>
      <c r="T32" s="12">
        <f t="shared" si="2"/>
        <v>5288604.78</v>
      </c>
      <c r="V32" s="11">
        <v>-12496.64</v>
      </c>
      <c r="W32" s="12">
        <f t="shared" si="3"/>
        <v>-12496.64</v>
      </c>
      <c r="X32" s="14"/>
      <c r="Y32" s="14"/>
    </row>
    <row r="33" spans="1:25" s="13" customFormat="1" ht="12" customHeight="1" x14ac:dyDescent="0.3">
      <c r="A33" s="9">
        <v>27</v>
      </c>
      <c r="B33" s="15" t="s">
        <v>48</v>
      </c>
      <c r="C33" s="11">
        <v>8213305.3399999999</v>
      </c>
      <c r="D33" s="11">
        <v>2236632.38</v>
      </c>
      <c r="E33" s="11">
        <f t="shared" si="0"/>
        <v>10449937.719999999</v>
      </c>
      <c r="F33" s="11">
        <v>3647458.41</v>
      </c>
      <c r="G33" s="11">
        <v>1981047.32</v>
      </c>
      <c r="H33" s="11">
        <f t="shared" si="1"/>
        <v>5628505.7300000004</v>
      </c>
      <c r="I33" s="11">
        <v>86206.74</v>
      </c>
      <c r="J33" s="11">
        <v>68420.86</v>
      </c>
      <c r="K33" s="11">
        <v>-68420.86</v>
      </c>
      <c r="L33" s="11">
        <v>0</v>
      </c>
      <c r="M33" s="11">
        <v>45326.91</v>
      </c>
      <c r="N33" s="11">
        <v>209718.8</v>
      </c>
      <c r="O33" s="11">
        <v>228542.06</v>
      </c>
      <c r="P33" s="11">
        <v>15494.29</v>
      </c>
      <c r="Q33" s="11">
        <v>0</v>
      </c>
      <c r="R33" s="11">
        <v>8037.95</v>
      </c>
      <c r="S33" s="11">
        <v>54451</v>
      </c>
      <c r="T33" s="12">
        <f t="shared" si="2"/>
        <v>16726221.199999999</v>
      </c>
      <c r="V33" s="11">
        <v>-43326.87</v>
      </c>
      <c r="W33" s="12">
        <f t="shared" si="3"/>
        <v>-43326.87</v>
      </c>
      <c r="X33" s="14"/>
      <c r="Y33" s="14"/>
    </row>
    <row r="34" spans="1:25" s="13" customFormat="1" ht="12" customHeight="1" x14ac:dyDescent="0.3">
      <c r="A34" s="9">
        <v>28</v>
      </c>
      <c r="B34" s="15" t="s">
        <v>49</v>
      </c>
      <c r="C34" s="11">
        <v>1980455.94</v>
      </c>
      <c r="D34" s="11">
        <v>461458.21</v>
      </c>
      <c r="E34" s="11">
        <f t="shared" si="0"/>
        <v>2441914.15</v>
      </c>
      <c r="F34" s="11">
        <v>167145.53</v>
      </c>
      <c r="G34" s="11">
        <v>82833.89</v>
      </c>
      <c r="H34" s="11">
        <f t="shared" si="1"/>
        <v>249979.41999999998</v>
      </c>
      <c r="I34" s="11">
        <v>17786.03</v>
      </c>
      <c r="J34" s="11">
        <v>14116.48</v>
      </c>
      <c r="K34" s="11">
        <v>-14116.48</v>
      </c>
      <c r="L34" s="11">
        <v>0</v>
      </c>
      <c r="M34" s="11">
        <v>4070.86</v>
      </c>
      <c r="N34" s="11">
        <v>11767.43</v>
      </c>
      <c r="O34" s="11">
        <v>12823.62</v>
      </c>
      <c r="P34" s="11">
        <v>3196.76</v>
      </c>
      <c r="Q34" s="11">
        <v>0</v>
      </c>
      <c r="R34" s="11">
        <v>1658.38</v>
      </c>
      <c r="S34" s="11">
        <v>11140</v>
      </c>
      <c r="T34" s="12">
        <f t="shared" si="2"/>
        <v>2754336.6499999994</v>
      </c>
      <c r="V34" s="11">
        <v>-8939.1299999999992</v>
      </c>
      <c r="W34" s="12">
        <f t="shared" si="3"/>
        <v>-8939.1299999999992</v>
      </c>
      <c r="X34" s="14"/>
      <c r="Y34" s="14"/>
    </row>
    <row r="35" spans="1:25" s="13" customFormat="1" ht="12" customHeight="1" x14ac:dyDescent="0.3">
      <c r="A35" s="9">
        <v>29</v>
      </c>
      <c r="B35" s="15" t="s">
        <v>50</v>
      </c>
      <c r="C35" s="11">
        <v>1656557.01</v>
      </c>
      <c r="D35" s="11">
        <v>465531.52</v>
      </c>
      <c r="E35" s="11">
        <f t="shared" si="0"/>
        <v>2122088.5300000003</v>
      </c>
      <c r="F35" s="11">
        <v>504122.88</v>
      </c>
      <c r="G35" s="11">
        <v>83910.24</v>
      </c>
      <c r="H35" s="11">
        <f t="shared" si="1"/>
        <v>588033.12</v>
      </c>
      <c r="I35" s="11">
        <v>17943.03</v>
      </c>
      <c r="J35" s="11">
        <v>14241.08</v>
      </c>
      <c r="K35" s="11">
        <v>-14241.08</v>
      </c>
      <c r="L35" s="11">
        <v>0</v>
      </c>
      <c r="M35" s="11">
        <v>2184.75</v>
      </c>
      <c r="N35" s="11">
        <v>10213.4</v>
      </c>
      <c r="O35" s="11">
        <v>11130.1</v>
      </c>
      <c r="P35" s="11">
        <v>3224.97</v>
      </c>
      <c r="Q35" s="11">
        <v>0</v>
      </c>
      <c r="R35" s="11">
        <v>1673.01</v>
      </c>
      <c r="S35" s="11">
        <v>161756</v>
      </c>
      <c r="T35" s="12">
        <f t="shared" si="2"/>
        <v>2918246.91</v>
      </c>
      <c r="V35" s="11">
        <v>-9018.0300000000007</v>
      </c>
      <c r="W35" s="12">
        <f t="shared" si="3"/>
        <v>-9018.0300000000007</v>
      </c>
      <c r="X35" s="14"/>
      <c r="Y35" s="14"/>
    </row>
    <row r="36" spans="1:25" s="13" customFormat="1" ht="12" customHeight="1" x14ac:dyDescent="0.3">
      <c r="A36" s="9">
        <v>30</v>
      </c>
      <c r="B36" s="15" t="s">
        <v>51</v>
      </c>
      <c r="C36" s="11">
        <v>3136876.42</v>
      </c>
      <c r="D36" s="11">
        <v>593932.57999999996</v>
      </c>
      <c r="E36" s="11">
        <f t="shared" si="0"/>
        <v>3730809</v>
      </c>
      <c r="F36" s="11">
        <v>504413.68</v>
      </c>
      <c r="G36" s="11">
        <v>131455.45000000001</v>
      </c>
      <c r="H36" s="11">
        <f t="shared" si="1"/>
        <v>635869.13</v>
      </c>
      <c r="I36" s="11">
        <v>22892</v>
      </c>
      <c r="J36" s="11">
        <v>18169</v>
      </c>
      <c r="K36" s="11">
        <v>-18169</v>
      </c>
      <c r="L36" s="11">
        <v>0</v>
      </c>
      <c r="M36" s="11">
        <v>24516.85</v>
      </c>
      <c r="N36" s="11">
        <v>70746.81</v>
      </c>
      <c r="O36" s="11">
        <v>77096.679999999993</v>
      </c>
      <c r="P36" s="11">
        <v>4114.47</v>
      </c>
      <c r="Q36" s="11">
        <v>0</v>
      </c>
      <c r="R36" s="11">
        <v>2134.46</v>
      </c>
      <c r="S36" s="11">
        <v>5454</v>
      </c>
      <c r="T36" s="12">
        <f t="shared" si="2"/>
        <v>4573633.3999999985</v>
      </c>
      <c r="V36" s="11">
        <v>-11505.35</v>
      </c>
      <c r="W36" s="12">
        <f t="shared" si="3"/>
        <v>-11505.35</v>
      </c>
      <c r="X36" s="14"/>
      <c r="Y36" s="14"/>
    </row>
    <row r="37" spans="1:25" s="13" customFormat="1" ht="12" customHeight="1" x14ac:dyDescent="0.3">
      <c r="A37" s="9">
        <v>31</v>
      </c>
      <c r="B37" s="15" t="s">
        <v>52</v>
      </c>
      <c r="C37" s="11">
        <v>7085436.1400000006</v>
      </c>
      <c r="D37" s="11">
        <v>1431638.76</v>
      </c>
      <c r="E37" s="11">
        <f t="shared" si="0"/>
        <v>8517074.9000000004</v>
      </c>
      <c r="F37" s="11">
        <v>1752091.96</v>
      </c>
      <c r="G37" s="11">
        <v>461179.37</v>
      </c>
      <c r="H37" s="11">
        <f t="shared" si="1"/>
        <v>2213271.33</v>
      </c>
      <c r="I37" s="11">
        <v>55179.79</v>
      </c>
      <c r="J37" s="11">
        <v>43795.29</v>
      </c>
      <c r="K37" s="11">
        <v>-43795.29</v>
      </c>
      <c r="L37" s="11">
        <v>0</v>
      </c>
      <c r="M37" s="11">
        <v>1253770.69</v>
      </c>
      <c r="N37" s="11">
        <v>272897.01</v>
      </c>
      <c r="O37" s="11">
        <v>297390.83</v>
      </c>
      <c r="P37" s="11">
        <v>9917.69</v>
      </c>
      <c r="Q37" s="11">
        <v>0</v>
      </c>
      <c r="R37" s="11">
        <v>5144.9799999999996</v>
      </c>
      <c r="S37" s="11">
        <v>465127</v>
      </c>
      <c r="T37" s="12">
        <f t="shared" si="2"/>
        <v>13089774.219999999</v>
      </c>
      <c r="V37" s="11">
        <v>-27732.959999999999</v>
      </c>
      <c r="W37" s="12">
        <f t="shared" si="3"/>
        <v>-27732.959999999999</v>
      </c>
      <c r="X37" s="14"/>
      <c r="Y37" s="14"/>
    </row>
    <row r="38" spans="1:25" s="13" customFormat="1" ht="12" customHeight="1" x14ac:dyDescent="0.3">
      <c r="A38" s="9">
        <v>32</v>
      </c>
      <c r="B38" s="10" t="s">
        <v>53</v>
      </c>
      <c r="C38" s="11">
        <v>3155615.57</v>
      </c>
      <c r="D38" s="11">
        <v>600847.04</v>
      </c>
      <c r="E38" s="11">
        <f t="shared" si="0"/>
        <v>3756462.61</v>
      </c>
      <c r="F38" s="11">
        <v>520197.67</v>
      </c>
      <c r="G38" s="11">
        <v>130173.66</v>
      </c>
      <c r="H38" s="11">
        <f t="shared" si="1"/>
        <v>650371.32999999996</v>
      </c>
      <c r="I38" s="11">
        <v>23158.51</v>
      </c>
      <c r="J38" s="11">
        <v>18380.52</v>
      </c>
      <c r="K38" s="11">
        <v>-18380.52</v>
      </c>
      <c r="L38" s="11">
        <v>0</v>
      </c>
      <c r="M38" s="11">
        <v>20280.47</v>
      </c>
      <c r="N38" s="11">
        <v>58720.34</v>
      </c>
      <c r="O38" s="11">
        <v>63990.77</v>
      </c>
      <c r="P38" s="11">
        <v>4162.37</v>
      </c>
      <c r="Q38" s="11">
        <v>0</v>
      </c>
      <c r="R38" s="11">
        <v>2159.31</v>
      </c>
      <c r="S38" s="11">
        <v>533318</v>
      </c>
      <c r="T38" s="12">
        <f t="shared" si="2"/>
        <v>5112623.7099999981</v>
      </c>
      <c r="V38" s="11">
        <v>-11639.29</v>
      </c>
      <c r="W38" s="12">
        <f t="shared" si="3"/>
        <v>-11639.29</v>
      </c>
      <c r="X38" s="14"/>
      <c r="Y38" s="14"/>
    </row>
    <row r="39" spans="1:25" s="13" customFormat="1" ht="12" customHeight="1" x14ac:dyDescent="0.3">
      <c r="A39" s="9">
        <v>33</v>
      </c>
      <c r="B39" s="15" t="s">
        <v>54</v>
      </c>
      <c r="C39" s="11">
        <v>1431934.78</v>
      </c>
      <c r="D39" s="11">
        <v>348466.55</v>
      </c>
      <c r="E39" s="11">
        <f t="shared" si="0"/>
        <v>1780401.33</v>
      </c>
      <c r="F39" s="11">
        <v>246610.83</v>
      </c>
      <c r="G39" s="11">
        <v>94720.15</v>
      </c>
      <c r="H39" s="11">
        <f t="shared" si="1"/>
        <v>341330.98</v>
      </c>
      <c r="I39" s="11">
        <v>13430.98</v>
      </c>
      <c r="J39" s="11">
        <v>10659.95</v>
      </c>
      <c r="K39" s="11">
        <v>-10659.95</v>
      </c>
      <c r="L39" s="11">
        <v>0</v>
      </c>
      <c r="M39" s="11">
        <v>4856.1000000000004</v>
      </c>
      <c r="N39" s="11">
        <v>13995.54</v>
      </c>
      <c r="O39" s="11">
        <v>15251.71</v>
      </c>
      <c r="P39" s="11">
        <v>2414.0100000000002</v>
      </c>
      <c r="Q39" s="11">
        <v>0</v>
      </c>
      <c r="R39" s="11">
        <v>1252.31</v>
      </c>
      <c r="S39" s="11">
        <v>0</v>
      </c>
      <c r="T39" s="12">
        <f t="shared" si="2"/>
        <v>2172932.96</v>
      </c>
      <c r="V39" s="11">
        <v>-6750.31</v>
      </c>
      <c r="W39" s="12">
        <f t="shared" si="3"/>
        <v>-6750.31</v>
      </c>
      <c r="X39" s="14"/>
      <c r="Y39" s="14"/>
    </row>
    <row r="40" spans="1:25" s="13" customFormat="1" ht="12" customHeight="1" x14ac:dyDescent="0.3">
      <c r="A40" s="9">
        <v>34</v>
      </c>
      <c r="B40" s="15" t="s">
        <v>55</v>
      </c>
      <c r="C40" s="11">
        <v>4940390.87</v>
      </c>
      <c r="D40" s="11">
        <v>978271.38</v>
      </c>
      <c r="E40" s="11">
        <f t="shared" si="0"/>
        <v>5918662.25</v>
      </c>
      <c r="F40" s="11">
        <v>938440.11</v>
      </c>
      <c r="G40" s="11">
        <v>226537.29</v>
      </c>
      <c r="H40" s="11">
        <f t="shared" si="1"/>
        <v>1164977.3999999999</v>
      </c>
      <c r="I40" s="11">
        <v>37705.61</v>
      </c>
      <c r="J40" s="11">
        <v>29926.32</v>
      </c>
      <c r="K40" s="11">
        <v>-29926.32</v>
      </c>
      <c r="L40" s="11">
        <v>0</v>
      </c>
      <c r="M40" s="11">
        <v>32717.48</v>
      </c>
      <c r="N40" s="11">
        <v>153046.73000000001</v>
      </c>
      <c r="O40" s="11">
        <v>166783.4</v>
      </c>
      <c r="P40" s="11">
        <v>6776.99</v>
      </c>
      <c r="Q40" s="11">
        <v>0</v>
      </c>
      <c r="R40" s="11">
        <v>3515.68</v>
      </c>
      <c r="S40" s="11">
        <v>0</v>
      </c>
      <c r="T40" s="12">
        <f t="shared" si="2"/>
        <v>7484185.5400000019</v>
      </c>
      <c r="V40" s="11">
        <v>-18950.560000000001</v>
      </c>
      <c r="W40" s="12">
        <f t="shared" si="3"/>
        <v>-18950.560000000001</v>
      </c>
      <c r="X40" s="14"/>
      <c r="Y40" s="14"/>
    </row>
    <row r="41" spans="1:25" s="13" customFormat="1" ht="12" customHeight="1" x14ac:dyDescent="0.3">
      <c r="A41" s="9">
        <v>35</v>
      </c>
      <c r="B41" s="15" t="s">
        <v>56</v>
      </c>
      <c r="C41" s="11">
        <v>1931124.46</v>
      </c>
      <c r="D41" s="11">
        <v>412719.53</v>
      </c>
      <c r="E41" s="11">
        <f t="shared" si="0"/>
        <v>2343843.9900000002</v>
      </c>
      <c r="F41" s="11">
        <v>324817.76</v>
      </c>
      <c r="G41" s="11">
        <v>84127.69</v>
      </c>
      <c r="H41" s="11">
        <f t="shared" si="1"/>
        <v>408945.45</v>
      </c>
      <c r="I41" s="11">
        <v>15907.49</v>
      </c>
      <c r="J41" s="11">
        <v>12625.51</v>
      </c>
      <c r="K41" s="11">
        <v>-12625.51</v>
      </c>
      <c r="L41" s="11">
        <v>0</v>
      </c>
      <c r="M41" s="11">
        <v>9573.98</v>
      </c>
      <c r="N41" s="11">
        <v>27708.19</v>
      </c>
      <c r="O41" s="11">
        <v>30195.13</v>
      </c>
      <c r="P41" s="11">
        <v>2859.12</v>
      </c>
      <c r="Q41" s="11">
        <v>0</v>
      </c>
      <c r="R41" s="11">
        <v>1483.22</v>
      </c>
      <c r="S41" s="11">
        <v>0</v>
      </c>
      <c r="T41" s="12">
        <f t="shared" si="2"/>
        <v>2840516.5700000008</v>
      </c>
      <c r="V41" s="11">
        <v>-7994.99</v>
      </c>
      <c r="W41" s="12">
        <f t="shared" si="3"/>
        <v>-7994.99</v>
      </c>
      <c r="X41" s="14"/>
      <c r="Y41" s="14"/>
    </row>
    <row r="42" spans="1:25" s="13" customFormat="1" ht="12" customHeight="1" x14ac:dyDescent="0.3">
      <c r="A42" s="9">
        <v>36</v>
      </c>
      <c r="B42" s="15" t="s">
        <v>57</v>
      </c>
      <c r="C42" s="11">
        <v>1589135.2000000002</v>
      </c>
      <c r="D42" s="11">
        <v>355567.69</v>
      </c>
      <c r="E42" s="11">
        <f t="shared" si="0"/>
        <v>1944702.8900000001</v>
      </c>
      <c r="F42" s="11">
        <v>195090.12</v>
      </c>
      <c r="G42" s="11">
        <v>71770</v>
      </c>
      <c r="H42" s="11">
        <f t="shared" si="1"/>
        <v>266860.12</v>
      </c>
      <c r="I42" s="11">
        <v>13704.68</v>
      </c>
      <c r="J42" s="11">
        <v>10877.18</v>
      </c>
      <c r="K42" s="11">
        <v>-10877.18</v>
      </c>
      <c r="L42" s="11">
        <v>0</v>
      </c>
      <c r="M42" s="11">
        <v>5076.38</v>
      </c>
      <c r="N42" s="11">
        <v>14684.42</v>
      </c>
      <c r="O42" s="11">
        <v>16002.42</v>
      </c>
      <c r="P42" s="11">
        <v>2463.1999999999998</v>
      </c>
      <c r="Q42" s="11">
        <v>0</v>
      </c>
      <c r="R42" s="11">
        <v>1277.83</v>
      </c>
      <c r="S42" s="11">
        <v>0</v>
      </c>
      <c r="T42" s="12">
        <f t="shared" si="2"/>
        <v>2264771.9400000004</v>
      </c>
      <c r="V42" s="11">
        <v>-6887.87</v>
      </c>
      <c r="W42" s="12">
        <f t="shared" si="3"/>
        <v>-6887.87</v>
      </c>
      <c r="X42" s="14"/>
      <c r="Y42" s="14"/>
    </row>
    <row r="43" spans="1:25" s="13" customFormat="1" ht="12" customHeight="1" x14ac:dyDescent="0.3">
      <c r="A43" s="9">
        <v>37</v>
      </c>
      <c r="B43" s="15" t="s">
        <v>58</v>
      </c>
      <c r="C43" s="11">
        <v>3218310.5</v>
      </c>
      <c r="D43" s="11">
        <v>607180.6</v>
      </c>
      <c r="E43" s="11">
        <f t="shared" si="0"/>
        <v>3825491.1</v>
      </c>
      <c r="F43" s="11">
        <v>502693.18</v>
      </c>
      <c r="G43" s="11">
        <v>132647.32999999999</v>
      </c>
      <c r="H43" s="11">
        <f t="shared" si="1"/>
        <v>635340.51</v>
      </c>
      <c r="I43" s="11">
        <v>23402.62</v>
      </c>
      <c r="J43" s="11">
        <v>18574.27</v>
      </c>
      <c r="K43" s="11">
        <v>-18574.27</v>
      </c>
      <c r="L43" s="11">
        <v>0</v>
      </c>
      <c r="M43" s="11">
        <v>23855.43</v>
      </c>
      <c r="N43" s="11">
        <v>69067.42</v>
      </c>
      <c r="O43" s="11">
        <v>75266.55</v>
      </c>
      <c r="P43" s="11">
        <v>4206.25</v>
      </c>
      <c r="Q43" s="11">
        <v>0</v>
      </c>
      <c r="R43" s="11">
        <v>2182.0700000000002</v>
      </c>
      <c r="S43" s="11">
        <v>609977</v>
      </c>
      <c r="T43" s="12">
        <f t="shared" si="2"/>
        <v>5268788.95</v>
      </c>
      <c r="V43" s="11">
        <v>-11761.98</v>
      </c>
      <c r="W43" s="12">
        <f t="shared" si="3"/>
        <v>-11761.98</v>
      </c>
      <c r="X43" s="14"/>
      <c r="Y43" s="14"/>
    </row>
    <row r="44" spans="1:25" s="13" customFormat="1" ht="12" customHeight="1" x14ac:dyDescent="0.3">
      <c r="A44" s="9">
        <v>38</v>
      </c>
      <c r="B44" s="15" t="s">
        <v>59</v>
      </c>
      <c r="C44" s="11">
        <v>2317104.13</v>
      </c>
      <c r="D44" s="11">
        <v>436748.18</v>
      </c>
      <c r="E44" s="11">
        <f t="shared" si="0"/>
        <v>2753852.31</v>
      </c>
      <c r="F44" s="11">
        <v>371287.36</v>
      </c>
      <c r="G44" s="11">
        <v>93982.34</v>
      </c>
      <c r="H44" s="11">
        <f t="shared" si="1"/>
        <v>465269.69999999995</v>
      </c>
      <c r="I44" s="11">
        <v>16833.63</v>
      </c>
      <c r="J44" s="11">
        <v>13360.57</v>
      </c>
      <c r="K44" s="11">
        <v>-13360.57</v>
      </c>
      <c r="L44" s="11">
        <v>0</v>
      </c>
      <c r="M44" s="11">
        <v>183634.03</v>
      </c>
      <c r="N44" s="11">
        <v>44778.12</v>
      </c>
      <c r="O44" s="11">
        <v>48797.17</v>
      </c>
      <c r="P44" s="11">
        <v>3025.58</v>
      </c>
      <c r="Q44" s="11">
        <v>0</v>
      </c>
      <c r="R44" s="11">
        <v>1569.57</v>
      </c>
      <c r="S44" s="11">
        <v>0</v>
      </c>
      <c r="T44" s="12">
        <f t="shared" si="2"/>
        <v>3517760.1099999994</v>
      </c>
      <c r="V44" s="11">
        <v>-8460.4599999999991</v>
      </c>
      <c r="W44" s="12">
        <f t="shared" si="3"/>
        <v>-8460.4599999999991</v>
      </c>
      <c r="X44" s="14"/>
      <c r="Y44" s="14"/>
    </row>
    <row r="45" spans="1:25" s="13" customFormat="1" ht="12" customHeight="1" x14ac:dyDescent="0.3">
      <c r="A45" s="9">
        <v>39</v>
      </c>
      <c r="B45" s="15" t="s">
        <v>60</v>
      </c>
      <c r="C45" s="11">
        <v>2435235.23</v>
      </c>
      <c r="D45" s="11">
        <v>492816.94</v>
      </c>
      <c r="E45" s="11">
        <f t="shared" si="0"/>
        <v>2928052.17</v>
      </c>
      <c r="F45" s="11">
        <v>444017.56</v>
      </c>
      <c r="G45" s="11">
        <v>143272.43</v>
      </c>
      <c r="H45" s="11">
        <f t="shared" si="1"/>
        <v>587289.99</v>
      </c>
      <c r="I45" s="11">
        <v>18994.689999999999</v>
      </c>
      <c r="J45" s="11">
        <v>15075.77</v>
      </c>
      <c r="K45" s="11">
        <v>-15075.77</v>
      </c>
      <c r="L45" s="11">
        <v>0</v>
      </c>
      <c r="M45" s="11">
        <v>169653.36</v>
      </c>
      <c r="N45" s="11">
        <v>54233.43</v>
      </c>
      <c r="O45" s="11">
        <v>59101.14</v>
      </c>
      <c r="P45" s="11">
        <v>3413.99</v>
      </c>
      <c r="Q45" s="11">
        <v>0</v>
      </c>
      <c r="R45" s="11">
        <v>1771.07</v>
      </c>
      <c r="S45" s="11">
        <v>0</v>
      </c>
      <c r="T45" s="12">
        <f t="shared" si="2"/>
        <v>3822509.8400000003</v>
      </c>
      <c r="V45" s="11">
        <v>-9546.59</v>
      </c>
      <c r="W45" s="12">
        <f t="shared" si="3"/>
        <v>-9546.59</v>
      </c>
      <c r="X45" s="14"/>
      <c r="Y45" s="14"/>
    </row>
    <row r="46" spans="1:25" s="13" customFormat="1" ht="12" customHeight="1" x14ac:dyDescent="0.3">
      <c r="A46" s="9">
        <v>40</v>
      </c>
      <c r="B46" s="15" t="s">
        <v>61</v>
      </c>
      <c r="C46" s="11">
        <v>5492098.7799999993</v>
      </c>
      <c r="D46" s="11">
        <v>1057090.83</v>
      </c>
      <c r="E46" s="11">
        <f t="shared" si="0"/>
        <v>6549189.6099999994</v>
      </c>
      <c r="F46" s="11">
        <v>874153.4</v>
      </c>
      <c r="G46" s="11">
        <v>209442.47</v>
      </c>
      <c r="H46" s="11">
        <f t="shared" si="1"/>
        <v>1083595.8700000001</v>
      </c>
      <c r="I46" s="11">
        <v>40743.56</v>
      </c>
      <c r="J46" s="11">
        <v>32337.48</v>
      </c>
      <c r="K46" s="11">
        <v>-32337.48</v>
      </c>
      <c r="L46" s="11">
        <v>0</v>
      </c>
      <c r="M46" s="11">
        <v>21532.86</v>
      </c>
      <c r="N46" s="11">
        <v>99977.48</v>
      </c>
      <c r="O46" s="11">
        <v>108950.94</v>
      </c>
      <c r="P46" s="11">
        <v>7323.01</v>
      </c>
      <c r="Q46" s="11">
        <v>0</v>
      </c>
      <c r="R46" s="11">
        <v>3798.94</v>
      </c>
      <c r="S46" s="11">
        <v>237740</v>
      </c>
      <c r="T46" s="12">
        <f t="shared" si="2"/>
        <v>8152852.2700000005</v>
      </c>
      <c r="V46" s="11">
        <v>-20477.41</v>
      </c>
      <c r="W46" s="12">
        <f t="shared" si="3"/>
        <v>-20477.41</v>
      </c>
      <c r="X46" s="14"/>
      <c r="Y46" s="14"/>
    </row>
    <row r="47" spans="1:25" s="13" customFormat="1" ht="12" customHeight="1" x14ac:dyDescent="0.3">
      <c r="A47" s="9">
        <v>41</v>
      </c>
      <c r="B47" s="15" t="s">
        <v>62</v>
      </c>
      <c r="C47" s="11">
        <v>3627211.05</v>
      </c>
      <c r="D47" s="11">
        <v>634936.79</v>
      </c>
      <c r="E47" s="11">
        <f t="shared" si="0"/>
        <v>4262147.84</v>
      </c>
      <c r="F47" s="11">
        <v>589718.74</v>
      </c>
      <c r="G47" s="11">
        <v>141483.41</v>
      </c>
      <c r="H47" s="11">
        <f t="shared" si="1"/>
        <v>731202.15</v>
      </c>
      <c r="I47" s="11">
        <v>24472.43</v>
      </c>
      <c r="J47" s="11">
        <v>19423.36</v>
      </c>
      <c r="K47" s="11">
        <v>-19423.36</v>
      </c>
      <c r="L47" s="11">
        <v>0</v>
      </c>
      <c r="M47" s="11">
        <v>30535.54</v>
      </c>
      <c r="N47" s="11">
        <v>88366.37</v>
      </c>
      <c r="O47" s="11">
        <v>96297.68</v>
      </c>
      <c r="P47" s="11">
        <v>4398.53</v>
      </c>
      <c r="Q47" s="11">
        <v>0</v>
      </c>
      <c r="R47" s="11">
        <v>2281.8200000000002</v>
      </c>
      <c r="S47" s="11">
        <v>928</v>
      </c>
      <c r="T47" s="12">
        <f t="shared" si="2"/>
        <v>5240630.3600000003</v>
      </c>
      <c r="V47" s="11">
        <v>-12299.66</v>
      </c>
      <c r="W47" s="12">
        <f t="shared" si="3"/>
        <v>-12299.66</v>
      </c>
      <c r="X47" s="14"/>
      <c r="Y47" s="14"/>
    </row>
    <row r="48" spans="1:25" s="13" customFormat="1" ht="12" customHeight="1" x14ac:dyDescent="0.3">
      <c r="A48" s="9">
        <v>42</v>
      </c>
      <c r="B48" s="15" t="s">
        <v>63</v>
      </c>
      <c r="C48" s="11">
        <v>1873227.0499999998</v>
      </c>
      <c r="D48" s="11">
        <v>512865.81</v>
      </c>
      <c r="E48" s="11">
        <f t="shared" si="0"/>
        <v>2386092.86</v>
      </c>
      <c r="F48" s="11">
        <v>373790.24</v>
      </c>
      <c r="G48" s="11">
        <v>186593.91</v>
      </c>
      <c r="H48" s="11">
        <f t="shared" si="1"/>
        <v>560384.15</v>
      </c>
      <c r="I48" s="11">
        <v>19767.439999999999</v>
      </c>
      <c r="J48" s="11">
        <v>15689.09</v>
      </c>
      <c r="K48" s="11">
        <v>-15689.09</v>
      </c>
      <c r="L48" s="11">
        <v>0</v>
      </c>
      <c r="M48" s="11">
        <v>4601.24</v>
      </c>
      <c r="N48" s="11">
        <v>21573.17</v>
      </c>
      <c r="O48" s="11">
        <v>23509.47</v>
      </c>
      <c r="P48" s="11">
        <v>3552.88</v>
      </c>
      <c r="Q48" s="11">
        <v>0</v>
      </c>
      <c r="R48" s="11">
        <v>1843.12</v>
      </c>
      <c r="S48" s="11">
        <v>0</v>
      </c>
      <c r="T48" s="12">
        <f t="shared" si="2"/>
        <v>3021324.33</v>
      </c>
      <c r="V48" s="11">
        <v>-9934.9699999999993</v>
      </c>
      <c r="W48" s="12">
        <f t="shared" si="3"/>
        <v>-9934.9699999999993</v>
      </c>
      <c r="X48" s="14"/>
      <c r="Y48" s="14"/>
    </row>
    <row r="49" spans="1:25" s="13" customFormat="1" ht="12" customHeight="1" x14ac:dyDescent="0.3">
      <c r="A49" s="9">
        <v>43</v>
      </c>
      <c r="B49" s="15" t="s">
        <v>64</v>
      </c>
      <c r="C49" s="11">
        <v>1642318.94</v>
      </c>
      <c r="D49" s="11">
        <v>364691.63</v>
      </c>
      <c r="E49" s="11">
        <f t="shared" si="0"/>
        <v>2007010.5699999998</v>
      </c>
      <c r="F49" s="11">
        <v>214190.93</v>
      </c>
      <c r="G49" s="11">
        <v>67201.740000000005</v>
      </c>
      <c r="H49" s="11">
        <f t="shared" si="1"/>
        <v>281392.67</v>
      </c>
      <c r="I49" s="11">
        <v>14056.35</v>
      </c>
      <c r="J49" s="11">
        <v>11156.29</v>
      </c>
      <c r="K49" s="11">
        <v>-11156.29</v>
      </c>
      <c r="L49" s="11">
        <v>0</v>
      </c>
      <c r="M49" s="11">
        <v>4433</v>
      </c>
      <c r="N49" s="11">
        <v>20716.45</v>
      </c>
      <c r="O49" s="11">
        <v>22575.86</v>
      </c>
      <c r="P49" s="11">
        <v>2526.41</v>
      </c>
      <c r="Q49" s="11">
        <v>111227.03</v>
      </c>
      <c r="R49" s="11">
        <v>1310.6199999999999</v>
      </c>
      <c r="S49" s="11">
        <v>23283</v>
      </c>
      <c r="T49" s="12">
        <f t="shared" si="2"/>
        <v>2488531.96</v>
      </c>
      <c r="V49" s="11">
        <v>-7064.62</v>
      </c>
      <c r="W49" s="12">
        <f t="shared" si="3"/>
        <v>-7064.62</v>
      </c>
      <c r="X49" s="14"/>
      <c r="Y49" s="14"/>
    </row>
    <row r="50" spans="1:25" s="13" customFormat="1" ht="12" customHeight="1" x14ac:dyDescent="0.3">
      <c r="A50" s="9">
        <v>44</v>
      </c>
      <c r="B50" s="15" t="s">
        <v>65</v>
      </c>
      <c r="C50" s="11">
        <v>2380877.81</v>
      </c>
      <c r="D50" s="11">
        <v>473099.11</v>
      </c>
      <c r="E50" s="11">
        <f t="shared" si="0"/>
        <v>2853976.92</v>
      </c>
      <c r="F50" s="11">
        <v>512930.17</v>
      </c>
      <c r="G50" s="11">
        <v>172061.62</v>
      </c>
      <c r="H50" s="11">
        <f t="shared" si="1"/>
        <v>684991.79</v>
      </c>
      <c r="I50" s="11">
        <v>18234.71</v>
      </c>
      <c r="J50" s="11">
        <v>14472.58</v>
      </c>
      <c r="K50" s="11">
        <v>-14472.58</v>
      </c>
      <c r="L50" s="11">
        <v>0</v>
      </c>
      <c r="M50" s="11">
        <v>19178.46</v>
      </c>
      <c r="N50" s="11">
        <v>55437.03</v>
      </c>
      <c r="O50" s="11">
        <v>60412.77</v>
      </c>
      <c r="P50" s="11">
        <v>3277.4</v>
      </c>
      <c r="Q50" s="11">
        <v>0</v>
      </c>
      <c r="R50" s="11">
        <v>1700.21</v>
      </c>
      <c r="S50" s="11">
        <v>296853</v>
      </c>
      <c r="T50" s="12">
        <f t="shared" si="2"/>
        <v>3994062.2899999996</v>
      </c>
      <c r="V50" s="11">
        <v>-9164.6299999999992</v>
      </c>
      <c r="W50" s="12">
        <f t="shared" si="3"/>
        <v>-9164.6299999999992</v>
      </c>
      <c r="X50" s="14"/>
      <c r="Y50" s="14"/>
    </row>
    <row r="51" spans="1:25" s="13" customFormat="1" ht="12" customHeight="1" x14ac:dyDescent="0.3">
      <c r="A51" s="9">
        <v>45</v>
      </c>
      <c r="B51" s="15" t="s">
        <v>66</v>
      </c>
      <c r="C51" s="11">
        <v>1918822.88</v>
      </c>
      <c r="D51" s="11">
        <v>327024.44</v>
      </c>
      <c r="E51" s="11">
        <f t="shared" si="0"/>
        <v>2245847.3199999998</v>
      </c>
      <c r="F51" s="11">
        <v>203957.11</v>
      </c>
      <c r="G51" s="11">
        <v>62287.74</v>
      </c>
      <c r="H51" s="11">
        <f t="shared" si="1"/>
        <v>266244.84999999998</v>
      </c>
      <c r="I51" s="11">
        <v>12604.54</v>
      </c>
      <c r="J51" s="11">
        <v>10004.01</v>
      </c>
      <c r="K51" s="11">
        <v>-10004.01</v>
      </c>
      <c r="L51" s="11">
        <v>0</v>
      </c>
      <c r="M51" s="11">
        <v>4175.8100000000004</v>
      </c>
      <c r="N51" s="11">
        <v>12057.79</v>
      </c>
      <c r="O51" s="11">
        <v>13140.03</v>
      </c>
      <c r="P51" s="11">
        <v>2265.4699999999998</v>
      </c>
      <c r="Q51" s="11">
        <v>63767.05</v>
      </c>
      <c r="R51" s="11">
        <v>1175.25</v>
      </c>
      <c r="S51" s="11">
        <v>64401</v>
      </c>
      <c r="T51" s="12">
        <f t="shared" si="2"/>
        <v>2685679.11</v>
      </c>
      <c r="V51" s="11">
        <v>-6334.95</v>
      </c>
      <c r="W51" s="12">
        <f t="shared" si="3"/>
        <v>-6334.95</v>
      </c>
      <c r="X51" s="14"/>
      <c r="Y51" s="14"/>
    </row>
    <row r="52" spans="1:25" s="13" customFormat="1" ht="12" customHeight="1" x14ac:dyDescent="0.3">
      <c r="A52" s="9">
        <v>46</v>
      </c>
      <c r="B52" s="15" t="s">
        <v>67</v>
      </c>
      <c r="C52" s="11">
        <v>3712628.42</v>
      </c>
      <c r="D52" s="11">
        <v>597855.6</v>
      </c>
      <c r="E52" s="11">
        <f t="shared" si="0"/>
        <v>4310484.0199999996</v>
      </c>
      <c r="F52" s="11">
        <v>608852.1</v>
      </c>
      <c r="G52" s="11">
        <v>132567.56</v>
      </c>
      <c r="H52" s="11">
        <f t="shared" si="1"/>
        <v>741419.65999999992</v>
      </c>
      <c r="I52" s="11">
        <v>23043.21</v>
      </c>
      <c r="J52" s="11">
        <v>18289.009999999998</v>
      </c>
      <c r="K52" s="11">
        <v>-18289.009999999998</v>
      </c>
      <c r="L52" s="11">
        <v>0</v>
      </c>
      <c r="M52" s="11">
        <v>16607.259999999998</v>
      </c>
      <c r="N52" s="11">
        <v>77626.289999999994</v>
      </c>
      <c r="O52" s="11">
        <v>84593.63</v>
      </c>
      <c r="P52" s="11">
        <v>4141.6499999999996</v>
      </c>
      <c r="Q52" s="11">
        <v>0</v>
      </c>
      <c r="R52" s="11">
        <v>2148.56</v>
      </c>
      <c r="S52" s="11">
        <v>28731</v>
      </c>
      <c r="T52" s="12">
        <f t="shared" si="2"/>
        <v>5288795.2799999993</v>
      </c>
      <c r="V52" s="11">
        <v>-11581.35</v>
      </c>
      <c r="W52" s="12">
        <f t="shared" si="3"/>
        <v>-11581.35</v>
      </c>
      <c r="X52" s="14"/>
      <c r="Y52" s="14"/>
    </row>
    <row r="53" spans="1:25" s="13" customFormat="1" ht="12" customHeight="1" x14ac:dyDescent="0.3">
      <c r="A53" s="9">
        <v>47</v>
      </c>
      <c r="B53" s="15" t="s">
        <v>68</v>
      </c>
      <c r="C53" s="11">
        <v>2223621.02</v>
      </c>
      <c r="D53" s="11">
        <v>463308.69</v>
      </c>
      <c r="E53" s="11">
        <f t="shared" si="0"/>
        <v>2686929.71</v>
      </c>
      <c r="F53" s="11">
        <v>321218.7</v>
      </c>
      <c r="G53" s="11">
        <v>141802.59</v>
      </c>
      <c r="H53" s="11">
        <f t="shared" si="1"/>
        <v>463021.29000000004</v>
      </c>
      <c r="I53" s="11">
        <v>17857.349999999999</v>
      </c>
      <c r="J53" s="11">
        <v>14173.08</v>
      </c>
      <c r="K53" s="11">
        <v>-14173.08</v>
      </c>
      <c r="L53" s="11">
        <v>0</v>
      </c>
      <c r="M53" s="11">
        <v>16396.3</v>
      </c>
      <c r="N53" s="11">
        <v>47468.66</v>
      </c>
      <c r="O53" s="11">
        <v>51729.2</v>
      </c>
      <c r="P53" s="11">
        <v>3209.58</v>
      </c>
      <c r="Q53" s="11">
        <v>0</v>
      </c>
      <c r="R53" s="11">
        <v>1665.03</v>
      </c>
      <c r="S53" s="11">
        <v>0</v>
      </c>
      <c r="T53" s="12">
        <f t="shared" si="2"/>
        <v>3288277.12</v>
      </c>
      <c r="V53" s="11">
        <v>-8974.9699999999993</v>
      </c>
      <c r="W53" s="12">
        <f t="shared" si="3"/>
        <v>-8974.9699999999993</v>
      </c>
      <c r="X53" s="14"/>
      <c r="Y53" s="14"/>
    </row>
    <row r="54" spans="1:25" s="13" customFormat="1" ht="12" customHeight="1" x14ac:dyDescent="0.3">
      <c r="A54" s="9">
        <v>48</v>
      </c>
      <c r="B54" s="15" t="s">
        <v>69</v>
      </c>
      <c r="C54" s="11">
        <v>3069829.87</v>
      </c>
      <c r="D54" s="11">
        <v>530019.75</v>
      </c>
      <c r="E54" s="11">
        <f t="shared" si="0"/>
        <v>3599849.62</v>
      </c>
      <c r="F54" s="11">
        <v>417938.05</v>
      </c>
      <c r="G54" s="11">
        <v>108181.61</v>
      </c>
      <c r="H54" s="11">
        <f t="shared" si="1"/>
        <v>526119.66</v>
      </c>
      <c r="I54" s="11">
        <v>20428.599999999999</v>
      </c>
      <c r="J54" s="11">
        <v>16213.84</v>
      </c>
      <c r="K54" s="11">
        <v>-16213.84</v>
      </c>
      <c r="L54" s="11">
        <v>0</v>
      </c>
      <c r="M54" s="11">
        <v>8819.49</v>
      </c>
      <c r="N54" s="11">
        <v>41150.35</v>
      </c>
      <c r="O54" s="11">
        <v>44843.79</v>
      </c>
      <c r="P54" s="11">
        <v>3671.72</v>
      </c>
      <c r="Q54" s="11">
        <v>221287.1</v>
      </c>
      <c r="R54" s="11">
        <v>1904.77</v>
      </c>
      <c r="S54" s="11">
        <v>0</v>
      </c>
      <c r="T54" s="12">
        <f t="shared" si="2"/>
        <v>4468075.0999999996</v>
      </c>
      <c r="V54" s="11">
        <v>-10267.27</v>
      </c>
      <c r="W54" s="12">
        <f t="shared" si="3"/>
        <v>-10267.27</v>
      </c>
      <c r="X54" s="14"/>
      <c r="Y54" s="14"/>
    </row>
    <row r="55" spans="1:25" s="13" customFormat="1" ht="12" customHeight="1" x14ac:dyDescent="0.3">
      <c r="A55" s="9">
        <v>49</v>
      </c>
      <c r="B55" s="15" t="s">
        <v>70</v>
      </c>
      <c r="C55" s="11">
        <v>2751286.26</v>
      </c>
      <c r="D55" s="11">
        <v>516939.53</v>
      </c>
      <c r="E55" s="11">
        <f t="shared" si="0"/>
        <v>3268225.79</v>
      </c>
      <c r="F55" s="11">
        <v>329710.28000000003</v>
      </c>
      <c r="G55" s="11">
        <v>115559.49</v>
      </c>
      <c r="H55" s="11">
        <f t="shared" si="1"/>
        <v>445269.77</v>
      </c>
      <c r="I55" s="11">
        <v>19924.45</v>
      </c>
      <c r="J55" s="11">
        <v>15813.71</v>
      </c>
      <c r="K55" s="11">
        <v>-15813.71</v>
      </c>
      <c r="L55" s="11">
        <v>0</v>
      </c>
      <c r="M55" s="11">
        <v>173620.73</v>
      </c>
      <c r="N55" s="11">
        <v>60184.78</v>
      </c>
      <c r="O55" s="11">
        <v>65586.649999999994</v>
      </c>
      <c r="P55" s="11">
        <v>3581.1</v>
      </c>
      <c r="Q55" s="11">
        <v>0</v>
      </c>
      <c r="R55" s="11">
        <v>1857.76</v>
      </c>
      <c r="S55" s="11">
        <v>0</v>
      </c>
      <c r="T55" s="12">
        <f t="shared" si="2"/>
        <v>4038251.03</v>
      </c>
      <c r="V55" s="11">
        <v>-10013.879999999999</v>
      </c>
      <c r="W55" s="12">
        <f t="shared" si="3"/>
        <v>-10013.879999999999</v>
      </c>
      <c r="X55" s="14"/>
      <c r="Y55" s="14"/>
    </row>
    <row r="56" spans="1:25" s="13" customFormat="1" ht="12" customHeight="1" x14ac:dyDescent="0.3">
      <c r="A56" s="9">
        <v>50</v>
      </c>
      <c r="B56" s="15" t="s">
        <v>71</v>
      </c>
      <c r="C56" s="11">
        <v>1970767.27</v>
      </c>
      <c r="D56" s="11">
        <v>304956.33</v>
      </c>
      <c r="E56" s="11">
        <f t="shared" si="0"/>
        <v>2275723.6</v>
      </c>
      <c r="F56" s="11">
        <v>160124.03</v>
      </c>
      <c r="G56" s="11">
        <v>53813.74</v>
      </c>
      <c r="H56" s="11">
        <f t="shared" si="1"/>
        <v>213937.77</v>
      </c>
      <c r="I56" s="11">
        <v>11753.96</v>
      </c>
      <c r="J56" s="11">
        <v>9328.92</v>
      </c>
      <c r="K56" s="11">
        <v>-9328.92</v>
      </c>
      <c r="L56" s="11">
        <v>0</v>
      </c>
      <c r="M56" s="11">
        <v>2116</v>
      </c>
      <c r="N56" s="11">
        <v>9936.91</v>
      </c>
      <c r="O56" s="11">
        <v>10828.79</v>
      </c>
      <c r="P56" s="11">
        <v>2112.59</v>
      </c>
      <c r="Q56" s="11">
        <v>0</v>
      </c>
      <c r="R56" s="11">
        <v>1095.94</v>
      </c>
      <c r="S56" s="11">
        <v>0</v>
      </c>
      <c r="T56" s="12">
        <f t="shared" si="2"/>
        <v>2527505.56</v>
      </c>
      <c r="V56" s="11">
        <v>-5907.45</v>
      </c>
      <c r="W56" s="12">
        <f t="shared" si="3"/>
        <v>-5907.45</v>
      </c>
      <c r="X56" s="14"/>
      <c r="Y56" s="14"/>
    </row>
    <row r="57" spans="1:25" s="13" customFormat="1" ht="12" customHeight="1" x14ac:dyDescent="0.3">
      <c r="A57" s="9">
        <v>51</v>
      </c>
      <c r="B57" s="15" t="s">
        <v>72</v>
      </c>
      <c r="C57" s="11">
        <v>4068249.55</v>
      </c>
      <c r="D57" s="11">
        <v>740391.15</v>
      </c>
      <c r="E57" s="11">
        <f t="shared" si="0"/>
        <v>4808640.7</v>
      </c>
      <c r="F57" s="11">
        <v>1184091.3500000001</v>
      </c>
      <c r="G57" s="11">
        <v>536664.9</v>
      </c>
      <c r="H57" s="11">
        <f t="shared" si="1"/>
        <v>1720756.25</v>
      </c>
      <c r="I57" s="11">
        <v>28536.97</v>
      </c>
      <c r="J57" s="11">
        <v>22649.32</v>
      </c>
      <c r="K57" s="11">
        <v>-22649.32</v>
      </c>
      <c r="L57" s="11">
        <v>0</v>
      </c>
      <c r="M57" s="11">
        <v>18656.53</v>
      </c>
      <c r="N57" s="11">
        <v>87397.13</v>
      </c>
      <c r="O57" s="11">
        <v>95241.44</v>
      </c>
      <c r="P57" s="11">
        <v>5129.07</v>
      </c>
      <c r="Q57" s="11">
        <v>0</v>
      </c>
      <c r="R57" s="11">
        <v>2660.8</v>
      </c>
      <c r="S57" s="11">
        <v>190737</v>
      </c>
      <c r="T57" s="12">
        <f t="shared" si="2"/>
        <v>6957755.8900000006</v>
      </c>
      <c r="V57" s="11">
        <v>-14342.47</v>
      </c>
      <c r="W57" s="12">
        <f t="shared" si="3"/>
        <v>-14342.47</v>
      </c>
      <c r="X57" s="14"/>
      <c r="Y57" s="14"/>
    </row>
    <row r="58" spans="1:25" s="13" customFormat="1" ht="12" customHeight="1" x14ac:dyDescent="0.3">
      <c r="A58" s="9">
        <v>52</v>
      </c>
      <c r="B58" s="15" t="s">
        <v>73</v>
      </c>
      <c r="C58" s="11">
        <v>7636157.8499999996</v>
      </c>
      <c r="D58" s="11">
        <v>1512922.41</v>
      </c>
      <c r="E58" s="11">
        <f t="shared" si="0"/>
        <v>9149080.2599999998</v>
      </c>
      <c r="F58" s="11">
        <v>1561787.19</v>
      </c>
      <c r="G58" s="11">
        <v>373476.14</v>
      </c>
      <c r="H58" s="11">
        <f t="shared" si="1"/>
        <v>1935263.33</v>
      </c>
      <c r="I58" s="11">
        <v>58312.72</v>
      </c>
      <c r="J58" s="11">
        <v>46281.84</v>
      </c>
      <c r="K58" s="11">
        <v>-46281.84</v>
      </c>
      <c r="L58" s="11">
        <v>0</v>
      </c>
      <c r="M58" s="11">
        <v>972852.8</v>
      </c>
      <c r="N58" s="11">
        <v>273852.08</v>
      </c>
      <c r="O58" s="11">
        <v>298431.62</v>
      </c>
      <c r="P58" s="11">
        <v>10480.790000000001</v>
      </c>
      <c r="Q58" s="11">
        <v>0</v>
      </c>
      <c r="R58" s="11">
        <v>5437.1</v>
      </c>
      <c r="S58" s="11">
        <v>507175</v>
      </c>
      <c r="T58" s="12">
        <f t="shared" si="2"/>
        <v>13210885.699999999</v>
      </c>
      <c r="V58" s="11">
        <v>-29307.54</v>
      </c>
      <c r="W58" s="12">
        <f t="shared" si="3"/>
        <v>-29307.54</v>
      </c>
      <c r="X58" s="14"/>
      <c r="Y58" s="14"/>
    </row>
    <row r="59" spans="1:25" s="13" customFormat="1" ht="12" customHeight="1" x14ac:dyDescent="0.3">
      <c r="A59" s="9">
        <v>53</v>
      </c>
      <c r="B59" s="15" t="s">
        <v>74</v>
      </c>
      <c r="C59" s="11">
        <v>1345572.2799999998</v>
      </c>
      <c r="D59" s="11">
        <v>279400.25</v>
      </c>
      <c r="E59" s="11">
        <f t="shared" si="0"/>
        <v>1624972.5299999998</v>
      </c>
      <c r="F59" s="11">
        <v>189784.39</v>
      </c>
      <c r="G59" s="11">
        <v>44691.76</v>
      </c>
      <c r="H59" s="11">
        <f t="shared" si="1"/>
        <v>234476.15000000002</v>
      </c>
      <c r="I59" s="11">
        <v>10768.95</v>
      </c>
      <c r="J59" s="11">
        <v>8547.14</v>
      </c>
      <c r="K59" s="11">
        <v>-8547.14</v>
      </c>
      <c r="L59" s="11">
        <v>0</v>
      </c>
      <c r="M59" s="11">
        <v>5187.8</v>
      </c>
      <c r="N59" s="11">
        <v>15019.86</v>
      </c>
      <c r="O59" s="11">
        <v>16367.97</v>
      </c>
      <c r="P59" s="11">
        <v>1935.55</v>
      </c>
      <c r="Q59" s="11">
        <v>0</v>
      </c>
      <c r="R59" s="11">
        <v>1004.1</v>
      </c>
      <c r="S59" s="11">
        <v>0</v>
      </c>
      <c r="T59" s="12">
        <f t="shared" si="2"/>
        <v>1909732.91</v>
      </c>
      <c r="V59" s="11">
        <v>-5412.4</v>
      </c>
      <c r="W59" s="12">
        <f t="shared" si="3"/>
        <v>-5412.4</v>
      </c>
      <c r="X59" s="14"/>
      <c r="Y59" s="14"/>
    </row>
    <row r="60" spans="1:25" s="13" customFormat="1" ht="12" customHeight="1" x14ac:dyDescent="0.3">
      <c r="A60" s="9">
        <v>54</v>
      </c>
      <c r="B60" s="15" t="s">
        <v>75</v>
      </c>
      <c r="C60" s="11">
        <v>2805482.98</v>
      </c>
      <c r="D60" s="11">
        <v>513558.78</v>
      </c>
      <c r="E60" s="11">
        <f t="shared" si="0"/>
        <v>3319041.76</v>
      </c>
      <c r="F60" s="11">
        <v>467671.24</v>
      </c>
      <c r="G60" s="11">
        <v>108974.99</v>
      </c>
      <c r="H60" s="11">
        <f t="shared" si="1"/>
        <v>576646.23</v>
      </c>
      <c r="I60" s="11">
        <v>19794.150000000001</v>
      </c>
      <c r="J60" s="11">
        <v>15710.29</v>
      </c>
      <c r="K60" s="11">
        <v>-15710.29</v>
      </c>
      <c r="L60" s="11">
        <v>0</v>
      </c>
      <c r="M60" s="11">
        <v>18573.78</v>
      </c>
      <c r="N60" s="11">
        <v>53759.26</v>
      </c>
      <c r="O60" s="11">
        <v>58584.41</v>
      </c>
      <c r="P60" s="11">
        <v>3557.68</v>
      </c>
      <c r="Q60" s="11">
        <v>0</v>
      </c>
      <c r="R60" s="11">
        <v>1845.61</v>
      </c>
      <c r="S60" s="11">
        <v>0</v>
      </c>
      <c r="T60" s="12">
        <f t="shared" si="2"/>
        <v>4051802.8799999994</v>
      </c>
      <c r="V60" s="11">
        <v>-9948.39</v>
      </c>
      <c r="W60" s="12">
        <f t="shared" si="3"/>
        <v>-9948.39</v>
      </c>
      <c r="X60" s="14"/>
      <c r="Y60" s="14"/>
    </row>
    <row r="61" spans="1:25" s="13" customFormat="1" ht="12" customHeight="1" x14ac:dyDescent="0.3">
      <c r="A61" s="9">
        <v>55</v>
      </c>
      <c r="B61" s="15" t="s">
        <v>76</v>
      </c>
      <c r="C61" s="11">
        <v>1435898.35</v>
      </c>
      <c r="D61" s="11">
        <v>343034.38</v>
      </c>
      <c r="E61" s="11">
        <f t="shared" si="0"/>
        <v>1778932.73</v>
      </c>
      <c r="F61" s="11">
        <v>150631.51</v>
      </c>
      <c r="G61" s="11">
        <v>61591.26</v>
      </c>
      <c r="H61" s="11">
        <f t="shared" si="1"/>
        <v>212222.77000000002</v>
      </c>
      <c r="I61" s="11">
        <v>13221.61</v>
      </c>
      <c r="J61" s="11">
        <v>10493.77</v>
      </c>
      <c r="K61" s="11">
        <v>-10493.77</v>
      </c>
      <c r="L61" s="11">
        <v>0</v>
      </c>
      <c r="M61" s="11">
        <v>2376.4499999999998</v>
      </c>
      <c r="N61" s="11">
        <v>11088.08</v>
      </c>
      <c r="O61" s="11">
        <v>12083.29</v>
      </c>
      <c r="P61" s="11">
        <v>2376.37</v>
      </c>
      <c r="Q61" s="11">
        <v>0</v>
      </c>
      <c r="R61" s="11">
        <v>1232.79</v>
      </c>
      <c r="S61" s="11">
        <v>45436</v>
      </c>
      <c r="T61" s="12">
        <f t="shared" si="2"/>
        <v>2078970.0900000003</v>
      </c>
      <c r="V61" s="11">
        <v>-6645.08</v>
      </c>
      <c r="W61" s="12">
        <f t="shared" si="3"/>
        <v>-6645.08</v>
      </c>
      <c r="X61" s="14"/>
      <c r="Y61" s="14"/>
    </row>
    <row r="62" spans="1:25" s="13" customFormat="1" ht="12" customHeight="1" x14ac:dyDescent="0.3">
      <c r="A62" s="9">
        <v>56</v>
      </c>
      <c r="B62" s="15" t="s">
        <v>77</v>
      </c>
      <c r="C62" s="11">
        <v>1222456.46</v>
      </c>
      <c r="D62" s="11">
        <v>265314.76</v>
      </c>
      <c r="E62" s="11">
        <f t="shared" si="0"/>
        <v>1487771.22</v>
      </c>
      <c r="F62" s="11">
        <v>104247.14</v>
      </c>
      <c r="G62" s="11">
        <v>28802.25</v>
      </c>
      <c r="H62" s="11">
        <f t="shared" si="1"/>
        <v>133049.39000000001</v>
      </c>
      <c r="I62" s="11">
        <v>10226.049999999999</v>
      </c>
      <c r="J62" s="11">
        <v>8116.25</v>
      </c>
      <c r="K62" s="11">
        <v>-8116.25</v>
      </c>
      <c r="L62" s="11">
        <v>0</v>
      </c>
      <c r="M62" s="11">
        <v>162945.38</v>
      </c>
      <c r="N62" s="11">
        <v>27295.16</v>
      </c>
      <c r="O62" s="11">
        <v>29745.03</v>
      </c>
      <c r="P62" s="11">
        <v>1837.97</v>
      </c>
      <c r="Q62" s="11">
        <v>0</v>
      </c>
      <c r="R62" s="11">
        <v>953.48</v>
      </c>
      <c r="S62" s="11">
        <v>0</v>
      </c>
      <c r="T62" s="12">
        <f t="shared" si="2"/>
        <v>1853823.68</v>
      </c>
      <c r="V62" s="11">
        <v>-5139.54</v>
      </c>
      <c r="W62" s="12">
        <f t="shared" si="3"/>
        <v>-5139.54</v>
      </c>
      <c r="X62" s="14"/>
      <c r="Y62" s="14"/>
    </row>
    <row r="63" spans="1:25" s="13" customFormat="1" ht="12" customHeight="1" x14ac:dyDescent="0.3">
      <c r="A63" s="9">
        <v>57</v>
      </c>
      <c r="B63" s="15" t="s">
        <v>78</v>
      </c>
      <c r="C63" s="11">
        <v>5331689.7200000007</v>
      </c>
      <c r="D63" s="11">
        <v>1028892.97</v>
      </c>
      <c r="E63" s="11">
        <f t="shared" si="0"/>
        <v>6360582.6900000004</v>
      </c>
      <c r="F63" s="11">
        <v>1027813.4</v>
      </c>
      <c r="G63" s="11">
        <v>229090.59</v>
      </c>
      <c r="H63" s="11">
        <f t="shared" si="1"/>
        <v>1256903.99</v>
      </c>
      <c r="I63" s="11">
        <v>39656.720000000001</v>
      </c>
      <c r="J63" s="11">
        <v>31474.880000000001</v>
      </c>
      <c r="K63" s="11">
        <v>-31474.880000000001</v>
      </c>
      <c r="L63" s="11">
        <v>0</v>
      </c>
      <c r="M63" s="11">
        <v>30897.93</v>
      </c>
      <c r="N63" s="11">
        <v>144814.85</v>
      </c>
      <c r="O63" s="11">
        <v>157812.68</v>
      </c>
      <c r="P63" s="11">
        <v>7127.67</v>
      </c>
      <c r="Q63" s="11">
        <v>0</v>
      </c>
      <c r="R63" s="11">
        <v>3697.61</v>
      </c>
      <c r="S63" s="11">
        <v>0</v>
      </c>
      <c r="T63" s="12">
        <f t="shared" si="2"/>
        <v>8001494.1399999997</v>
      </c>
      <c r="V63" s="11">
        <v>-19931.18</v>
      </c>
      <c r="W63" s="12">
        <f t="shared" si="3"/>
        <v>-19931.18</v>
      </c>
      <c r="X63" s="14"/>
      <c r="Y63" s="14"/>
    </row>
    <row r="64" spans="1:25" s="13" customFormat="1" ht="12" customHeight="1" x14ac:dyDescent="0.3">
      <c r="A64" s="9">
        <v>58</v>
      </c>
      <c r="B64" s="15" t="s">
        <v>79</v>
      </c>
      <c r="C64" s="11">
        <v>1218848.1499999999</v>
      </c>
      <c r="D64" s="11">
        <v>289525.92</v>
      </c>
      <c r="E64" s="11">
        <f t="shared" si="0"/>
        <v>1508374.0699999998</v>
      </c>
      <c r="F64" s="11">
        <v>117444.86</v>
      </c>
      <c r="G64" s="11">
        <v>49430.68</v>
      </c>
      <c r="H64" s="11">
        <f t="shared" si="1"/>
        <v>166875.54</v>
      </c>
      <c r="I64" s="11">
        <v>11159.23</v>
      </c>
      <c r="J64" s="11">
        <v>8856.89</v>
      </c>
      <c r="K64" s="11">
        <v>-8856.89</v>
      </c>
      <c r="L64" s="11">
        <v>0</v>
      </c>
      <c r="M64" s="11">
        <v>3155.56</v>
      </c>
      <c r="N64" s="11">
        <v>9118.7000000000007</v>
      </c>
      <c r="O64" s="11">
        <v>9937.15</v>
      </c>
      <c r="P64" s="11">
        <v>2005.69</v>
      </c>
      <c r="Q64" s="11">
        <v>0</v>
      </c>
      <c r="R64" s="11">
        <v>1040.49</v>
      </c>
      <c r="S64" s="11">
        <v>0</v>
      </c>
      <c r="T64" s="12">
        <f t="shared" si="2"/>
        <v>1711666.4299999997</v>
      </c>
      <c r="V64" s="11">
        <v>-5608.54</v>
      </c>
      <c r="W64" s="12">
        <f t="shared" si="3"/>
        <v>-5608.54</v>
      </c>
      <c r="X64" s="14"/>
      <c r="Y64" s="14"/>
    </row>
    <row r="65" spans="1:25" s="13" customFormat="1" ht="12" customHeight="1" x14ac:dyDescent="0.3">
      <c r="A65" s="9">
        <v>59</v>
      </c>
      <c r="B65" s="15" t="s">
        <v>80</v>
      </c>
      <c r="C65" s="11">
        <v>13011875.68</v>
      </c>
      <c r="D65" s="11">
        <v>2757963.33</v>
      </c>
      <c r="E65" s="11">
        <f t="shared" si="0"/>
        <v>15769839.01</v>
      </c>
      <c r="F65" s="11">
        <v>2848306.04</v>
      </c>
      <c r="G65" s="11">
        <v>605002.46</v>
      </c>
      <c r="H65" s="11">
        <f t="shared" si="1"/>
        <v>3453308.5</v>
      </c>
      <c r="I65" s="11">
        <v>106300.45</v>
      </c>
      <c r="J65" s="11">
        <v>84368.9</v>
      </c>
      <c r="K65" s="11">
        <v>-84368.9</v>
      </c>
      <c r="L65" s="11">
        <v>0</v>
      </c>
      <c r="M65" s="11">
        <v>1749926.93</v>
      </c>
      <c r="N65" s="11">
        <v>461468.15</v>
      </c>
      <c r="O65" s="11">
        <v>502887.13</v>
      </c>
      <c r="P65" s="11">
        <v>19105.82</v>
      </c>
      <c r="Q65" s="11">
        <v>0</v>
      </c>
      <c r="R65" s="11">
        <v>9911.49</v>
      </c>
      <c r="S65" s="11">
        <v>0</v>
      </c>
      <c r="T65" s="12">
        <f t="shared" si="2"/>
        <v>22072747.479999993</v>
      </c>
      <c r="V65" s="11">
        <v>-53425.82</v>
      </c>
      <c r="W65" s="12">
        <f t="shared" si="3"/>
        <v>-53425.82</v>
      </c>
      <c r="X65" s="14"/>
      <c r="Y65" s="14"/>
    </row>
    <row r="66" spans="1:25" s="13" customFormat="1" ht="12" customHeight="1" x14ac:dyDescent="0.3">
      <c r="A66" s="9">
        <v>60</v>
      </c>
      <c r="B66" s="15" t="s">
        <v>81</v>
      </c>
      <c r="C66" s="11">
        <v>1697017.1600000001</v>
      </c>
      <c r="D66" s="11">
        <v>381838.16</v>
      </c>
      <c r="E66" s="11">
        <f t="shared" si="0"/>
        <v>2078855.32</v>
      </c>
      <c r="F66" s="11">
        <v>258772.24</v>
      </c>
      <c r="G66" s="11">
        <v>79092.42</v>
      </c>
      <c r="H66" s="11">
        <f t="shared" si="1"/>
        <v>337864.66</v>
      </c>
      <c r="I66" s="11">
        <v>14717.23</v>
      </c>
      <c r="J66" s="11">
        <v>11680.82</v>
      </c>
      <c r="K66" s="11">
        <v>-11680.82</v>
      </c>
      <c r="L66" s="11">
        <v>0</v>
      </c>
      <c r="M66" s="11">
        <v>99744.71</v>
      </c>
      <c r="N66" s="11">
        <v>27412.49</v>
      </c>
      <c r="O66" s="11">
        <v>29872.89</v>
      </c>
      <c r="P66" s="11">
        <v>2645.19</v>
      </c>
      <c r="Q66" s="11">
        <v>0</v>
      </c>
      <c r="R66" s="11">
        <v>1372.24</v>
      </c>
      <c r="S66" s="11">
        <v>0</v>
      </c>
      <c r="T66" s="12">
        <f t="shared" si="2"/>
        <v>2592484.7300000004</v>
      </c>
      <c r="V66" s="11">
        <v>-7396.77</v>
      </c>
      <c r="W66" s="12">
        <f t="shared" si="3"/>
        <v>-7396.77</v>
      </c>
      <c r="X66" s="14"/>
      <c r="Y66" s="14"/>
    </row>
    <row r="67" spans="1:25" s="13" customFormat="1" ht="12" customHeight="1" x14ac:dyDescent="0.3">
      <c r="A67" s="9">
        <v>61</v>
      </c>
      <c r="B67" s="15" t="s">
        <v>82</v>
      </c>
      <c r="C67" s="11">
        <v>6269837.5800000001</v>
      </c>
      <c r="D67" s="11">
        <v>1367362.26</v>
      </c>
      <c r="E67" s="11">
        <f t="shared" si="0"/>
        <v>7637199.8399999999</v>
      </c>
      <c r="F67" s="11">
        <v>1109438.1000000001</v>
      </c>
      <c r="G67" s="11">
        <v>295969.53999999998</v>
      </c>
      <c r="H67" s="11">
        <f t="shared" si="1"/>
        <v>1405407.6400000001</v>
      </c>
      <c r="I67" s="11">
        <v>52702.38</v>
      </c>
      <c r="J67" s="11">
        <v>41829</v>
      </c>
      <c r="K67" s="11">
        <v>-41829</v>
      </c>
      <c r="L67" s="11">
        <v>0</v>
      </c>
      <c r="M67" s="11">
        <v>39390.639999999999</v>
      </c>
      <c r="N67" s="11">
        <v>184869.14</v>
      </c>
      <c r="O67" s="11">
        <v>201462.03</v>
      </c>
      <c r="P67" s="11">
        <v>9472.42</v>
      </c>
      <c r="Q67" s="11">
        <v>0</v>
      </c>
      <c r="R67" s="11">
        <v>4913.99</v>
      </c>
      <c r="S67" s="11">
        <v>13376</v>
      </c>
      <c r="T67" s="12">
        <f t="shared" si="2"/>
        <v>9548794.0800000019</v>
      </c>
      <c r="V67" s="11">
        <v>-26487.83</v>
      </c>
      <c r="W67" s="12">
        <f t="shared" si="3"/>
        <v>-26487.83</v>
      </c>
      <c r="X67" s="14"/>
      <c r="Y67" s="14"/>
    </row>
    <row r="68" spans="1:25" s="13" customFormat="1" ht="12" customHeight="1" x14ac:dyDescent="0.3">
      <c r="A68" s="9">
        <v>62</v>
      </c>
      <c r="B68" s="15" t="s">
        <v>83</v>
      </c>
      <c r="C68" s="11">
        <v>2386073.3099999996</v>
      </c>
      <c r="D68" s="11">
        <v>425066.27</v>
      </c>
      <c r="E68" s="11">
        <f t="shared" si="0"/>
        <v>2811139.5799999996</v>
      </c>
      <c r="F68" s="11">
        <v>366196.82</v>
      </c>
      <c r="G68" s="11">
        <v>89420.39</v>
      </c>
      <c r="H68" s="11">
        <f t="shared" si="1"/>
        <v>455617.21</v>
      </c>
      <c r="I68" s="11">
        <v>16383.37</v>
      </c>
      <c r="J68" s="11">
        <v>13003.21</v>
      </c>
      <c r="K68" s="11">
        <v>-13003.21</v>
      </c>
      <c r="L68" s="11">
        <v>0</v>
      </c>
      <c r="M68" s="11">
        <v>12214.83</v>
      </c>
      <c r="N68" s="11">
        <v>35307.800000000003</v>
      </c>
      <c r="O68" s="11">
        <v>38476.839999999997</v>
      </c>
      <c r="P68" s="11">
        <v>2944.65</v>
      </c>
      <c r="Q68" s="11">
        <v>187414.66</v>
      </c>
      <c r="R68" s="11">
        <v>1527.59</v>
      </c>
      <c r="S68" s="11">
        <v>53325</v>
      </c>
      <c r="T68" s="12">
        <f t="shared" si="2"/>
        <v>3614351.5299999993</v>
      </c>
      <c r="V68" s="11">
        <v>-8234.16</v>
      </c>
      <c r="W68" s="12">
        <f t="shared" si="3"/>
        <v>-8234.16</v>
      </c>
      <c r="X68" s="14"/>
      <c r="Y68" s="14"/>
    </row>
    <row r="69" spans="1:25" s="13" customFormat="1" ht="12" customHeight="1" x14ac:dyDescent="0.3">
      <c r="A69" s="9">
        <v>63</v>
      </c>
      <c r="B69" s="15" t="s">
        <v>84</v>
      </c>
      <c r="C69" s="11">
        <v>1202564.0499999998</v>
      </c>
      <c r="D69" s="11">
        <v>302311.71999999997</v>
      </c>
      <c r="E69" s="11">
        <f t="shared" si="0"/>
        <v>1504875.7699999998</v>
      </c>
      <c r="F69" s="11">
        <v>185569.11</v>
      </c>
      <c r="G69" s="11">
        <v>65713.78</v>
      </c>
      <c r="H69" s="11">
        <f t="shared" si="1"/>
        <v>251282.88999999998</v>
      </c>
      <c r="I69" s="11">
        <v>11652.03</v>
      </c>
      <c r="J69" s="11">
        <v>9248.02</v>
      </c>
      <c r="K69" s="11">
        <v>-9248.02</v>
      </c>
      <c r="L69" s="11">
        <v>0</v>
      </c>
      <c r="M69" s="11">
        <v>1610.86</v>
      </c>
      <c r="N69" s="11">
        <v>7475.66</v>
      </c>
      <c r="O69" s="11">
        <v>8146.63</v>
      </c>
      <c r="P69" s="11">
        <v>2094.27</v>
      </c>
      <c r="Q69" s="11">
        <v>0</v>
      </c>
      <c r="R69" s="11">
        <v>1086.44</v>
      </c>
      <c r="S69" s="11">
        <v>0</v>
      </c>
      <c r="T69" s="12">
        <f t="shared" si="2"/>
        <v>1788224.5499999996</v>
      </c>
      <c r="V69" s="11">
        <v>-5856.22</v>
      </c>
      <c r="W69" s="12">
        <f t="shared" si="3"/>
        <v>-5856.22</v>
      </c>
      <c r="X69" s="14"/>
      <c r="Y69" s="14"/>
    </row>
    <row r="70" spans="1:25" s="13" customFormat="1" ht="12" customHeight="1" x14ac:dyDescent="0.3">
      <c r="A70" s="9">
        <v>64</v>
      </c>
      <c r="B70" s="15" t="s">
        <v>85</v>
      </c>
      <c r="C70" s="11">
        <v>3762201.77</v>
      </c>
      <c r="D70" s="11">
        <v>850517.57</v>
      </c>
      <c r="E70" s="11">
        <f t="shared" si="0"/>
        <v>4612719.34</v>
      </c>
      <c r="F70" s="11">
        <v>660704.09</v>
      </c>
      <c r="G70" s="11">
        <v>199085.37</v>
      </c>
      <c r="H70" s="11">
        <f t="shared" si="1"/>
        <v>859789.46</v>
      </c>
      <c r="I70" s="11">
        <v>32781.58</v>
      </c>
      <c r="J70" s="11">
        <v>26018.2</v>
      </c>
      <c r="K70" s="11">
        <v>-26018.2</v>
      </c>
      <c r="L70" s="11">
        <v>0</v>
      </c>
      <c r="M70" s="11">
        <v>761808.81</v>
      </c>
      <c r="N70" s="11">
        <v>112116.06</v>
      </c>
      <c r="O70" s="11">
        <v>122179.01</v>
      </c>
      <c r="P70" s="11">
        <v>5891.97</v>
      </c>
      <c r="Q70" s="11">
        <v>0</v>
      </c>
      <c r="R70" s="11">
        <v>3056.57</v>
      </c>
      <c r="S70" s="11">
        <v>0</v>
      </c>
      <c r="T70" s="12">
        <f t="shared" si="2"/>
        <v>6510342.7999999989</v>
      </c>
      <c r="V70" s="11">
        <v>-16475.78</v>
      </c>
      <c r="W70" s="12">
        <f t="shared" si="3"/>
        <v>-16475.78</v>
      </c>
      <c r="X70" s="14"/>
      <c r="Y70" s="14"/>
    </row>
    <row r="71" spans="1:25" s="13" customFormat="1" ht="12" customHeight="1" x14ac:dyDescent="0.3">
      <c r="A71" s="9">
        <v>65</v>
      </c>
      <c r="B71" s="15" t="s">
        <v>86</v>
      </c>
      <c r="C71" s="11">
        <v>10832074.5</v>
      </c>
      <c r="D71" s="11">
        <v>2167399.02</v>
      </c>
      <c r="E71" s="11">
        <f t="shared" si="0"/>
        <v>12999473.52</v>
      </c>
      <c r="F71" s="11">
        <v>3855680.5</v>
      </c>
      <c r="G71" s="11">
        <v>1991326.38</v>
      </c>
      <c r="H71" s="11">
        <f t="shared" si="1"/>
        <v>5847006.8799999999</v>
      </c>
      <c r="I71" s="11">
        <v>83538.28</v>
      </c>
      <c r="J71" s="11">
        <v>66302.94</v>
      </c>
      <c r="K71" s="11">
        <v>-66302.94</v>
      </c>
      <c r="L71" s="11">
        <v>0</v>
      </c>
      <c r="M71" s="11">
        <v>53492.43</v>
      </c>
      <c r="N71" s="11">
        <v>251234.58</v>
      </c>
      <c r="O71" s="11">
        <v>273784.09000000003</v>
      </c>
      <c r="P71" s="11">
        <v>15014.68</v>
      </c>
      <c r="Q71" s="11">
        <v>0</v>
      </c>
      <c r="R71" s="11">
        <v>7789.14</v>
      </c>
      <c r="S71" s="11">
        <v>253082</v>
      </c>
      <c r="T71" s="12">
        <f t="shared" si="2"/>
        <v>19784415.599999998</v>
      </c>
      <c r="V71" s="11">
        <v>-41985.72</v>
      </c>
      <c r="W71" s="12">
        <f t="shared" si="3"/>
        <v>-41985.72</v>
      </c>
      <c r="X71" s="14"/>
      <c r="Y71" s="14"/>
    </row>
    <row r="72" spans="1:25" s="13" customFormat="1" ht="12" customHeight="1" x14ac:dyDescent="0.3">
      <c r="A72" s="9">
        <v>66</v>
      </c>
      <c r="B72" s="15" t="s">
        <v>87</v>
      </c>
      <c r="C72" s="11">
        <v>2105695.0199999996</v>
      </c>
      <c r="D72" s="11">
        <v>469465.89</v>
      </c>
      <c r="E72" s="11">
        <f t="shared" ref="E72:E131" si="4">C72+D72</f>
        <v>2575160.9099999997</v>
      </c>
      <c r="F72" s="11">
        <v>382714.37</v>
      </c>
      <c r="G72" s="11">
        <v>115781.96</v>
      </c>
      <c r="H72" s="11">
        <f t="shared" ref="H72:H131" si="5">F72+G72</f>
        <v>498496.33</v>
      </c>
      <c r="I72" s="11">
        <v>18094.669999999998</v>
      </c>
      <c r="J72" s="11">
        <v>14361.44</v>
      </c>
      <c r="K72" s="11">
        <v>-14361.44</v>
      </c>
      <c r="L72" s="11">
        <v>0</v>
      </c>
      <c r="M72" s="11">
        <v>274193.78999999998</v>
      </c>
      <c r="N72" s="11">
        <v>52394.18</v>
      </c>
      <c r="O72" s="11">
        <v>57096.81</v>
      </c>
      <c r="P72" s="11">
        <v>3252.23</v>
      </c>
      <c r="Q72" s="11">
        <v>0</v>
      </c>
      <c r="R72" s="11">
        <v>1687.15</v>
      </c>
      <c r="S72" s="11">
        <v>0</v>
      </c>
      <c r="T72" s="12">
        <f t="shared" ref="T72:T131" si="6">E72+H72+I72+L72+M72+N72+O72+P72+Q72+R72+S72</f>
        <v>3480376.07</v>
      </c>
      <c r="V72" s="11">
        <v>-9094.25</v>
      </c>
      <c r="W72" s="12">
        <f t="shared" ref="W72:W131" si="7">V72</f>
        <v>-9094.25</v>
      </c>
      <c r="X72" s="14"/>
      <c r="Y72" s="14"/>
    </row>
    <row r="73" spans="1:25" s="13" customFormat="1" ht="12" customHeight="1" x14ac:dyDescent="0.3">
      <c r="A73" s="9">
        <v>67</v>
      </c>
      <c r="B73" s="15" t="s">
        <v>88</v>
      </c>
      <c r="C73" s="11">
        <v>1771213.3399999999</v>
      </c>
      <c r="D73" s="11">
        <v>293282.48</v>
      </c>
      <c r="E73" s="11">
        <f t="shared" si="4"/>
        <v>2064495.8199999998</v>
      </c>
      <c r="F73" s="11">
        <v>285866.14</v>
      </c>
      <c r="G73" s="11">
        <v>50475.62</v>
      </c>
      <c r="H73" s="11">
        <f t="shared" si="5"/>
        <v>336341.76000000001</v>
      </c>
      <c r="I73" s="11">
        <v>11304.02</v>
      </c>
      <c r="J73" s="11">
        <v>8971.81</v>
      </c>
      <c r="K73" s="11">
        <v>-8971.81</v>
      </c>
      <c r="L73" s="11">
        <v>0</v>
      </c>
      <c r="M73" s="11">
        <v>62439</v>
      </c>
      <c r="N73" s="11">
        <v>23731.45</v>
      </c>
      <c r="O73" s="11">
        <v>25861.46</v>
      </c>
      <c r="P73" s="11">
        <v>2031.72</v>
      </c>
      <c r="Q73" s="11">
        <v>0</v>
      </c>
      <c r="R73" s="11">
        <v>1053.99</v>
      </c>
      <c r="S73" s="11">
        <v>37536</v>
      </c>
      <c r="T73" s="12">
        <f t="shared" si="6"/>
        <v>2564795.2200000007</v>
      </c>
      <c r="V73" s="11">
        <v>-5681.31</v>
      </c>
      <c r="W73" s="12">
        <f t="shared" si="7"/>
        <v>-5681.31</v>
      </c>
      <c r="X73" s="14"/>
      <c r="Y73" s="14"/>
    </row>
    <row r="74" spans="1:25" s="13" customFormat="1" ht="12" customHeight="1" x14ac:dyDescent="0.3">
      <c r="A74" s="9">
        <v>68</v>
      </c>
      <c r="B74" s="15" t="s">
        <v>89</v>
      </c>
      <c r="C74" s="11">
        <v>3755832.33</v>
      </c>
      <c r="D74" s="11">
        <v>594284.39</v>
      </c>
      <c r="E74" s="11">
        <f t="shared" si="4"/>
        <v>4350116.72</v>
      </c>
      <c r="F74" s="11">
        <v>1091044.6499999999</v>
      </c>
      <c r="G74" s="11">
        <v>514707.96</v>
      </c>
      <c r="H74" s="11">
        <f t="shared" si="5"/>
        <v>1605752.6099999999</v>
      </c>
      <c r="I74" s="11">
        <v>22905.56</v>
      </c>
      <c r="J74" s="11">
        <v>18179.759999999998</v>
      </c>
      <c r="K74" s="11">
        <v>-18179.759999999998</v>
      </c>
      <c r="L74" s="11">
        <v>0</v>
      </c>
      <c r="M74" s="11">
        <v>12909.12</v>
      </c>
      <c r="N74" s="11">
        <v>60173.67</v>
      </c>
      <c r="O74" s="11">
        <v>65574.539999999994</v>
      </c>
      <c r="P74" s="11">
        <v>4116.91</v>
      </c>
      <c r="Q74" s="11">
        <v>323898.89</v>
      </c>
      <c r="R74" s="11">
        <v>2135.7199999999998</v>
      </c>
      <c r="S74" s="11">
        <v>0</v>
      </c>
      <c r="T74" s="12">
        <f t="shared" si="6"/>
        <v>6447583.7399999993</v>
      </c>
      <c r="V74" s="11">
        <v>-11512.17</v>
      </c>
      <c r="W74" s="12">
        <f t="shared" si="7"/>
        <v>-11512.17</v>
      </c>
      <c r="X74" s="14"/>
      <c r="Y74" s="14"/>
    </row>
    <row r="75" spans="1:25" s="13" customFormat="1" ht="12" customHeight="1" x14ac:dyDescent="0.3">
      <c r="A75" s="9">
        <v>69</v>
      </c>
      <c r="B75" s="15" t="s">
        <v>90</v>
      </c>
      <c r="C75" s="11">
        <v>4448082.43</v>
      </c>
      <c r="D75" s="11">
        <v>741407.28</v>
      </c>
      <c r="E75" s="11">
        <f t="shared" si="4"/>
        <v>5189489.71</v>
      </c>
      <c r="F75" s="11">
        <v>792337.24</v>
      </c>
      <c r="G75" s="11">
        <v>164324.32999999999</v>
      </c>
      <c r="H75" s="11">
        <f t="shared" si="5"/>
        <v>956661.57</v>
      </c>
      <c r="I75" s="11">
        <v>28576.13</v>
      </c>
      <c r="J75" s="11">
        <v>22680.400000000001</v>
      </c>
      <c r="K75" s="11">
        <v>-22680.400000000001</v>
      </c>
      <c r="L75" s="11">
        <v>0</v>
      </c>
      <c r="M75" s="11">
        <v>33703.21</v>
      </c>
      <c r="N75" s="11">
        <v>97520.38</v>
      </c>
      <c r="O75" s="11">
        <v>106273.3</v>
      </c>
      <c r="P75" s="11">
        <v>5136.1099999999997</v>
      </c>
      <c r="Q75" s="11">
        <v>0</v>
      </c>
      <c r="R75" s="11">
        <v>2664.45</v>
      </c>
      <c r="S75" s="11">
        <v>0</v>
      </c>
      <c r="T75" s="12">
        <f t="shared" si="6"/>
        <v>6420024.8600000003</v>
      </c>
      <c r="V75" s="11">
        <v>-14362.15</v>
      </c>
      <c r="W75" s="12">
        <f t="shared" si="7"/>
        <v>-14362.15</v>
      </c>
      <c r="X75" s="14"/>
      <c r="Y75" s="14"/>
    </row>
    <row r="76" spans="1:25" s="13" customFormat="1" ht="12" customHeight="1" x14ac:dyDescent="0.3">
      <c r="A76" s="9">
        <v>70</v>
      </c>
      <c r="B76" s="15" t="s">
        <v>91</v>
      </c>
      <c r="C76" s="11">
        <v>1727806.22</v>
      </c>
      <c r="D76" s="11">
        <v>273765.34000000003</v>
      </c>
      <c r="E76" s="11">
        <f t="shared" si="4"/>
        <v>2001571.56</v>
      </c>
      <c r="F76" s="11">
        <v>193558.13</v>
      </c>
      <c r="G76" s="11">
        <v>41454.300000000003</v>
      </c>
      <c r="H76" s="11">
        <f t="shared" si="5"/>
        <v>235012.43</v>
      </c>
      <c r="I76" s="11">
        <v>10551.76</v>
      </c>
      <c r="J76" s="11">
        <v>8374.76</v>
      </c>
      <c r="K76" s="11">
        <v>-8374.76</v>
      </c>
      <c r="L76" s="11">
        <v>0</v>
      </c>
      <c r="M76" s="11">
        <v>4959.57</v>
      </c>
      <c r="N76" s="11">
        <v>23247.72</v>
      </c>
      <c r="O76" s="11">
        <v>25334.32</v>
      </c>
      <c r="P76" s="11">
        <v>1896.51</v>
      </c>
      <c r="Q76" s="11">
        <v>0</v>
      </c>
      <c r="R76" s="11">
        <v>983.85</v>
      </c>
      <c r="S76" s="11">
        <v>0</v>
      </c>
      <c r="T76" s="12">
        <f t="shared" si="6"/>
        <v>2303557.7199999997</v>
      </c>
      <c r="V76" s="11">
        <v>-5303.24</v>
      </c>
      <c r="W76" s="12">
        <f t="shared" si="7"/>
        <v>-5303.24</v>
      </c>
      <c r="X76" s="14"/>
      <c r="Y76" s="14"/>
    </row>
    <row r="77" spans="1:25" s="13" customFormat="1" ht="12" customHeight="1" x14ac:dyDescent="0.3">
      <c r="A77" s="9">
        <v>71</v>
      </c>
      <c r="B77" s="15" t="s">
        <v>92</v>
      </c>
      <c r="C77" s="11">
        <v>3623661.87</v>
      </c>
      <c r="D77" s="11">
        <v>592483.19999999995</v>
      </c>
      <c r="E77" s="11">
        <f t="shared" si="4"/>
        <v>4216145.07</v>
      </c>
      <c r="F77" s="11">
        <v>526349.42000000004</v>
      </c>
      <c r="G77" s="11">
        <v>119821.17</v>
      </c>
      <c r="H77" s="11">
        <f t="shared" si="5"/>
        <v>646170.59000000008</v>
      </c>
      <c r="I77" s="11">
        <v>22836.14</v>
      </c>
      <c r="J77" s="11">
        <v>18124.66</v>
      </c>
      <c r="K77" s="11">
        <v>-18124.66</v>
      </c>
      <c r="L77" s="11">
        <v>0</v>
      </c>
      <c r="M77" s="11">
        <v>19953.41</v>
      </c>
      <c r="N77" s="11">
        <v>57730.64</v>
      </c>
      <c r="O77" s="11">
        <v>62912.24</v>
      </c>
      <c r="P77" s="11">
        <v>4104.43</v>
      </c>
      <c r="Q77" s="11">
        <v>0</v>
      </c>
      <c r="R77" s="11">
        <v>2129.25</v>
      </c>
      <c r="S77" s="11">
        <v>0</v>
      </c>
      <c r="T77" s="12">
        <f t="shared" si="6"/>
        <v>5031981.7699999996</v>
      </c>
      <c r="V77" s="11">
        <v>-11477.27</v>
      </c>
      <c r="W77" s="12">
        <f t="shared" si="7"/>
        <v>-11477.27</v>
      </c>
      <c r="X77" s="14"/>
      <c r="Y77" s="14"/>
    </row>
    <row r="78" spans="1:25" s="13" customFormat="1" ht="12" customHeight="1" x14ac:dyDescent="0.3">
      <c r="A78" s="9">
        <v>72</v>
      </c>
      <c r="B78" s="15" t="s">
        <v>93</v>
      </c>
      <c r="C78" s="11">
        <v>2211773.96</v>
      </c>
      <c r="D78" s="11">
        <v>503634.94</v>
      </c>
      <c r="E78" s="11">
        <f t="shared" si="4"/>
        <v>2715408.9</v>
      </c>
      <c r="F78" s="11">
        <v>539603.91</v>
      </c>
      <c r="G78" s="11">
        <v>173951.97</v>
      </c>
      <c r="H78" s="11">
        <f t="shared" si="5"/>
        <v>713555.88</v>
      </c>
      <c r="I78" s="11">
        <v>19411.650000000001</v>
      </c>
      <c r="J78" s="11">
        <v>15406.71</v>
      </c>
      <c r="K78" s="11">
        <v>-15406.71</v>
      </c>
      <c r="L78" s="11">
        <v>0</v>
      </c>
      <c r="M78" s="11">
        <v>148906.65</v>
      </c>
      <c r="N78" s="11">
        <v>57100.35</v>
      </c>
      <c r="O78" s="11">
        <v>62225.38</v>
      </c>
      <c r="P78" s="11">
        <v>3488.94</v>
      </c>
      <c r="Q78" s="11">
        <v>0</v>
      </c>
      <c r="R78" s="11">
        <v>1809.95</v>
      </c>
      <c r="S78" s="11">
        <v>0</v>
      </c>
      <c r="T78" s="12">
        <f t="shared" si="6"/>
        <v>3721907.6999999997</v>
      </c>
      <c r="V78" s="11">
        <v>-9756.15</v>
      </c>
      <c r="W78" s="12">
        <f t="shared" si="7"/>
        <v>-9756.15</v>
      </c>
      <c r="X78" s="14"/>
      <c r="Y78" s="14"/>
    </row>
    <row r="79" spans="1:25" s="13" customFormat="1" ht="12" customHeight="1" x14ac:dyDescent="0.3">
      <c r="A79" s="9">
        <v>73</v>
      </c>
      <c r="B79" s="15" t="s">
        <v>94</v>
      </c>
      <c r="C79" s="11">
        <v>1571666.97</v>
      </c>
      <c r="D79" s="11">
        <v>345026.38</v>
      </c>
      <c r="E79" s="11">
        <f t="shared" si="4"/>
        <v>1916693.35</v>
      </c>
      <c r="F79" s="11">
        <v>199080.33</v>
      </c>
      <c r="G79" s="11">
        <v>67967.12</v>
      </c>
      <c r="H79" s="11">
        <f t="shared" si="5"/>
        <v>267047.44999999995</v>
      </c>
      <c r="I79" s="11">
        <v>13298.39</v>
      </c>
      <c r="J79" s="11">
        <v>10554.71</v>
      </c>
      <c r="K79" s="11">
        <v>-10554.71</v>
      </c>
      <c r="L79" s="11">
        <v>0</v>
      </c>
      <c r="M79" s="11">
        <v>7196.51</v>
      </c>
      <c r="N79" s="11">
        <v>20795.55</v>
      </c>
      <c r="O79" s="11">
        <v>22662.05</v>
      </c>
      <c r="P79" s="11">
        <v>2390.17</v>
      </c>
      <c r="Q79" s="11">
        <v>0</v>
      </c>
      <c r="R79" s="11">
        <v>1239.95</v>
      </c>
      <c r="S79" s="11">
        <v>0</v>
      </c>
      <c r="T79" s="12">
        <f t="shared" si="6"/>
        <v>2251323.4199999995</v>
      </c>
      <c r="V79" s="11">
        <v>-6683.67</v>
      </c>
      <c r="W79" s="12">
        <f t="shared" si="7"/>
        <v>-6683.67</v>
      </c>
      <c r="X79" s="14"/>
      <c r="Y79" s="14"/>
    </row>
    <row r="80" spans="1:25" s="13" customFormat="1" ht="12" customHeight="1" x14ac:dyDescent="0.3">
      <c r="A80" s="9">
        <v>74</v>
      </c>
      <c r="B80" s="15" t="s">
        <v>95</v>
      </c>
      <c r="C80" s="11">
        <v>5344506.54</v>
      </c>
      <c r="D80" s="11">
        <v>1196332</v>
      </c>
      <c r="E80" s="11">
        <f t="shared" si="4"/>
        <v>6540838.54</v>
      </c>
      <c r="F80" s="11">
        <v>753952.4</v>
      </c>
      <c r="G80" s="11">
        <v>242885.71</v>
      </c>
      <c r="H80" s="11">
        <f t="shared" si="5"/>
        <v>996838.11</v>
      </c>
      <c r="I80" s="11">
        <v>46110.34</v>
      </c>
      <c r="J80" s="11">
        <v>36597.01</v>
      </c>
      <c r="K80" s="11">
        <v>-36597.01</v>
      </c>
      <c r="L80" s="11">
        <v>0</v>
      </c>
      <c r="M80" s="11">
        <v>18130.36</v>
      </c>
      <c r="N80" s="11">
        <v>83217.73</v>
      </c>
      <c r="O80" s="11">
        <v>90686.92</v>
      </c>
      <c r="P80" s="11">
        <v>8287.6</v>
      </c>
      <c r="Q80" s="11">
        <v>454903.45</v>
      </c>
      <c r="R80" s="11">
        <v>4299.34</v>
      </c>
      <c r="S80" s="11">
        <v>0</v>
      </c>
      <c r="T80" s="12">
        <f t="shared" si="6"/>
        <v>8243312.3900000006</v>
      </c>
      <c r="V80" s="11">
        <v>-23174.720000000001</v>
      </c>
      <c r="W80" s="12">
        <f t="shared" si="7"/>
        <v>-23174.720000000001</v>
      </c>
      <c r="X80" s="14"/>
      <c r="Y80" s="14"/>
    </row>
    <row r="81" spans="1:25" s="13" customFormat="1" ht="12" customHeight="1" x14ac:dyDescent="0.3">
      <c r="A81" s="9">
        <v>75</v>
      </c>
      <c r="B81" s="15" t="s">
        <v>96</v>
      </c>
      <c r="C81" s="11">
        <v>2676514.42</v>
      </c>
      <c r="D81" s="11">
        <v>550682.99</v>
      </c>
      <c r="E81" s="11">
        <f t="shared" si="4"/>
        <v>3227197.41</v>
      </c>
      <c r="F81" s="11">
        <v>380499.88</v>
      </c>
      <c r="G81" s="11">
        <v>118796.99</v>
      </c>
      <c r="H81" s="11">
        <f t="shared" si="5"/>
        <v>499296.87</v>
      </c>
      <c r="I81" s="11">
        <v>21225.03</v>
      </c>
      <c r="J81" s="11">
        <v>16845.95</v>
      </c>
      <c r="K81" s="11">
        <v>-16845.95</v>
      </c>
      <c r="L81" s="11">
        <v>0</v>
      </c>
      <c r="M81" s="11">
        <v>137570.35999999999</v>
      </c>
      <c r="N81" s="11">
        <v>55661.05</v>
      </c>
      <c r="O81" s="11">
        <v>60656.89</v>
      </c>
      <c r="P81" s="11">
        <v>3814.86</v>
      </c>
      <c r="Q81" s="11">
        <v>0</v>
      </c>
      <c r="R81" s="11">
        <v>1979.03</v>
      </c>
      <c r="S81" s="11">
        <v>0</v>
      </c>
      <c r="T81" s="12">
        <f t="shared" si="6"/>
        <v>4007401.4999999995</v>
      </c>
      <c r="V81" s="11">
        <v>-10667.54</v>
      </c>
      <c r="W81" s="12">
        <f t="shared" si="7"/>
        <v>-10667.54</v>
      </c>
      <c r="X81" s="14"/>
      <c r="Y81" s="14"/>
    </row>
    <row r="82" spans="1:25" s="13" customFormat="1" ht="12" customHeight="1" x14ac:dyDescent="0.3">
      <c r="A82" s="9">
        <v>76</v>
      </c>
      <c r="B82" s="15" t="s">
        <v>97</v>
      </c>
      <c r="C82" s="11">
        <v>2490728.2000000002</v>
      </c>
      <c r="D82" s="11">
        <v>493889.44</v>
      </c>
      <c r="E82" s="11">
        <f t="shared" si="4"/>
        <v>2984617.64</v>
      </c>
      <c r="F82" s="11">
        <v>523417.88</v>
      </c>
      <c r="G82" s="11">
        <v>137162.9</v>
      </c>
      <c r="H82" s="11">
        <f t="shared" si="5"/>
        <v>660580.78</v>
      </c>
      <c r="I82" s="11">
        <v>19036.03</v>
      </c>
      <c r="J82" s="11">
        <v>15108.58</v>
      </c>
      <c r="K82" s="11">
        <v>-15108.58</v>
      </c>
      <c r="L82" s="11">
        <v>0</v>
      </c>
      <c r="M82" s="11">
        <v>178978.65</v>
      </c>
      <c r="N82" s="11">
        <v>58108.92</v>
      </c>
      <c r="O82" s="11">
        <v>63324.480000000003</v>
      </c>
      <c r="P82" s="11">
        <v>3421.42</v>
      </c>
      <c r="Q82" s="11">
        <v>0</v>
      </c>
      <c r="R82" s="11">
        <v>1774.93</v>
      </c>
      <c r="S82" s="11">
        <v>90729</v>
      </c>
      <c r="T82" s="12">
        <f t="shared" si="6"/>
        <v>4060571.8499999996</v>
      </c>
      <c r="V82" s="11">
        <v>-9567.3700000000008</v>
      </c>
      <c r="W82" s="12">
        <f t="shared" si="7"/>
        <v>-9567.3700000000008</v>
      </c>
      <c r="X82" s="14"/>
      <c r="Y82" s="14"/>
    </row>
    <row r="83" spans="1:25" s="13" customFormat="1" ht="12" customHeight="1" x14ac:dyDescent="0.3">
      <c r="A83" s="9">
        <v>77</v>
      </c>
      <c r="B83" s="15" t="s">
        <v>98</v>
      </c>
      <c r="C83" s="11">
        <v>4502181.6899999995</v>
      </c>
      <c r="D83" s="11">
        <v>832581.34</v>
      </c>
      <c r="E83" s="11">
        <f t="shared" si="4"/>
        <v>5334763.0299999993</v>
      </c>
      <c r="F83" s="11">
        <v>750736.8</v>
      </c>
      <c r="G83" s="11">
        <v>186893.16</v>
      </c>
      <c r="H83" s="11">
        <f t="shared" si="5"/>
        <v>937629.96000000008</v>
      </c>
      <c r="I83" s="11">
        <v>32090.26</v>
      </c>
      <c r="J83" s="11">
        <v>25469.51</v>
      </c>
      <c r="K83" s="11">
        <v>-25469.51</v>
      </c>
      <c r="L83" s="11">
        <v>0</v>
      </c>
      <c r="M83" s="11">
        <v>355517.26</v>
      </c>
      <c r="N83" s="11">
        <v>125561.8</v>
      </c>
      <c r="O83" s="11">
        <v>136831.57999999999</v>
      </c>
      <c r="P83" s="11">
        <v>5767.72</v>
      </c>
      <c r="Q83" s="11">
        <v>0</v>
      </c>
      <c r="R83" s="11">
        <v>2992.11</v>
      </c>
      <c r="S83" s="11">
        <v>0</v>
      </c>
      <c r="T83" s="12">
        <f t="shared" si="6"/>
        <v>6931153.7199999988</v>
      </c>
      <c r="V83" s="11">
        <v>-16128.33</v>
      </c>
      <c r="W83" s="12">
        <f t="shared" si="7"/>
        <v>-16128.33</v>
      </c>
      <c r="X83" s="14"/>
      <c r="Y83" s="14"/>
    </row>
    <row r="84" spans="1:25" s="13" customFormat="1" ht="12" customHeight="1" x14ac:dyDescent="0.3">
      <c r="A84" s="9">
        <v>78</v>
      </c>
      <c r="B84" s="15" t="s">
        <v>99</v>
      </c>
      <c r="C84" s="11">
        <v>21447523.710000001</v>
      </c>
      <c r="D84" s="11">
        <v>5741935.2699999996</v>
      </c>
      <c r="E84" s="11">
        <f t="shared" si="4"/>
        <v>27189458.98</v>
      </c>
      <c r="F84" s="11">
        <v>3369032.06</v>
      </c>
      <c r="G84" s="11">
        <v>998011.38</v>
      </c>
      <c r="H84" s="11">
        <f t="shared" si="5"/>
        <v>4367043.4400000004</v>
      </c>
      <c r="I84" s="11">
        <v>221311.98</v>
      </c>
      <c r="J84" s="11">
        <v>175651.64</v>
      </c>
      <c r="K84" s="11">
        <v>-175651.64</v>
      </c>
      <c r="L84" s="11">
        <v>0</v>
      </c>
      <c r="M84" s="11">
        <v>87306.74</v>
      </c>
      <c r="N84" s="11">
        <v>401897.87</v>
      </c>
      <c r="O84" s="11">
        <v>437970.13</v>
      </c>
      <c r="P84" s="11">
        <v>39777.32</v>
      </c>
      <c r="Q84" s="11">
        <v>0</v>
      </c>
      <c r="R84" s="11">
        <v>20635.21</v>
      </c>
      <c r="S84" s="11">
        <v>1281966</v>
      </c>
      <c r="T84" s="12">
        <f t="shared" si="6"/>
        <v>34047367.670000002</v>
      </c>
      <c r="V84" s="11">
        <v>-111229.75999999999</v>
      </c>
      <c r="W84" s="12">
        <f t="shared" si="7"/>
        <v>-111229.75999999999</v>
      </c>
      <c r="X84" s="14"/>
      <c r="Y84" s="14"/>
    </row>
    <row r="85" spans="1:25" s="13" customFormat="1" ht="12" customHeight="1" x14ac:dyDescent="0.3">
      <c r="A85" s="9">
        <v>79</v>
      </c>
      <c r="B85" s="15" t="s">
        <v>100</v>
      </c>
      <c r="C85" s="11">
        <v>3427583.77</v>
      </c>
      <c r="D85" s="11">
        <v>728680.78</v>
      </c>
      <c r="E85" s="11">
        <f t="shared" si="4"/>
        <v>4156264.55</v>
      </c>
      <c r="F85" s="11">
        <v>609180.30000000005</v>
      </c>
      <c r="G85" s="11">
        <v>150957.98000000001</v>
      </c>
      <c r="H85" s="11">
        <f t="shared" si="5"/>
        <v>760138.28</v>
      </c>
      <c r="I85" s="11">
        <v>28085.62</v>
      </c>
      <c r="J85" s="11">
        <v>22291.09</v>
      </c>
      <c r="K85" s="11">
        <v>-22291.09</v>
      </c>
      <c r="L85" s="11">
        <v>0</v>
      </c>
      <c r="M85" s="11">
        <v>16902.5</v>
      </c>
      <c r="N85" s="11">
        <v>79098.92</v>
      </c>
      <c r="O85" s="11">
        <v>86198.43</v>
      </c>
      <c r="P85" s="11">
        <v>5047.9399999999996</v>
      </c>
      <c r="Q85" s="11">
        <v>0</v>
      </c>
      <c r="R85" s="11">
        <v>2618.71</v>
      </c>
      <c r="S85" s="11">
        <v>217582</v>
      </c>
      <c r="T85" s="12">
        <f t="shared" si="6"/>
        <v>5351936.95</v>
      </c>
      <c r="V85" s="11">
        <v>-14115.62</v>
      </c>
      <c r="W85" s="12">
        <f t="shared" si="7"/>
        <v>-14115.62</v>
      </c>
      <c r="X85" s="14"/>
      <c r="Y85" s="14"/>
    </row>
    <row r="86" spans="1:25" s="13" customFormat="1" ht="12" customHeight="1" x14ac:dyDescent="0.3">
      <c r="A86" s="9">
        <v>80</v>
      </c>
      <c r="B86" s="15" t="s">
        <v>101</v>
      </c>
      <c r="C86" s="11">
        <v>2418521.38</v>
      </c>
      <c r="D86" s="11">
        <v>624807.81999999995</v>
      </c>
      <c r="E86" s="11">
        <f t="shared" si="4"/>
        <v>3043329.1999999997</v>
      </c>
      <c r="F86" s="11">
        <v>446333.57</v>
      </c>
      <c r="G86" s="11">
        <v>142989.17000000001</v>
      </c>
      <c r="H86" s="11">
        <f t="shared" si="5"/>
        <v>589322.74</v>
      </c>
      <c r="I86" s="11">
        <v>24082.03</v>
      </c>
      <c r="J86" s="11">
        <v>19113.509999999998</v>
      </c>
      <c r="K86" s="11">
        <v>-19113.509999999998</v>
      </c>
      <c r="L86" s="11">
        <v>0</v>
      </c>
      <c r="M86" s="11">
        <v>17263.98</v>
      </c>
      <c r="N86" s="11">
        <v>49832.15</v>
      </c>
      <c r="O86" s="11">
        <v>54304.82</v>
      </c>
      <c r="P86" s="11">
        <v>4328.3599999999997</v>
      </c>
      <c r="Q86" s="11">
        <v>0</v>
      </c>
      <c r="R86" s="11">
        <v>2245.42</v>
      </c>
      <c r="S86" s="11">
        <v>0</v>
      </c>
      <c r="T86" s="12">
        <f t="shared" si="6"/>
        <v>3784708.6999999988</v>
      </c>
      <c r="V86" s="11">
        <v>-12103.45</v>
      </c>
      <c r="W86" s="12">
        <f t="shared" si="7"/>
        <v>-12103.45</v>
      </c>
      <c r="X86" s="14"/>
      <c r="Y86" s="14"/>
    </row>
    <row r="87" spans="1:25" s="13" customFormat="1" ht="12" customHeight="1" x14ac:dyDescent="0.3">
      <c r="A87" s="9">
        <v>81</v>
      </c>
      <c r="B87" s="15" t="s">
        <v>102</v>
      </c>
      <c r="C87" s="11">
        <v>3588473.16</v>
      </c>
      <c r="D87" s="11">
        <v>716122.75</v>
      </c>
      <c r="E87" s="11">
        <f t="shared" si="4"/>
        <v>4304595.91</v>
      </c>
      <c r="F87" s="11">
        <v>816301</v>
      </c>
      <c r="G87" s="11">
        <v>272909.2</v>
      </c>
      <c r="H87" s="11">
        <f t="shared" si="5"/>
        <v>1089210.2</v>
      </c>
      <c r="I87" s="11">
        <v>27601.59</v>
      </c>
      <c r="J87" s="11">
        <v>21906.92</v>
      </c>
      <c r="K87" s="11">
        <v>-21906.92</v>
      </c>
      <c r="L87" s="11">
        <v>0</v>
      </c>
      <c r="M87" s="11">
        <v>346392.25</v>
      </c>
      <c r="N87" s="11">
        <v>103064.2</v>
      </c>
      <c r="O87" s="11">
        <v>112314.71</v>
      </c>
      <c r="P87" s="11">
        <v>4960.95</v>
      </c>
      <c r="Q87" s="11">
        <v>0</v>
      </c>
      <c r="R87" s="11">
        <v>2573.58</v>
      </c>
      <c r="S87" s="11">
        <v>0</v>
      </c>
      <c r="T87" s="12">
        <f t="shared" si="6"/>
        <v>5990713.3900000006</v>
      </c>
      <c r="V87" s="11">
        <v>-13872.36</v>
      </c>
      <c r="W87" s="12">
        <f t="shared" si="7"/>
        <v>-13872.36</v>
      </c>
      <c r="X87" s="14"/>
      <c r="Y87" s="14"/>
    </row>
    <row r="88" spans="1:25" s="13" customFormat="1" ht="12" customHeight="1" x14ac:dyDescent="0.3">
      <c r="A88" s="9">
        <v>82</v>
      </c>
      <c r="B88" s="15" t="s">
        <v>103</v>
      </c>
      <c r="C88" s="11">
        <v>1994717.4100000001</v>
      </c>
      <c r="D88" s="11">
        <v>441918.16</v>
      </c>
      <c r="E88" s="11">
        <f t="shared" si="4"/>
        <v>2436635.5700000003</v>
      </c>
      <c r="F88" s="11">
        <v>246223.33</v>
      </c>
      <c r="G88" s="11">
        <v>86801.25</v>
      </c>
      <c r="H88" s="11">
        <f t="shared" si="5"/>
        <v>333024.57999999996</v>
      </c>
      <c r="I88" s="11">
        <v>17032.900000000001</v>
      </c>
      <c r="J88" s="11">
        <v>13518.73</v>
      </c>
      <c r="K88" s="11">
        <v>-13518.73</v>
      </c>
      <c r="L88" s="11">
        <v>0</v>
      </c>
      <c r="M88" s="11">
        <v>263634.14</v>
      </c>
      <c r="N88" s="11">
        <v>32587.03</v>
      </c>
      <c r="O88" s="11">
        <v>35511.879999999997</v>
      </c>
      <c r="P88" s="11">
        <v>3061.39</v>
      </c>
      <c r="Q88" s="11">
        <v>0</v>
      </c>
      <c r="R88" s="11">
        <v>1588.15</v>
      </c>
      <c r="S88" s="11">
        <v>0</v>
      </c>
      <c r="T88" s="12">
        <f t="shared" si="6"/>
        <v>3123075.64</v>
      </c>
      <c r="V88" s="11">
        <v>-8560.61</v>
      </c>
      <c r="W88" s="12">
        <f t="shared" si="7"/>
        <v>-8560.61</v>
      </c>
      <c r="X88" s="14"/>
      <c r="Y88" s="14"/>
    </row>
    <row r="89" spans="1:25" s="13" customFormat="1" ht="12" customHeight="1" x14ac:dyDescent="0.3">
      <c r="A89" s="9">
        <v>83</v>
      </c>
      <c r="B89" s="15" t="s">
        <v>104</v>
      </c>
      <c r="C89" s="11">
        <v>2028080.25</v>
      </c>
      <c r="D89" s="11">
        <v>424593.13</v>
      </c>
      <c r="E89" s="11">
        <f t="shared" si="4"/>
        <v>2452673.38</v>
      </c>
      <c r="F89" s="11">
        <v>265818.33</v>
      </c>
      <c r="G89" s="11">
        <v>89554.47</v>
      </c>
      <c r="H89" s="11">
        <f t="shared" si="5"/>
        <v>355372.80000000005</v>
      </c>
      <c r="I89" s="11">
        <v>16365.13</v>
      </c>
      <c r="J89" s="11">
        <v>12988.74</v>
      </c>
      <c r="K89" s="11">
        <v>-12988.74</v>
      </c>
      <c r="L89" s="11">
        <v>0</v>
      </c>
      <c r="M89" s="11">
        <v>12607.59</v>
      </c>
      <c r="N89" s="11">
        <v>36455.46</v>
      </c>
      <c r="O89" s="11">
        <v>39727.51</v>
      </c>
      <c r="P89" s="11">
        <v>2941.37</v>
      </c>
      <c r="Q89" s="11">
        <v>0</v>
      </c>
      <c r="R89" s="11">
        <v>1525.89</v>
      </c>
      <c r="S89" s="11">
        <v>0</v>
      </c>
      <c r="T89" s="12">
        <f t="shared" si="6"/>
        <v>2917669.1299999994</v>
      </c>
      <c r="V89" s="11">
        <v>-8225</v>
      </c>
      <c r="W89" s="12">
        <f t="shared" si="7"/>
        <v>-8225</v>
      </c>
      <c r="X89" s="14"/>
      <c r="Y89" s="14"/>
    </row>
    <row r="90" spans="1:25" s="13" customFormat="1" ht="12" customHeight="1" x14ac:dyDescent="0.3">
      <c r="A90" s="9">
        <v>84</v>
      </c>
      <c r="B90" s="15" t="s">
        <v>105</v>
      </c>
      <c r="C90" s="11">
        <v>2429943.69</v>
      </c>
      <c r="D90" s="11">
        <v>498633.47</v>
      </c>
      <c r="E90" s="11">
        <f t="shared" si="4"/>
        <v>2928577.16</v>
      </c>
      <c r="F90" s="11">
        <v>354939.6</v>
      </c>
      <c r="G90" s="11">
        <v>86805.78</v>
      </c>
      <c r="H90" s="11">
        <f t="shared" si="5"/>
        <v>441745.38</v>
      </c>
      <c r="I90" s="11">
        <v>19218.88</v>
      </c>
      <c r="J90" s="11">
        <v>15253.7</v>
      </c>
      <c r="K90" s="11">
        <v>-15253.7</v>
      </c>
      <c r="L90" s="11">
        <v>0</v>
      </c>
      <c r="M90" s="11">
        <v>5629.7</v>
      </c>
      <c r="N90" s="11">
        <v>16293.73</v>
      </c>
      <c r="O90" s="11">
        <v>17756.169999999998</v>
      </c>
      <c r="P90" s="11">
        <v>3454.29</v>
      </c>
      <c r="Q90" s="11">
        <v>86872.97</v>
      </c>
      <c r="R90" s="11">
        <v>1791.97</v>
      </c>
      <c r="S90" s="11">
        <v>0</v>
      </c>
      <c r="T90" s="12">
        <f t="shared" si="6"/>
        <v>3521340.2500000005</v>
      </c>
      <c r="V90" s="11">
        <v>-9659.27</v>
      </c>
      <c r="W90" s="12">
        <f t="shared" si="7"/>
        <v>-9659.27</v>
      </c>
      <c r="X90" s="14"/>
      <c r="Y90" s="14"/>
    </row>
    <row r="91" spans="1:25" s="13" customFormat="1" ht="12" customHeight="1" x14ac:dyDescent="0.3">
      <c r="A91" s="9">
        <v>85</v>
      </c>
      <c r="B91" s="15" t="s">
        <v>106</v>
      </c>
      <c r="C91" s="11">
        <v>1531453.9700000002</v>
      </c>
      <c r="D91" s="11">
        <v>282284.07</v>
      </c>
      <c r="E91" s="11">
        <f t="shared" si="4"/>
        <v>1813738.0400000003</v>
      </c>
      <c r="F91" s="11">
        <v>235644.32</v>
      </c>
      <c r="G91" s="11">
        <v>45902.98</v>
      </c>
      <c r="H91" s="11">
        <f t="shared" si="5"/>
        <v>281547.3</v>
      </c>
      <c r="I91" s="11">
        <v>10880.1</v>
      </c>
      <c r="J91" s="11">
        <v>8635.36</v>
      </c>
      <c r="K91" s="11">
        <v>-8635.36</v>
      </c>
      <c r="L91" s="11">
        <v>0</v>
      </c>
      <c r="M91" s="11">
        <v>7155.52</v>
      </c>
      <c r="N91" s="11">
        <v>20713.53</v>
      </c>
      <c r="O91" s="11">
        <v>22572.67</v>
      </c>
      <c r="P91" s="11">
        <v>1955.53</v>
      </c>
      <c r="Q91" s="11">
        <v>0</v>
      </c>
      <c r="R91" s="11">
        <v>1014.46</v>
      </c>
      <c r="S91" s="11">
        <v>0</v>
      </c>
      <c r="T91" s="12">
        <f t="shared" si="6"/>
        <v>2159577.15</v>
      </c>
      <c r="V91" s="11">
        <v>-5468.26</v>
      </c>
      <c r="W91" s="12">
        <f t="shared" si="7"/>
        <v>-5468.26</v>
      </c>
      <c r="X91" s="14"/>
      <c r="Y91" s="14"/>
    </row>
    <row r="92" spans="1:25" s="13" customFormat="1" ht="12" customHeight="1" x14ac:dyDescent="0.3">
      <c r="A92" s="9">
        <v>86</v>
      </c>
      <c r="B92" s="15" t="s">
        <v>107</v>
      </c>
      <c r="C92" s="11">
        <v>2315958.3200000003</v>
      </c>
      <c r="D92" s="11">
        <v>514136.93</v>
      </c>
      <c r="E92" s="11">
        <f t="shared" si="4"/>
        <v>2830095.2500000005</v>
      </c>
      <c r="F92" s="11">
        <v>404791.34</v>
      </c>
      <c r="G92" s="11">
        <v>109677.28</v>
      </c>
      <c r="H92" s="11">
        <f t="shared" si="5"/>
        <v>514468.62</v>
      </c>
      <c r="I92" s="11">
        <v>19816.43</v>
      </c>
      <c r="J92" s="11">
        <v>15727.97</v>
      </c>
      <c r="K92" s="11">
        <v>-15727.97</v>
      </c>
      <c r="L92" s="11">
        <v>0</v>
      </c>
      <c r="M92" s="11">
        <v>10364.42</v>
      </c>
      <c r="N92" s="11">
        <v>48215.81</v>
      </c>
      <c r="O92" s="11">
        <v>52543.41</v>
      </c>
      <c r="P92" s="11">
        <v>3561.69</v>
      </c>
      <c r="Q92" s="11">
        <v>0</v>
      </c>
      <c r="R92" s="11">
        <v>1847.69</v>
      </c>
      <c r="S92" s="11">
        <v>0</v>
      </c>
      <c r="T92" s="12">
        <f t="shared" si="6"/>
        <v>3480913.3200000008</v>
      </c>
      <c r="V92" s="11">
        <v>-9959.59</v>
      </c>
      <c r="W92" s="12">
        <f t="shared" si="7"/>
        <v>-9959.59</v>
      </c>
      <c r="X92" s="14"/>
      <c r="Y92" s="14"/>
    </row>
    <row r="93" spans="1:25" s="13" customFormat="1" ht="12" customHeight="1" x14ac:dyDescent="0.3">
      <c r="A93" s="9">
        <v>87</v>
      </c>
      <c r="B93" s="15" t="s">
        <v>108</v>
      </c>
      <c r="C93" s="11">
        <v>3653283.5300000003</v>
      </c>
      <c r="D93" s="11">
        <v>704633.24</v>
      </c>
      <c r="E93" s="11">
        <f t="shared" si="4"/>
        <v>4357916.7700000005</v>
      </c>
      <c r="F93" s="11">
        <v>592894.26</v>
      </c>
      <c r="G93" s="11">
        <v>150140.35</v>
      </c>
      <c r="H93" s="11">
        <f t="shared" si="5"/>
        <v>743034.61</v>
      </c>
      <c r="I93" s="11">
        <v>27158.75</v>
      </c>
      <c r="J93" s="11">
        <v>21555.45</v>
      </c>
      <c r="K93" s="11">
        <v>-21555.45</v>
      </c>
      <c r="L93" s="11">
        <v>0</v>
      </c>
      <c r="M93" s="11">
        <v>27647.29</v>
      </c>
      <c r="N93" s="11">
        <v>79860.789999999994</v>
      </c>
      <c r="O93" s="11">
        <v>87028.67</v>
      </c>
      <c r="P93" s="11">
        <v>4881.3500000000004</v>
      </c>
      <c r="Q93" s="11">
        <v>0</v>
      </c>
      <c r="R93" s="11">
        <v>2532.29</v>
      </c>
      <c r="S93" s="11">
        <v>0</v>
      </c>
      <c r="T93" s="12">
        <f t="shared" si="6"/>
        <v>5330060.5200000005</v>
      </c>
      <c r="V93" s="11">
        <v>-13649.79</v>
      </c>
      <c r="W93" s="12">
        <f t="shared" si="7"/>
        <v>-13649.79</v>
      </c>
      <c r="X93" s="14"/>
      <c r="Y93" s="14"/>
    </row>
    <row r="94" spans="1:25" s="13" customFormat="1" ht="12" customHeight="1" x14ac:dyDescent="0.3">
      <c r="A94" s="9">
        <v>88</v>
      </c>
      <c r="B94" s="15" t="s">
        <v>109</v>
      </c>
      <c r="C94" s="11">
        <v>1588549.6</v>
      </c>
      <c r="D94" s="11">
        <v>300431.43</v>
      </c>
      <c r="E94" s="11">
        <f t="shared" si="4"/>
        <v>1888981.03</v>
      </c>
      <c r="F94" s="11">
        <v>132131.93</v>
      </c>
      <c r="G94" s="11">
        <v>53481.11</v>
      </c>
      <c r="H94" s="11">
        <f t="shared" si="5"/>
        <v>185613.03999999998</v>
      </c>
      <c r="I94" s="11">
        <v>11579.56</v>
      </c>
      <c r="J94" s="11">
        <v>9190.5</v>
      </c>
      <c r="K94" s="11">
        <v>-9190.5</v>
      </c>
      <c r="L94" s="11">
        <v>0</v>
      </c>
      <c r="M94" s="11">
        <v>1525.28</v>
      </c>
      <c r="N94" s="11">
        <v>4409.66</v>
      </c>
      <c r="O94" s="11">
        <v>4805.45</v>
      </c>
      <c r="P94" s="11">
        <v>2081.2399999999998</v>
      </c>
      <c r="Q94" s="11">
        <v>23420.49</v>
      </c>
      <c r="R94" s="11">
        <v>1079.68</v>
      </c>
      <c r="S94" s="11">
        <v>162168</v>
      </c>
      <c r="T94" s="12">
        <f t="shared" si="6"/>
        <v>2285663.4300000006</v>
      </c>
      <c r="V94" s="11">
        <v>-5819.8</v>
      </c>
      <c r="W94" s="12">
        <f t="shared" si="7"/>
        <v>-5819.8</v>
      </c>
      <c r="X94" s="14"/>
      <c r="Y94" s="14"/>
    </row>
    <row r="95" spans="1:25" s="13" customFormat="1" ht="12" customHeight="1" x14ac:dyDescent="0.3">
      <c r="A95" s="9">
        <v>89</v>
      </c>
      <c r="B95" s="15" t="s">
        <v>110</v>
      </c>
      <c r="C95" s="11">
        <v>42590497.600000001</v>
      </c>
      <c r="D95" s="11">
        <v>9758209.3000000007</v>
      </c>
      <c r="E95" s="11">
        <f t="shared" si="4"/>
        <v>52348706.900000006</v>
      </c>
      <c r="F95" s="11">
        <v>5923165.2699999996</v>
      </c>
      <c r="G95" s="11">
        <v>1666985.79</v>
      </c>
      <c r="H95" s="11">
        <f t="shared" si="5"/>
        <v>7590151.0599999996</v>
      </c>
      <c r="I95" s="11">
        <v>376111.63</v>
      </c>
      <c r="J95" s="11">
        <v>298513.55</v>
      </c>
      <c r="K95" s="11">
        <v>-298513.55</v>
      </c>
      <c r="L95" s="11">
        <v>0</v>
      </c>
      <c r="M95" s="11">
        <v>143050.65</v>
      </c>
      <c r="N95" s="11">
        <v>659861.15</v>
      </c>
      <c r="O95" s="11">
        <v>719086.85</v>
      </c>
      <c r="P95" s="11">
        <v>67600.100000000006</v>
      </c>
      <c r="Q95" s="11">
        <v>0</v>
      </c>
      <c r="R95" s="11">
        <v>35068.78</v>
      </c>
      <c r="S95" s="11">
        <v>0</v>
      </c>
      <c r="T95" s="12">
        <f t="shared" si="6"/>
        <v>61939637.120000012</v>
      </c>
      <c r="V95" s="11">
        <v>-189030.92</v>
      </c>
      <c r="W95" s="12">
        <f t="shared" si="7"/>
        <v>-189030.92</v>
      </c>
      <c r="X95" s="14"/>
      <c r="Y95" s="14"/>
    </row>
    <row r="96" spans="1:25" s="13" customFormat="1" ht="12" customHeight="1" x14ac:dyDescent="0.3">
      <c r="A96" s="9">
        <v>90</v>
      </c>
      <c r="B96" s="15" t="s">
        <v>111</v>
      </c>
      <c r="C96" s="11">
        <v>1439248.56</v>
      </c>
      <c r="D96" s="11">
        <v>324881.90999999997</v>
      </c>
      <c r="E96" s="11">
        <f t="shared" si="4"/>
        <v>1764130.47</v>
      </c>
      <c r="F96" s="11">
        <v>158695.9</v>
      </c>
      <c r="G96" s="11">
        <v>62280.44</v>
      </c>
      <c r="H96" s="11">
        <f t="shared" si="5"/>
        <v>220976.34</v>
      </c>
      <c r="I96" s="11">
        <v>12521.96</v>
      </c>
      <c r="J96" s="11">
        <v>9938.4699999999993</v>
      </c>
      <c r="K96" s="11">
        <v>-9938.4699999999993</v>
      </c>
      <c r="L96" s="11">
        <v>0</v>
      </c>
      <c r="M96" s="11">
        <v>3002.4</v>
      </c>
      <c r="N96" s="11">
        <v>8681.76</v>
      </c>
      <c r="O96" s="11">
        <v>9460.99</v>
      </c>
      <c r="P96" s="11">
        <v>2250.62</v>
      </c>
      <c r="Q96" s="11">
        <v>0</v>
      </c>
      <c r="R96" s="11">
        <v>1167.55</v>
      </c>
      <c r="S96" s="11">
        <v>51082</v>
      </c>
      <c r="T96" s="12">
        <f t="shared" si="6"/>
        <v>2073274.09</v>
      </c>
      <c r="V96" s="11">
        <v>-6293.44</v>
      </c>
      <c r="W96" s="12">
        <f t="shared" si="7"/>
        <v>-6293.44</v>
      </c>
      <c r="X96" s="14"/>
      <c r="Y96" s="14"/>
    </row>
    <row r="97" spans="1:25" s="13" customFormat="1" ht="12" customHeight="1" x14ac:dyDescent="0.3">
      <c r="A97" s="9">
        <v>91</v>
      </c>
      <c r="B97" s="15" t="s">
        <v>112</v>
      </c>
      <c r="C97" s="11">
        <v>1491899.37</v>
      </c>
      <c r="D97" s="11">
        <v>346457.18</v>
      </c>
      <c r="E97" s="11">
        <f t="shared" si="4"/>
        <v>1838356.55</v>
      </c>
      <c r="F97" s="11">
        <v>265569.57</v>
      </c>
      <c r="G97" s="11">
        <v>68169.66</v>
      </c>
      <c r="H97" s="11">
        <f t="shared" si="5"/>
        <v>333739.23</v>
      </c>
      <c r="I97" s="11">
        <v>13353.53</v>
      </c>
      <c r="J97" s="11">
        <v>10598.48</v>
      </c>
      <c r="K97" s="11">
        <v>-10598.48</v>
      </c>
      <c r="L97" s="11">
        <v>0</v>
      </c>
      <c r="M97" s="11">
        <v>5497.06</v>
      </c>
      <c r="N97" s="11">
        <v>25499.89</v>
      </c>
      <c r="O97" s="11">
        <v>27788.62</v>
      </c>
      <c r="P97" s="11">
        <v>2400.09</v>
      </c>
      <c r="Q97" s="11">
        <v>0</v>
      </c>
      <c r="R97" s="11">
        <v>1245.0899999999999</v>
      </c>
      <c r="S97" s="11">
        <v>0</v>
      </c>
      <c r="T97" s="12">
        <f t="shared" si="6"/>
        <v>2247880.06</v>
      </c>
      <c r="V97" s="11">
        <v>-6711.39</v>
      </c>
      <c r="W97" s="12">
        <f t="shared" si="7"/>
        <v>-6711.39</v>
      </c>
      <c r="X97" s="14"/>
      <c r="Y97" s="14"/>
    </row>
    <row r="98" spans="1:25" s="13" customFormat="1" ht="12" customHeight="1" x14ac:dyDescent="0.3">
      <c r="A98" s="9">
        <v>92</v>
      </c>
      <c r="B98" s="15" t="s">
        <v>113</v>
      </c>
      <c r="C98" s="11">
        <v>2033287.69</v>
      </c>
      <c r="D98" s="11">
        <v>462666.93</v>
      </c>
      <c r="E98" s="11">
        <f t="shared" si="4"/>
        <v>2495954.62</v>
      </c>
      <c r="F98" s="11">
        <v>400932.47</v>
      </c>
      <c r="G98" s="11">
        <v>97245.85</v>
      </c>
      <c r="H98" s="11">
        <f t="shared" si="5"/>
        <v>498178.31999999995</v>
      </c>
      <c r="I98" s="11">
        <v>17832.62</v>
      </c>
      <c r="J98" s="11">
        <v>14153.45</v>
      </c>
      <c r="K98" s="11">
        <v>-14153.45</v>
      </c>
      <c r="L98" s="11">
        <v>0</v>
      </c>
      <c r="M98" s="11">
        <v>14284.34</v>
      </c>
      <c r="N98" s="11">
        <v>41216.86</v>
      </c>
      <c r="O98" s="11">
        <v>44916.27</v>
      </c>
      <c r="P98" s="11">
        <v>3205.13</v>
      </c>
      <c r="Q98" s="11">
        <v>0</v>
      </c>
      <c r="R98" s="11">
        <v>1662.72</v>
      </c>
      <c r="S98" s="11">
        <v>3468</v>
      </c>
      <c r="T98" s="12">
        <f t="shared" si="6"/>
        <v>3120718.88</v>
      </c>
      <c r="V98" s="11">
        <v>-8962.5400000000009</v>
      </c>
      <c r="W98" s="12">
        <f t="shared" si="7"/>
        <v>-8962.5400000000009</v>
      </c>
      <c r="X98" s="14"/>
      <c r="Y98" s="14"/>
    </row>
    <row r="99" spans="1:25" s="13" customFormat="1" ht="12" customHeight="1" x14ac:dyDescent="0.3">
      <c r="A99" s="9">
        <v>93</v>
      </c>
      <c r="B99" s="15" t="s">
        <v>114</v>
      </c>
      <c r="C99" s="11">
        <v>3198922.0300000003</v>
      </c>
      <c r="D99" s="11">
        <v>640778.56999999995</v>
      </c>
      <c r="E99" s="11">
        <f t="shared" si="4"/>
        <v>3839700.6</v>
      </c>
      <c r="F99" s="11">
        <v>658079.91</v>
      </c>
      <c r="G99" s="11">
        <v>155962.19</v>
      </c>
      <c r="H99" s="11">
        <f t="shared" si="5"/>
        <v>814042.10000000009</v>
      </c>
      <c r="I99" s="11">
        <v>24697.59</v>
      </c>
      <c r="J99" s="11">
        <v>19602.07</v>
      </c>
      <c r="K99" s="11">
        <v>-19602.07</v>
      </c>
      <c r="L99" s="11">
        <v>0</v>
      </c>
      <c r="M99" s="11">
        <v>347853.26</v>
      </c>
      <c r="N99" s="11">
        <v>93119.76</v>
      </c>
      <c r="O99" s="11">
        <v>101477.7</v>
      </c>
      <c r="P99" s="11">
        <v>4439</v>
      </c>
      <c r="Q99" s="11">
        <v>0</v>
      </c>
      <c r="R99" s="11">
        <v>2302.81</v>
      </c>
      <c r="S99" s="11">
        <v>0</v>
      </c>
      <c r="T99" s="12">
        <f t="shared" si="6"/>
        <v>5227632.8199999994</v>
      </c>
      <c r="V99" s="11">
        <v>-12412.83</v>
      </c>
      <c r="W99" s="12">
        <f t="shared" si="7"/>
        <v>-12412.83</v>
      </c>
      <c r="X99" s="14"/>
      <c r="Y99" s="14"/>
    </row>
    <row r="100" spans="1:25" s="13" customFormat="1" ht="12" customHeight="1" x14ac:dyDescent="0.3">
      <c r="A100" s="9">
        <v>94</v>
      </c>
      <c r="B100" s="15" t="s">
        <v>115</v>
      </c>
      <c r="C100" s="11">
        <v>3285152.41</v>
      </c>
      <c r="D100" s="11">
        <v>601255.9</v>
      </c>
      <c r="E100" s="11">
        <f t="shared" si="4"/>
        <v>3886408.31</v>
      </c>
      <c r="F100" s="11">
        <v>584355.52</v>
      </c>
      <c r="G100" s="11">
        <v>139341.92000000001</v>
      </c>
      <c r="H100" s="11">
        <f t="shared" si="5"/>
        <v>723697.44000000006</v>
      </c>
      <c r="I100" s="11">
        <v>23174.27</v>
      </c>
      <c r="J100" s="11">
        <v>18393.03</v>
      </c>
      <c r="K100" s="11">
        <v>-18393.03</v>
      </c>
      <c r="L100" s="11">
        <v>0</v>
      </c>
      <c r="M100" s="11">
        <v>276444.15000000002</v>
      </c>
      <c r="N100" s="11">
        <v>95601.600000000006</v>
      </c>
      <c r="O100" s="11">
        <v>104182.3</v>
      </c>
      <c r="P100" s="11">
        <v>4165.21</v>
      </c>
      <c r="Q100" s="11">
        <v>0</v>
      </c>
      <c r="R100" s="11">
        <v>2160.7800000000002</v>
      </c>
      <c r="S100" s="11">
        <v>0</v>
      </c>
      <c r="T100" s="12">
        <f t="shared" si="6"/>
        <v>5115834.0599999996</v>
      </c>
      <c r="V100" s="11">
        <v>-11647.21</v>
      </c>
      <c r="W100" s="12">
        <f t="shared" si="7"/>
        <v>-11647.21</v>
      </c>
      <c r="X100" s="14"/>
      <c r="Y100" s="14"/>
    </row>
    <row r="101" spans="1:25" s="13" customFormat="1" ht="12" customHeight="1" x14ac:dyDescent="0.3">
      <c r="A101" s="9">
        <v>96</v>
      </c>
      <c r="B101" s="15" t="s">
        <v>116</v>
      </c>
      <c r="C101" s="11">
        <v>4768498.9000000004</v>
      </c>
      <c r="D101" s="11">
        <v>966321.62</v>
      </c>
      <c r="E101" s="11">
        <f t="shared" si="4"/>
        <v>5734820.5200000005</v>
      </c>
      <c r="F101" s="11">
        <v>1126130.3600000001</v>
      </c>
      <c r="G101" s="11">
        <v>304050.19</v>
      </c>
      <c r="H101" s="11">
        <f t="shared" si="5"/>
        <v>1430180.55</v>
      </c>
      <c r="I101" s="11">
        <v>37245.03</v>
      </c>
      <c r="J101" s="11">
        <v>29560.76</v>
      </c>
      <c r="K101" s="11">
        <v>-29560.76</v>
      </c>
      <c r="L101" s="11">
        <v>0</v>
      </c>
      <c r="M101" s="11">
        <v>623797.82999999996</v>
      </c>
      <c r="N101" s="11">
        <v>162941.4</v>
      </c>
      <c r="O101" s="11">
        <v>177566.17</v>
      </c>
      <c r="P101" s="11">
        <v>6694.2</v>
      </c>
      <c r="Q101" s="11">
        <v>0</v>
      </c>
      <c r="R101" s="11">
        <v>3472.74</v>
      </c>
      <c r="S101" s="11">
        <v>94812</v>
      </c>
      <c r="T101" s="12">
        <f t="shared" si="6"/>
        <v>8271530.4400000013</v>
      </c>
      <c r="V101" s="11">
        <v>-18719.080000000002</v>
      </c>
      <c r="W101" s="12">
        <f t="shared" si="7"/>
        <v>-18719.080000000002</v>
      </c>
      <c r="X101" s="14"/>
      <c r="Y101" s="14"/>
    </row>
    <row r="102" spans="1:25" s="13" customFormat="1" ht="12" customHeight="1" x14ac:dyDescent="0.3">
      <c r="A102" s="9">
        <v>97</v>
      </c>
      <c r="B102" s="15" t="s">
        <v>117</v>
      </c>
      <c r="C102" s="11">
        <v>7800271.0800000001</v>
      </c>
      <c r="D102" s="11">
        <v>1491664.76</v>
      </c>
      <c r="E102" s="11">
        <f t="shared" si="4"/>
        <v>9291935.8399999999</v>
      </c>
      <c r="F102" s="11">
        <v>1187560.02</v>
      </c>
      <c r="G102" s="11">
        <v>306000.46999999997</v>
      </c>
      <c r="H102" s="11">
        <f t="shared" si="5"/>
        <v>1493560.49</v>
      </c>
      <c r="I102" s="11">
        <v>57493.38</v>
      </c>
      <c r="J102" s="11">
        <v>45631.54</v>
      </c>
      <c r="K102" s="11">
        <v>-45631.54</v>
      </c>
      <c r="L102" s="11">
        <v>0</v>
      </c>
      <c r="M102" s="11">
        <v>37172.720000000001</v>
      </c>
      <c r="N102" s="11">
        <v>171952.1</v>
      </c>
      <c r="O102" s="11">
        <v>187385.62</v>
      </c>
      <c r="P102" s="11">
        <v>10333.52</v>
      </c>
      <c r="Q102" s="11">
        <v>0</v>
      </c>
      <c r="R102" s="11">
        <v>5360.7</v>
      </c>
      <c r="S102" s="11">
        <v>0</v>
      </c>
      <c r="T102" s="12">
        <f t="shared" si="6"/>
        <v>11255194.369999999</v>
      </c>
      <c r="V102" s="11">
        <v>-28895.75</v>
      </c>
      <c r="W102" s="12">
        <f t="shared" si="7"/>
        <v>-28895.75</v>
      </c>
      <c r="X102" s="14"/>
      <c r="Y102" s="14"/>
    </row>
    <row r="103" spans="1:25" s="13" customFormat="1" ht="12" customHeight="1" x14ac:dyDescent="0.3">
      <c r="A103" s="9">
        <v>98</v>
      </c>
      <c r="B103" s="15" t="s">
        <v>118</v>
      </c>
      <c r="C103" s="11">
        <v>1861006.5</v>
      </c>
      <c r="D103" s="11">
        <v>479616.99</v>
      </c>
      <c r="E103" s="11">
        <f t="shared" si="4"/>
        <v>2340623.4900000002</v>
      </c>
      <c r="F103" s="11">
        <v>174831.41</v>
      </c>
      <c r="G103" s="11">
        <v>66787.34</v>
      </c>
      <c r="H103" s="11">
        <f t="shared" si="5"/>
        <v>241618.75</v>
      </c>
      <c r="I103" s="11">
        <v>18485.93</v>
      </c>
      <c r="J103" s="11">
        <v>14671.97</v>
      </c>
      <c r="K103" s="11">
        <v>-14671.97</v>
      </c>
      <c r="L103" s="11">
        <v>0</v>
      </c>
      <c r="M103" s="11">
        <v>4847.9399999999996</v>
      </c>
      <c r="N103" s="11">
        <v>13962.77</v>
      </c>
      <c r="O103" s="11">
        <v>15215.99</v>
      </c>
      <c r="P103" s="11">
        <v>3322.55</v>
      </c>
      <c r="Q103" s="11">
        <v>0</v>
      </c>
      <c r="R103" s="11">
        <v>1723.63</v>
      </c>
      <c r="S103" s="11">
        <v>0</v>
      </c>
      <c r="T103" s="12">
        <f t="shared" si="6"/>
        <v>2639801.0500000003</v>
      </c>
      <c r="V103" s="11">
        <v>-9290.89</v>
      </c>
      <c r="W103" s="12">
        <f t="shared" si="7"/>
        <v>-9290.89</v>
      </c>
      <c r="X103" s="14"/>
      <c r="Y103" s="14"/>
    </row>
    <row r="104" spans="1:25" s="13" customFormat="1" ht="12" customHeight="1" x14ac:dyDescent="0.3">
      <c r="A104" s="9">
        <v>99</v>
      </c>
      <c r="B104" s="15" t="s">
        <v>119</v>
      </c>
      <c r="C104" s="11">
        <v>5579595.1899999995</v>
      </c>
      <c r="D104" s="11">
        <v>1063637.83</v>
      </c>
      <c r="E104" s="11">
        <f t="shared" si="4"/>
        <v>6643233.0199999996</v>
      </c>
      <c r="F104" s="11">
        <v>1432748.52</v>
      </c>
      <c r="G104" s="11">
        <v>514014.12</v>
      </c>
      <c r="H104" s="11">
        <f t="shared" si="5"/>
        <v>1946762.6400000001</v>
      </c>
      <c r="I104" s="11">
        <v>40995.9</v>
      </c>
      <c r="J104" s="11">
        <v>32537.759999999998</v>
      </c>
      <c r="K104" s="11">
        <v>-32537.759999999998</v>
      </c>
      <c r="L104" s="11">
        <v>0</v>
      </c>
      <c r="M104" s="11">
        <v>54907.88</v>
      </c>
      <c r="N104" s="11">
        <v>158752.93</v>
      </c>
      <c r="O104" s="11">
        <v>173001.77</v>
      </c>
      <c r="P104" s="11">
        <v>7368.36</v>
      </c>
      <c r="Q104" s="11">
        <v>0</v>
      </c>
      <c r="R104" s="11">
        <v>3822.47</v>
      </c>
      <c r="S104" s="11">
        <v>0</v>
      </c>
      <c r="T104" s="12">
        <f t="shared" si="6"/>
        <v>9028844.9700000007</v>
      </c>
      <c r="V104" s="11">
        <v>-20604.240000000002</v>
      </c>
      <c r="W104" s="12">
        <f t="shared" si="7"/>
        <v>-20604.240000000002</v>
      </c>
      <c r="X104" s="14"/>
      <c r="Y104" s="14"/>
    </row>
    <row r="105" spans="1:25" s="13" customFormat="1" ht="12" customHeight="1" x14ac:dyDescent="0.3">
      <c r="A105" s="9">
        <v>100</v>
      </c>
      <c r="B105" s="15" t="s">
        <v>120</v>
      </c>
      <c r="C105" s="11">
        <v>2833019.54</v>
      </c>
      <c r="D105" s="11">
        <v>580313.24</v>
      </c>
      <c r="E105" s="11">
        <f t="shared" si="4"/>
        <v>3413332.7800000003</v>
      </c>
      <c r="F105" s="11">
        <v>814451.65</v>
      </c>
      <c r="G105" s="11">
        <v>206206.11</v>
      </c>
      <c r="H105" s="11">
        <f t="shared" si="5"/>
        <v>1020657.76</v>
      </c>
      <c r="I105" s="11">
        <v>22367.07</v>
      </c>
      <c r="J105" s="11">
        <v>17752.37</v>
      </c>
      <c r="K105" s="11">
        <v>-17752.37</v>
      </c>
      <c r="L105" s="11">
        <v>0</v>
      </c>
      <c r="M105" s="11">
        <v>273729.95</v>
      </c>
      <c r="N105" s="11">
        <v>74589.09</v>
      </c>
      <c r="O105" s="11">
        <v>81283.820000000007</v>
      </c>
      <c r="P105" s="11">
        <v>4020.13</v>
      </c>
      <c r="Q105" s="11">
        <v>0</v>
      </c>
      <c r="R105" s="11">
        <v>2085.5100000000002</v>
      </c>
      <c r="S105" s="11">
        <v>99278</v>
      </c>
      <c r="T105" s="12">
        <f t="shared" si="6"/>
        <v>4991344.1100000003</v>
      </c>
      <c r="V105" s="11">
        <v>-11241.52</v>
      </c>
      <c r="W105" s="12">
        <f t="shared" si="7"/>
        <v>-11241.52</v>
      </c>
      <c r="X105" s="14"/>
      <c r="Y105" s="14"/>
    </row>
    <row r="106" spans="1:25" s="13" customFormat="1" ht="12" customHeight="1" x14ac:dyDescent="0.3">
      <c r="A106" s="9">
        <v>101</v>
      </c>
      <c r="B106" s="15" t="s">
        <v>121</v>
      </c>
      <c r="C106" s="11">
        <v>116583069.73999999</v>
      </c>
      <c r="D106" s="11">
        <v>28274733.310000002</v>
      </c>
      <c r="E106" s="11">
        <f t="shared" si="4"/>
        <v>144857803.05000001</v>
      </c>
      <c r="F106" s="11">
        <v>13376633.709999999</v>
      </c>
      <c r="G106" s="11">
        <v>4410847.5200000005</v>
      </c>
      <c r="H106" s="11">
        <f t="shared" si="5"/>
        <v>17787481.23</v>
      </c>
      <c r="I106" s="11">
        <v>1089795.8500000001</v>
      </c>
      <c r="J106" s="11">
        <v>864952.83</v>
      </c>
      <c r="K106" s="11">
        <v>-864952.83</v>
      </c>
      <c r="L106" s="11">
        <v>0</v>
      </c>
      <c r="M106" s="11">
        <v>244337.51</v>
      </c>
      <c r="N106" s="11">
        <v>1106608.74</v>
      </c>
      <c r="O106" s="11">
        <v>1205932.19</v>
      </c>
      <c r="P106" s="11">
        <v>195873.55</v>
      </c>
      <c r="Q106" s="11">
        <v>0</v>
      </c>
      <c r="R106" s="11">
        <v>101612.98</v>
      </c>
      <c r="S106" s="11">
        <v>8886466</v>
      </c>
      <c r="T106" s="12">
        <f t="shared" si="6"/>
        <v>175475911.09999999</v>
      </c>
      <c r="V106" s="11">
        <v>-547723.32999999996</v>
      </c>
      <c r="W106" s="12">
        <f t="shared" si="7"/>
        <v>-547723.32999999996</v>
      </c>
      <c r="X106" s="14"/>
      <c r="Y106" s="14"/>
    </row>
    <row r="107" spans="1:25" s="13" customFormat="1" ht="12" customHeight="1" x14ac:dyDescent="0.3">
      <c r="A107" s="9">
        <v>102</v>
      </c>
      <c r="B107" s="15" t="s">
        <v>122</v>
      </c>
      <c r="C107" s="11">
        <v>3520031.88</v>
      </c>
      <c r="D107" s="11">
        <v>675213.51</v>
      </c>
      <c r="E107" s="11">
        <f t="shared" si="4"/>
        <v>4195245.3899999997</v>
      </c>
      <c r="F107" s="11">
        <v>598505.93999999994</v>
      </c>
      <c r="G107" s="11">
        <v>147581.47</v>
      </c>
      <c r="H107" s="11">
        <f t="shared" si="5"/>
        <v>746087.40999999992</v>
      </c>
      <c r="I107" s="11">
        <v>26024.82</v>
      </c>
      <c r="J107" s="11">
        <v>20655.47</v>
      </c>
      <c r="K107" s="11">
        <v>-20655.47</v>
      </c>
      <c r="L107" s="11">
        <v>0</v>
      </c>
      <c r="M107" s="11">
        <v>26991.16</v>
      </c>
      <c r="N107" s="11">
        <v>78110.12</v>
      </c>
      <c r="O107" s="11">
        <v>85120.88</v>
      </c>
      <c r="P107" s="11">
        <v>4677.55</v>
      </c>
      <c r="Q107" s="11">
        <v>0</v>
      </c>
      <c r="R107" s="11">
        <v>2426.56</v>
      </c>
      <c r="S107" s="11">
        <v>0</v>
      </c>
      <c r="T107" s="12">
        <f t="shared" si="6"/>
        <v>5164683.8899999997</v>
      </c>
      <c r="V107" s="11">
        <v>-13079.88</v>
      </c>
      <c r="W107" s="12">
        <f t="shared" si="7"/>
        <v>-13079.88</v>
      </c>
      <c r="X107" s="14"/>
      <c r="Y107" s="14"/>
    </row>
    <row r="108" spans="1:25" s="13" customFormat="1" ht="12" customHeight="1" x14ac:dyDescent="0.3">
      <c r="A108" s="9">
        <v>103</v>
      </c>
      <c r="B108" s="15" t="s">
        <v>123</v>
      </c>
      <c r="C108" s="11">
        <v>2679850.29</v>
      </c>
      <c r="D108" s="11">
        <v>525341.92000000004</v>
      </c>
      <c r="E108" s="11">
        <f t="shared" si="4"/>
        <v>3205192.21</v>
      </c>
      <c r="F108" s="11">
        <v>384280.77</v>
      </c>
      <c r="G108" s="11">
        <v>114623.91</v>
      </c>
      <c r="H108" s="11">
        <f t="shared" si="5"/>
        <v>498904.68000000005</v>
      </c>
      <c r="I108" s="11">
        <v>20248.310000000001</v>
      </c>
      <c r="J108" s="11">
        <v>16070.74</v>
      </c>
      <c r="K108" s="11">
        <v>-16070.74</v>
      </c>
      <c r="L108" s="11">
        <v>0</v>
      </c>
      <c r="M108" s="11">
        <v>19894.39</v>
      </c>
      <c r="N108" s="11">
        <v>57600</v>
      </c>
      <c r="O108" s="11">
        <v>62769.87</v>
      </c>
      <c r="P108" s="11">
        <v>3639.31</v>
      </c>
      <c r="Q108" s="11">
        <v>0</v>
      </c>
      <c r="R108" s="11">
        <v>1887.96</v>
      </c>
      <c r="S108" s="11">
        <v>0</v>
      </c>
      <c r="T108" s="12">
        <f t="shared" si="6"/>
        <v>3870136.7300000004</v>
      </c>
      <c r="V108" s="11">
        <v>-10176.65</v>
      </c>
      <c r="W108" s="12">
        <f t="shared" si="7"/>
        <v>-10176.65</v>
      </c>
      <c r="X108" s="14"/>
      <c r="Y108" s="14"/>
    </row>
    <row r="109" spans="1:25" s="13" customFormat="1" ht="12" customHeight="1" x14ac:dyDescent="0.3">
      <c r="A109" s="9">
        <v>104</v>
      </c>
      <c r="B109" s="15" t="s">
        <v>124</v>
      </c>
      <c r="C109" s="11">
        <v>2015343.26</v>
      </c>
      <c r="D109" s="11">
        <v>405821.39</v>
      </c>
      <c r="E109" s="11">
        <f t="shared" si="4"/>
        <v>2421164.65</v>
      </c>
      <c r="F109" s="11">
        <v>306490.23999999999</v>
      </c>
      <c r="G109" s="11">
        <v>85561.68</v>
      </c>
      <c r="H109" s="11">
        <f t="shared" si="5"/>
        <v>392051.92</v>
      </c>
      <c r="I109" s="11">
        <v>15641.61</v>
      </c>
      <c r="J109" s="11">
        <v>12414.49</v>
      </c>
      <c r="K109" s="11">
        <v>-12414.49</v>
      </c>
      <c r="L109" s="11">
        <v>0</v>
      </c>
      <c r="M109" s="11">
        <v>6697.42</v>
      </c>
      <c r="N109" s="11">
        <v>31406.07</v>
      </c>
      <c r="O109" s="11">
        <v>34224.910000000003</v>
      </c>
      <c r="P109" s="11">
        <v>2811.33</v>
      </c>
      <c r="Q109" s="11">
        <v>0</v>
      </c>
      <c r="R109" s="11">
        <v>1458.43</v>
      </c>
      <c r="S109" s="11">
        <v>0</v>
      </c>
      <c r="T109" s="12">
        <f t="shared" si="6"/>
        <v>2905456.34</v>
      </c>
      <c r="V109" s="11">
        <v>-7861.36</v>
      </c>
      <c r="W109" s="12">
        <f t="shared" si="7"/>
        <v>-7861.36</v>
      </c>
      <c r="X109" s="14"/>
      <c r="Y109" s="14"/>
    </row>
    <row r="110" spans="1:25" s="13" customFormat="1" ht="12" customHeight="1" x14ac:dyDescent="0.3">
      <c r="A110" s="9">
        <v>105</v>
      </c>
      <c r="B110" s="15" t="s">
        <v>125</v>
      </c>
      <c r="C110" s="11">
        <v>1808688.6400000001</v>
      </c>
      <c r="D110" s="11">
        <v>393976.31</v>
      </c>
      <c r="E110" s="11">
        <f t="shared" si="4"/>
        <v>2202664.9500000002</v>
      </c>
      <c r="F110" s="11">
        <v>256538.04</v>
      </c>
      <c r="G110" s="11">
        <v>82031.240000000005</v>
      </c>
      <c r="H110" s="11">
        <f t="shared" si="5"/>
        <v>338569.28</v>
      </c>
      <c r="I110" s="11">
        <v>15185.07</v>
      </c>
      <c r="J110" s="11">
        <v>12052.14</v>
      </c>
      <c r="K110" s="11">
        <v>-12052.14</v>
      </c>
      <c r="L110" s="11">
        <v>0</v>
      </c>
      <c r="M110" s="11">
        <v>6474.18</v>
      </c>
      <c r="N110" s="11">
        <v>30190.92</v>
      </c>
      <c r="O110" s="11">
        <v>32900.699999999997</v>
      </c>
      <c r="P110" s="11">
        <v>2729.28</v>
      </c>
      <c r="Q110" s="11">
        <v>0</v>
      </c>
      <c r="R110" s="11">
        <v>1415.86</v>
      </c>
      <c r="S110" s="11">
        <v>0</v>
      </c>
      <c r="T110" s="12">
        <f t="shared" si="6"/>
        <v>2630130.2400000002</v>
      </c>
      <c r="V110" s="11">
        <v>-7631.9</v>
      </c>
      <c r="W110" s="12">
        <f t="shared" si="7"/>
        <v>-7631.9</v>
      </c>
      <c r="X110" s="14"/>
      <c r="Y110" s="14"/>
    </row>
    <row r="111" spans="1:25" s="13" customFormat="1" ht="12" customHeight="1" x14ac:dyDescent="0.3">
      <c r="A111" s="9">
        <v>106</v>
      </c>
      <c r="B111" s="15" t="s">
        <v>126</v>
      </c>
      <c r="C111" s="11">
        <v>4796761.5999999996</v>
      </c>
      <c r="D111" s="11">
        <v>821143.6</v>
      </c>
      <c r="E111" s="11">
        <f t="shared" si="4"/>
        <v>5617905.1999999993</v>
      </c>
      <c r="F111" s="11">
        <v>857042.13</v>
      </c>
      <c r="G111" s="11">
        <v>187490.79</v>
      </c>
      <c r="H111" s="11">
        <f t="shared" si="5"/>
        <v>1044532.92</v>
      </c>
      <c r="I111" s="11">
        <v>31649.42</v>
      </c>
      <c r="J111" s="11">
        <v>25119.62</v>
      </c>
      <c r="K111" s="11">
        <v>-25119.62</v>
      </c>
      <c r="L111" s="11">
        <v>0</v>
      </c>
      <c r="M111" s="11">
        <v>44789.23</v>
      </c>
      <c r="N111" s="11">
        <v>129283.97</v>
      </c>
      <c r="O111" s="11">
        <v>140887.82999999999</v>
      </c>
      <c r="P111" s="11">
        <v>5688.48</v>
      </c>
      <c r="Q111" s="11">
        <v>0</v>
      </c>
      <c r="R111" s="11">
        <v>2951</v>
      </c>
      <c r="S111" s="11">
        <v>0</v>
      </c>
      <c r="T111" s="12">
        <f t="shared" si="6"/>
        <v>7017688.0499999998</v>
      </c>
      <c r="V111" s="11">
        <v>-15906.76</v>
      </c>
      <c r="W111" s="12">
        <f t="shared" si="7"/>
        <v>-15906.76</v>
      </c>
      <c r="X111" s="14"/>
      <c r="Y111" s="14"/>
    </row>
    <row r="112" spans="1:25" s="13" customFormat="1" ht="12" customHeight="1" x14ac:dyDescent="0.3">
      <c r="A112" s="9">
        <v>107</v>
      </c>
      <c r="B112" s="15" t="s">
        <v>127</v>
      </c>
      <c r="C112" s="11">
        <v>5003594.42</v>
      </c>
      <c r="D112" s="11">
        <v>851500.33</v>
      </c>
      <c r="E112" s="11">
        <f t="shared" si="4"/>
        <v>5855094.75</v>
      </c>
      <c r="F112" s="11">
        <v>878001.34</v>
      </c>
      <c r="G112" s="11">
        <v>191932.63</v>
      </c>
      <c r="H112" s="11">
        <f t="shared" si="5"/>
        <v>1069933.97</v>
      </c>
      <c r="I112" s="11">
        <v>32819.46</v>
      </c>
      <c r="J112" s="11">
        <v>26048.26</v>
      </c>
      <c r="K112" s="11">
        <v>-26048.26</v>
      </c>
      <c r="L112" s="11">
        <v>0</v>
      </c>
      <c r="M112" s="11">
        <v>43586.26</v>
      </c>
      <c r="N112" s="11">
        <v>125878.77</v>
      </c>
      <c r="O112" s="11">
        <v>137177</v>
      </c>
      <c r="P112" s="11">
        <v>5898.78</v>
      </c>
      <c r="Q112" s="11">
        <v>0</v>
      </c>
      <c r="R112" s="11">
        <v>3060.1</v>
      </c>
      <c r="S112" s="11">
        <v>0</v>
      </c>
      <c r="T112" s="12">
        <f t="shared" si="6"/>
        <v>7273449.0899999989</v>
      </c>
      <c r="V112" s="11">
        <v>-16494.82</v>
      </c>
      <c r="W112" s="12">
        <f t="shared" si="7"/>
        <v>-16494.82</v>
      </c>
      <c r="X112" s="14"/>
      <c r="Y112" s="14"/>
    </row>
    <row r="113" spans="1:25" s="13" customFormat="1" ht="12" customHeight="1" x14ac:dyDescent="0.3">
      <c r="A113" s="9">
        <v>108</v>
      </c>
      <c r="B113" s="15" t="s">
        <v>128</v>
      </c>
      <c r="C113" s="11">
        <v>8215874.0700000003</v>
      </c>
      <c r="D113" s="11">
        <v>1617449.82</v>
      </c>
      <c r="E113" s="11">
        <f t="shared" si="4"/>
        <v>9833323.8900000006</v>
      </c>
      <c r="F113" s="11">
        <v>1443557.41</v>
      </c>
      <c r="G113" s="11">
        <v>340554.03</v>
      </c>
      <c r="H113" s="11">
        <f t="shared" si="5"/>
        <v>1784111.44</v>
      </c>
      <c r="I113" s="11">
        <v>62341.53</v>
      </c>
      <c r="J113" s="11">
        <v>49479.44</v>
      </c>
      <c r="K113" s="11">
        <v>-49479.44</v>
      </c>
      <c r="L113" s="11">
        <v>0</v>
      </c>
      <c r="M113" s="11">
        <v>44300.06</v>
      </c>
      <c r="N113" s="11">
        <v>206706.05</v>
      </c>
      <c r="O113" s="11">
        <v>225258.91</v>
      </c>
      <c r="P113" s="11">
        <v>11204.9</v>
      </c>
      <c r="Q113" s="11">
        <v>0</v>
      </c>
      <c r="R113" s="11">
        <v>5812.75</v>
      </c>
      <c r="S113" s="11">
        <v>310787</v>
      </c>
      <c r="T113" s="12">
        <f t="shared" si="6"/>
        <v>12483846.530000001</v>
      </c>
      <c r="V113" s="11">
        <v>-31332.39</v>
      </c>
      <c r="W113" s="12">
        <f t="shared" si="7"/>
        <v>-31332.39</v>
      </c>
      <c r="X113" s="14"/>
      <c r="Y113" s="14"/>
    </row>
    <row r="114" spans="1:25" s="13" customFormat="1" ht="12" customHeight="1" x14ac:dyDescent="0.3">
      <c r="A114" s="9">
        <v>109</v>
      </c>
      <c r="B114" s="15" t="s">
        <v>129</v>
      </c>
      <c r="C114" s="11">
        <v>3432127.02</v>
      </c>
      <c r="D114" s="11">
        <v>657272.19999999995</v>
      </c>
      <c r="E114" s="11">
        <f t="shared" si="4"/>
        <v>4089399.2199999997</v>
      </c>
      <c r="F114" s="11">
        <v>529741.93000000005</v>
      </c>
      <c r="G114" s="11">
        <v>148854.87</v>
      </c>
      <c r="H114" s="11">
        <f t="shared" si="5"/>
        <v>678596.8</v>
      </c>
      <c r="I114" s="11">
        <v>25333.31</v>
      </c>
      <c r="J114" s="11">
        <v>20106.63</v>
      </c>
      <c r="K114" s="11">
        <v>-20106.63</v>
      </c>
      <c r="L114" s="11">
        <v>0</v>
      </c>
      <c r="M114" s="11">
        <v>229323.03</v>
      </c>
      <c r="N114" s="11">
        <v>78202.38</v>
      </c>
      <c r="O114" s="11">
        <v>85221.42</v>
      </c>
      <c r="P114" s="11">
        <v>4553.26</v>
      </c>
      <c r="Q114" s="11">
        <v>0</v>
      </c>
      <c r="R114" s="11">
        <v>2362.09</v>
      </c>
      <c r="S114" s="11">
        <v>104890</v>
      </c>
      <c r="T114" s="12">
        <f t="shared" si="6"/>
        <v>5297881.5099999988</v>
      </c>
      <c r="V114" s="11">
        <v>-12732.33</v>
      </c>
      <c r="W114" s="12">
        <f t="shared" si="7"/>
        <v>-12732.33</v>
      </c>
      <c r="X114" s="14"/>
      <c r="Y114" s="14"/>
    </row>
    <row r="115" spans="1:25" s="13" customFormat="1" ht="12" customHeight="1" x14ac:dyDescent="0.3">
      <c r="A115" s="9">
        <v>110</v>
      </c>
      <c r="B115" s="15" t="s">
        <v>130</v>
      </c>
      <c r="C115" s="11">
        <v>2047532.26</v>
      </c>
      <c r="D115" s="11">
        <v>452230.3</v>
      </c>
      <c r="E115" s="11">
        <f t="shared" si="4"/>
        <v>2499762.56</v>
      </c>
      <c r="F115" s="11">
        <v>183963</v>
      </c>
      <c r="G115" s="11">
        <v>68178.570000000007</v>
      </c>
      <c r="H115" s="11">
        <f t="shared" si="5"/>
        <v>252141.57</v>
      </c>
      <c r="I115" s="11">
        <v>17430.36</v>
      </c>
      <c r="J115" s="11">
        <v>13834.18</v>
      </c>
      <c r="K115" s="11">
        <v>-13834.18</v>
      </c>
      <c r="L115" s="11">
        <v>0</v>
      </c>
      <c r="M115" s="11">
        <v>5027.5600000000004</v>
      </c>
      <c r="N115" s="11">
        <v>14500.39</v>
      </c>
      <c r="O115" s="11">
        <v>15801.87</v>
      </c>
      <c r="P115" s="11">
        <v>3132.83</v>
      </c>
      <c r="Q115" s="11">
        <v>0</v>
      </c>
      <c r="R115" s="11">
        <v>1625.21</v>
      </c>
      <c r="S115" s="11">
        <v>15611</v>
      </c>
      <c r="T115" s="12">
        <f t="shared" si="6"/>
        <v>2825033.35</v>
      </c>
      <c r="V115" s="11">
        <v>-8760.3700000000008</v>
      </c>
      <c r="W115" s="12">
        <f t="shared" si="7"/>
        <v>-8760.3700000000008</v>
      </c>
      <c r="X115" s="14"/>
      <c r="Y115" s="14"/>
    </row>
    <row r="116" spans="1:25" s="13" customFormat="1" ht="12" customHeight="1" x14ac:dyDescent="0.3">
      <c r="A116" s="9">
        <v>111</v>
      </c>
      <c r="B116" s="15" t="s">
        <v>131</v>
      </c>
      <c r="C116" s="11">
        <v>2964812.8600000003</v>
      </c>
      <c r="D116" s="11">
        <v>699870.29</v>
      </c>
      <c r="E116" s="11">
        <f t="shared" si="4"/>
        <v>3664683.1500000004</v>
      </c>
      <c r="F116" s="11">
        <v>540591.06000000006</v>
      </c>
      <c r="G116" s="11">
        <v>180911.33</v>
      </c>
      <c r="H116" s="11">
        <f t="shared" si="5"/>
        <v>721502.39</v>
      </c>
      <c r="I116" s="11">
        <v>26975.17</v>
      </c>
      <c r="J116" s="11">
        <v>21409.74</v>
      </c>
      <c r="K116" s="11">
        <v>-21409.74</v>
      </c>
      <c r="L116" s="11">
        <v>0</v>
      </c>
      <c r="M116" s="11">
        <v>435300.94</v>
      </c>
      <c r="N116" s="11">
        <v>89304.44</v>
      </c>
      <c r="O116" s="11">
        <v>97319.95</v>
      </c>
      <c r="P116" s="11">
        <v>4848.3599999999997</v>
      </c>
      <c r="Q116" s="11">
        <v>0</v>
      </c>
      <c r="R116" s="11">
        <v>2515.17</v>
      </c>
      <c r="S116" s="11">
        <v>187903</v>
      </c>
      <c r="T116" s="12">
        <f t="shared" si="6"/>
        <v>5230352.5700000012</v>
      </c>
      <c r="V116" s="11">
        <v>-13557.52</v>
      </c>
      <c r="W116" s="12">
        <f t="shared" si="7"/>
        <v>-13557.52</v>
      </c>
      <c r="X116" s="14"/>
      <c r="Y116" s="14"/>
    </row>
    <row r="117" spans="1:25" s="13" customFormat="1" ht="12" customHeight="1" x14ac:dyDescent="0.3">
      <c r="A117" s="9">
        <v>112</v>
      </c>
      <c r="B117" s="15" t="s">
        <v>132</v>
      </c>
      <c r="C117" s="11">
        <v>2327609.9</v>
      </c>
      <c r="D117" s="11">
        <v>560672.12</v>
      </c>
      <c r="E117" s="11">
        <f t="shared" si="4"/>
        <v>2888282.02</v>
      </c>
      <c r="F117" s="11">
        <v>276782.02</v>
      </c>
      <c r="G117" s="11">
        <v>127382.86</v>
      </c>
      <c r="H117" s="11">
        <f t="shared" si="5"/>
        <v>404164.88</v>
      </c>
      <c r="I117" s="11">
        <v>21610.04</v>
      </c>
      <c r="J117" s="11">
        <v>17151.53</v>
      </c>
      <c r="K117" s="11">
        <v>-17151.53</v>
      </c>
      <c r="L117" s="11">
        <v>0</v>
      </c>
      <c r="M117" s="11">
        <v>462405.11</v>
      </c>
      <c r="N117" s="11">
        <v>75966.179999999993</v>
      </c>
      <c r="O117" s="11">
        <v>82784.509999999995</v>
      </c>
      <c r="P117" s="11">
        <v>3884.06</v>
      </c>
      <c r="Q117" s="11">
        <v>0</v>
      </c>
      <c r="R117" s="11">
        <v>2014.93</v>
      </c>
      <c r="S117" s="11">
        <v>216581</v>
      </c>
      <c r="T117" s="12">
        <f t="shared" si="6"/>
        <v>4157692.73</v>
      </c>
      <c r="V117" s="11">
        <v>-10861.05</v>
      </c>
      <c r="W117" s="12">
        <f t="shared" si="7"/>
        <v>-10861.05</v>
      </c>
      <c r="X117" s="14"/>
      <c r="Y117" s="14"/>
    </row>
    <row r="118" spans="1:25" s="13" customFormat="1" ht="12" customHeight="1" x14ac:dyDescent="0.3">
      <c r="A118" s="9">
        <v>113</v>
      </c>
      <c r="B118" s="15" t="s">
        <v>133</v>
      </c>
      <c r="C118" s="11">
        <v>892831.62999999989</v>
      </c>
      <c r="D118" s="11">
        <v>308729.07</v>
      </c>
      <c r="E118" s="11">
        <f t="shared" si="4"/>
        <v>1201560.7</v>
      </c>
      <c r="F118" s="11">
        <v>58899.839999999997</v>
      </c>
      <c r="G118" s="11">
        <v>17756.669999999998</v>
      </c>
      <c r="H118" s="11">
        <f t="shared" si="5"/>
        <v>76656.509999999995</v>
      </c>
      <c r="I118" s="11">
        <v>11899.37</v>
      </c>
      <c r="J118" s="11">
        <v>9444.34</v>
      </c>
      <c r="K118" s="11">
        <v>-9444.34</v>
      </c>
      <c r="L118" s="11">
        <v>0</v>
      </c>
      <c r="M118" s="11">
        <v>61370.13</v>
      </c>
      <c r="N118" s="11">
        <v>16435.45</v>
      </c>
      <c r="O118" s="11">
        <v>17910.61</v>
      </c>
      <c r="P118" s="11">
        <v>2138.7199999999998</v>
      </c>
      <c r="Q118" s="11">
        <v>0</v>
      </c>
      <c r="R118" s="11">
        <v>1109.5</v>
      </c>
      <c r="S118" s="11">
        <v>0</v>
      </c>
      <c r="T118" s="12">
        <f t="shared" si="6"/>
        <v>1389080.99</v>
      </c>
      <c r="V118" s="11">
        <v>-5980.54</v>
      </c>
      <c r="W118" s="12">
        <f t="shared" si="7"/>
        <v>-5980.54</v>
      </c>
      <c r="X118" s="14"/>
      <c r="Y118" s="14"/>
    </row>
    <row r="119" spans="1:25" s="13" customFormat="1" ht="12" customHeight="1" x14ac:dyDescent="0.3">
      <c r="A119" s="9">
        <v>114</v>
      </c>
      <c r="B119" s="15" t="s">
        <v>134</v>
      </c>
      <c r="C119" s="11">
        <v>1734848.1400000001</v>
      </c>
      <c r="D119" s="11">
        <v>436358.42</v>
      </c>
      <c r="E119" s="11">
        <f t="shared" si="4"/>
        <v>2171206.56</v>
      </c>
      <c r="F119" s="11">
        <v>300102.56</v>
      </c>
      <c r="G119" s="11">
        <v>91797.07</v>
      </c>
      <c r="H119" s="11">
        <f t="shared" si="5"/>
        <v>391899.63</v>
      </c>
      <c r="I119" s="11">
        <v>16818.61</v>
      </c>
      <c r="J119" s="11">
        <v>13348.65</v>
      </c>
      <c r="K119" s="11">
        <v>-13348.65</v>
      </c>
      <c r="L119" s="11">
        <v>0</v>
      </c>
      <c r="M119" s="11">
        <v>15639.09</v>
      </c>
      <c r="N119" s="11">
        <v>45187.41</v>
      </c>
      <c r="O119" s="11">
        <v>49243.19</v>
      </c>
      <c r="P119" s="11">
        <v>3022.88</v>
      </c>
      <c r="Q119" s="11">
        <v>0</v>
      </c>
      <c r="R119" s="11">
        <v>1568.17</v>
      </c>
      <c r="S119" s="11">
        <v>350575</v>
      </c>
      <c r="T119" s="12">
        <f t="shared" si="6"/>
        <v>3045160.5399999996</v>
      </c>
      <c r="V119" s="11">
        <v>-8452.91</v>
      </c>
      <c r="W119" s="12">
        <f t="shared" si="7"/>
        <v>-8452.91</v>
      </c>
      <c r="X119" s="14"/>
      <c r="Y119" s="14"/>
    </row>
    <row r="120" spans="1:25" s="13" customFormat="1" ht="12" customHeight="1" x14ac:dyDescent="0.3">
      <c r="A120" s="9">
        <v>115</v>
      </c>
      <c r="B120" s="15" t="s">
        <v>135</v>
      </c>
      <c r="C120" s="11">
        <v>1498463.31</v>
      </c>
      <c r="D120" s="11">
        <v>380233.63</v>
      </c>
      <c r="E120" s="11">
        <f t="shared" si="4"/>
        <v>1878696.94</v>
      </c>
      <c r="F120" s="11">
        <v>221053.1</v>
      </c>
      <c r="G120" s="11">
        <v>78673.58</v>
      </c>
      <c r="H120" s="11">
        <f t="shared" si="5"/>
        <v>299726.68</v>
      </c>
      <c r="I120" s="11">
        <v>14655.38</v>
      </c>
      <c r="J120" s="11">
        <v>11631.73</v>
      </c>
      <c r="K120" s="11">
        <v>-11631.73</v>
      </c>
      <c r="L120" s="11">
        <v>0</v>
      </c>
      <c r="M120" s="11">
        <v>104200.04</v>
      </c>
      <c r="N120" s="11">
        <v>28652.81</v>
      </c>
      <c r="O120" s="11">
        <v>31224.54</v>
      </c>
      <c r="P120" s="11">
        <v>2634.07</v>
      </c>
      <c r="Q120" s="11">
        <v>0</v>
      </c>
      <c r="R120" s="11">
        <v>1366.47</v>
      </c>
      <c r="S120" s="11">
        <v>0</v>
      </c>
      <c r="T120" s="12">
        <f t="shared" si="6"/>
        <v>2361156.9300000002</v>
      </c>
      <c r="V120" s="11">
        <v>-7365.69</v>
      </c>
      <c r="W120" s="12">
        <f t="shared" si="7"/>
        <v>-7365.69</v>
      </c>
      <c r="X120" s="14"/>
      <c r="Y120" s="14"/>
    </row>
    <row r="121" spans="1:25" s="13" customFormat="1" ht="12" customHeight="1" x14ac:dyDescent="0.3">
      <c r="A121" s="9">
        <v>116</v>
      </c>
      <c r="B121" s="15" t="s">
        <v>136</v>
      </c>
      <c r="C121" s="11">
        <v>1354846.2</v>
      </c>
      <c r="D121" s="11">
        <v>387005.96</v>
      </c>
      <c r="E121" s="11">
        <f t="shared" si="4"/>
        <v>1741852.16</v>
      </c>
      <c r="F121" s="11">
        <v>221626.44</v>
      </c>
      <c r="G121" s="11">
        <v>78087.3</v>
      </c>
      <c r="H121" s="11">
        <f t="shared" si="5"/>
        <v>299713.74</v>
      </c>
      <c r="I121" s="11">
        <v>14916.41</v>
      </c>
      <c r="J121" s="11">
        <v>11838.91</v>
      </c>
      <c r="K121" s="11">
        <v>-11838.91</v>
      </c>
      <c r="L121" s="11">
        <v>0</v>
      </c>
      <c r="M121" s="11">
        <v>8701.8700000000008</v>
      </c>
      <c r="N121" s="11">
        <v>25040.799999999999</v>
      </c>
      <c r="O121" s="11">
        <v>27288.33</v>
      </c>
      <c r="P121" s="11">
        <v>2680.99</v>
      </c>
      <c r="Q121" s="11">
        <v>0</v>
      </c>
      <c r="R121" s="11">
        <v>1390.81</v>
      </c>
      <c r="S121" s="11">
        <v>43801</v>
      </c>
      <c r="T121" s="12">
        <f t="shared" si="6"/>
        <v>2165386.1100000003</v>
      </c>
      <c r="V121" s="11">
        <v>-7496.88</v>
      </c>
      <c r="W121" s="12">
        <f t="shared" si="7"/>
        <v>-7496.88</v>
      </c>
      <c r="X121" s="14"/>
      <c r="Y121" s="14"/>
    </row>
    <row r="122" spans="1:25" s="13" customFormat="1" ht="12" customHeight="1" x14ac:dyDescent="0.3">
      <c r="A122" s="9">
        <v>117</v>
      </c>
      <c r="B122" s="15" t="s">
        <v>137</v>
      </c>
      <c r="C122" s="11">
        <v>1240554.53</v>
      </c>
      <c r="D122" s="11">
        <v>335537.13</v>
      </c>
      <c r="E122" s="11">
        <f t="shared" si="4"/>
        <v>1576091.6600000001</v>
      </c>
      <c r="F122" s="11">
        <v>161934.51999999999</v>
      </c>
      <c r="G122" s="11">
        <v>65338.87</v>
      </c>
      <c r="H122" s="11">
        <f t="shared" si="5"/>
        <v>227273.38999999998</v>
      </c>
      <c r="I122" s="11">
        <v>12932.64</v>
      </c>
      <c r="J122" s="11">
        <v>10264.42</v>
      </c>
      <c r="K122" s="11">
        <v>-10264.42</v>
      </c>
      <c r="L122" s="11">
        <v>0</v>
      </c>
      <c r="M122" s="11">
        <v>5596.3</v>
      </c>
      <c r="N122" s="11">
        <v>16155.42</v>
      </c>
      <c r="O122" s="11">
        <v>17605.439999999999</v>
      </c>
      <c r="P122" s="11">
        <v>2324.44</v>
      </c>
      <c r="Q122" s="11">
        <v>0</v>
      </c>
      <c r="R122" s="11">
        <v>1205.8399999999999</v>
      </c>
      <c r="S122" s="11">
        <v>0</v>
      </c>
      <c r="T122" s="12">
        <f t="shared" si="6"/>
        <v>1859185.13</v>
      </c>
      <c r="V122" s="11">
        <v>-6499.85</v>
      </c>
      <c r="W122" s="12">
        <f t="shared" si="7"/>
        <v>-6499.85</v>
      </c>
      <c r="X122" s="14"/>
      <c r="Y122" s="14"/>
    </row>
    <row r="123" spans="1:25" s="13" customFormat="1" ht="12" customHeight="1" x14ac:dyDescent="0.3">
      <c r="A123" s="9">
        <v>118</v>
      </c>
      <c r="B123" s="15" t="s">
        <v>138</v>
      </c>
      <c r="C123" s="11">
        <v>978860.8600000001</v>
      </c>
      <c r="D123" s="11">
        <v>362248.8</v>
      </c>
      <c r="E123" s="11">
        <f t="shared" si="4"/>
        <v>1341109.6600000001</v>
      </c>
      <c r="F123" s="11">
        <v>91376.69</v>
      </c>
      <c r="G123" s="11">
        <v>13216.63</v>
      </c>
      <c r="H123" s="11">
        <f t="shared" si="5"/>
        <v>104593.32</v>
      </c>
      <c r="I123" s="11">
        <v>13962.19</v>
      </c>
      <c r="J123" s="11">
        <v>11081.56</v>
      </c>
      <c r="K123" s="11">
        <v>-11081.56</v>
      </c>
      <c r="L123" s="11">
        <v>0</v>
      </c>
      <c r="M123" s="11">
        <v>43958.19</v>
      </c>
      <c r="N123" s="11">
        <v>11728.59</v>
      </c>
      <c r="O123" s="11">
        <v>12781.29</v>
      </c>
      <c r="P123" s="11">
        <v>2509.48</v>
      </c>
      <c r="Q123" s="11">
        <v>0</v>
      </c>
      <c r="R123" s="11">
        <v>1301.8399999999999</v>
      </c>
      <c r="S123" s="11">
        <v>0</v>
      </c>
      <c r="T123" s="12">
        <f t="shared" si="6"/>
        <v>1531944.5600000003</v>
      </c>
      <c r="V123" s="11">
        <v>-7017.29</v>
      </c>
      <c r="W123" s="12">
        <f t="shared" si="7"/>
        <v>-7017.29</v>
      </c>
      <c r="X123" s="14"/>
      <c r="Y123" s="14"/>
    </row>
    <row r="124" spans="1:25" s="13" customFormat="1" ht="12" customHeight="1" x14ac:dyDescent="0.3">
      <c r="A124" s="9">
        <v>119</v>
      </c>
      <c r="B124" s="15" t="s">
        <v>139</v>
      </c>
      <c r="C124" s="11">
        <v>1079495.69</v>
      </c>
      <c r="D124" s="11">
        <v>444026.43</v>
      </c>
      <c r="E124" s="11">
        <f t="shared" si="4"/>
        <v>1523522.1199999999</v>
      </c>
      <c r="F124" s="11">
        <v>45894.75</v>
      </c>
      <c r="G124" s="11">
        <v>10383.89</v>
      </c>
      <c r="H124" s="11">
        <f t="shared" si="5"/>
        <v>56278.64</v>
      </c>
      <c r="I124" s="11">
        <v>17114.150000000001</v>
      </c>
      <c r="J124" s="11">
        <v>13583.22</v>
      </c>
      <c r="K124" s="11">
        <v>-13583.22</v>
      </c>
      <c r="L124" s="11">
        <v>0</v>
      </c>
      <c r="M124" s="11">
        <v>39435.769999999997</v>
      </c>
      <c r="N124" s="11">
        <v>9696.7000000000007</v>
      </c>
      <c r="O124" s="11">
        <v>10567.02</v>
      </c>
      <c r="P124" s="11">
        <v>3076</v>
      </c>
      <c r="Q124" s="11">
        <v>0</v>
      </c>
      <c r="R124" s="11">
        <v>1595.73</v>
      </c>
      <c r="S124" s="11">
        <v>0</v>
      </c>
      <c r="T124" s="12">
        <f t="shared" si="6"/>
        <v>1661286.1299999997</v>
      </c>
      <c r="V124" s="11">
        <v>-8601.4500000000007</v>
      </c>
      <c r="W124" s="12">
        <f t="shared" si="7"/>
        <v>-8601.4500000000007</v>
      </c>
      <c r="X124" s="14"/>
      <c r="Y124" s="14"/>
    </row>
    <row r="125" spans="1:25" s="13" customFormat="1" ht="12" customHeight="1" x14ac:dyDescent="0.3">
      <c r="A125" s="9">
        <v>120</v>
      </c>
      <c r="B125" s="15" t="s">
        <v>140</v>
      </c>
      <c r="C125" s="11">
        <v>703015.03</v>
      </c>
      <c r="D125" s="11">
        <v>264306.58</v>
      </c>
      <c r="E125" s="11">
        <f t="shared" si="4"/>
        <v>967321.6100000001</v>
      </c>
      <c r="F125" s="11">
        <v>86894.78</v>
      </c>
      <c r="G125" s="11">
        <v>31267.68</v>
      </c>
      <c r="H125" s="11">
        <f t="shared" si="5"/>
        <v>118162.45999999999</v>
      </c>
      <c r="I125" s="11">
        <v>10187.19</v>
      </c>
      <c r="J125" s="11">
        <v>8085.41</v>
      </c>
      <c r="K125" s="11">
        <v>-8085.41</v>
      </c>
      <c r="L125" s="11">
        <v>0</v>
      </c>
      <c r="M125" s="11">
        <v>21972.6</v>
      </c>
      <c r="N125" s="11">
        <v>8332.2000000000007</v>
      </c>
      <c r="O125" s="11">
        <v>9080.06</v>
      </c>
      <c r="P125" s="11">
        <v>1830.99</v>
      </c>
      <c r="Q125" s="11">
        <v>0</v>
      </c>
      <c r="R125" s="11">
        <v>949.86</v>
      </c>
      <c r="S125" s="11">
        <v>0</v>
      </c>
      <c r="T125" s="12">
        <f t="shared" si="6"/>
        <v>1137836.9700000002</v>
      </c>
      <c r="V125" s="11">
        <v>-5120.01</v>
      </c>
      <c r="W125" s="12">
        <f t="shared" si="7"/>
        <v>-5120.01</v>
      </c>
      <c r="X125" s="14"/>
      <c r="Y125" s="14"/>
    </row>
    <row r="126" spans="1:25" s="13" customFormat="1" ht="12" customHeight="1" x14ac:dyDescent="0.3">
      <c r="A126" s="9">
        <v>121</v>
      </c>
      <c r="B126" s="15" t="s">
        <v>141</v>
      </c>
      <c r="C126" s="11">
        <v>928155.35000000009</v>
      </c>
      <c r="D126" s="11">
        <v>304429.37</v>
      </c>
      <c r="E126" s="11">
        <f t="shared" si="4"/>
        <v>1232584.7200000002</v>
      </c>
      <c r="F126" s="11">
        <v>108607.2</v>
      </c>
      <c r="G126" s="11">
        <v>18255.03</v>
      </c>
      <c r="H126" s="11">
        <f t="shared" si="5"/>
        <v>126862.23</v>
      </c>
      <c r="I126" s="11">
        <v>11733.65</v>
      </c>
      <c r="J126" s="11">
        <v>9312.7999999999993</v>
      </c>
      <c r="K126" s="11">
        <v>-9312.7999999999993</v>
      </c>
      <c r="L126" s="11">
        <v>0</v>
      </c>
      <c r="M126" s="11">
        <v>63403.21</v>
      </c>
      <c r="N126" s="11">
        <v>16852.63</v>
      </c>
      <c r="O126" s="11">
        <v>18365.240000000002</v>
      </c>
      <c r="P126" s="11">
        <v>2108.94</v>
      </c>
      <c r="Q126" s="11">
        <v>0</v>
      </c>
      <c r="R126" s="11">
        <v>1094.05</v>
      </c>
      <c r="S126" s="11">
        <v>0</v>
      </c>
      <c r="T126" s="12">
        <f t="shared" si="6"/>
        <v>1473004.67</v>
      </c>
      <c r="V126" s="11">
        <v>-5897.25</v>
      </c>
      <c r="W126" s="12">
        <f t="shared" si="7"/>
        <v>-5897.25</v>
      </c>
      <c r="X126" s="14"/>
      <c r="Y126" s="14"/>
    </row>
    <row r="127" spans="1:25" s="13" customFormat="1" ht="12" customHeight="1" x14ac:dyDescent="0.3">
      <c r="A127" s="9">
        <v>122</v>
      </c>
      <c r="B127" s="15" t="s">
        <v>142</v>
      </c>
      <c r="C127" s="11">
        <v>1648218.62</v>
      </c>
      <c r="D127" s="11">
        <v>465353.92</v>
      </c>
      <c r="E127" s="11">
        <f t="shared" si="4"/>
        <v>2113572.54</v>
      </c>
      <c r="F127" s="11">
        <v>305404.26</v>
      </c>
      <c r="G127" s="11">
        <v>114064.96000000001</v>
      </c>
      <c r="H127" s="11">
        <f t="shared" si="5"/>
        <v>419469.22000000003</v>
      </c>
      <c r="I127" s="11">
        <v>17936.18</v>
      </c>
      <c r="J127" s="11">
        <v>14235.65</v>
      </c>
      <c r="K127" s="11">
        <v>-14235.65</v>
      </c>
      <c r="L127" s="11">
        <v>0</v>
      </c>
      <c r="M127" s="11">
        <v>6303.91</v>
      </c>
      <c r="N127" s="11">
        <v>29453.23</v>
      </c>
      <c r="O127" s="11">
        <v>32096.799999999999</v>
      </c>
      <c r="P127" s="11">
        <v>3223.74</v>
      </c>
      <c r="Q127" s="11">
        <v>0</v>
      </c>
      <c r="R127" s="11">
        <v>1672.38</v>
      </c>
      <c r="S127" s="11">
        <v>0</v>
      </c>
      <c r="T127" s="12">
        <f t="shared" si="6"/>
        <v>2623728.0000000005</v>
      </c>
      <c r="V127" s="11">
        <v>-9014.59</v>
      </c>
      <c r="W127" s="12">
        <f t="shared" si="7"/>
        <v>-9014.59</v>
      </c>
      <c r="X127" s="14"/>
      <c r="Y127" s="14"/>
    </row>
    <row r="128" spans="1:25" s="13" customFormat="1" ht="12" customHeight="1" x14ac:dyDescent="0.3">
      <c r="A128" s="9">
        <v>123</v>
      </c>
      <c r="B128" s="15" t="s">
        <v>143</v>
      </c>
      <c r="C128" s="11">
        <v>1180438.19</v>
      </c>
      <c r="D128" s="11">
        <v>357989.6</v>
      </c>
      <c r="E128" s="11">
        <f t="shared" si="4"/>
        <v>1538427.79</v>
      </c>
      <c r="F128" s="11">
        <v>176056.42</v>
      </c>
      <c r="G128" s="11">
        <v>72492.039999999994</v>
      </c>
      <c r="H128" s="11">
        <f t="shared" si="5"/>
        <v>248548.46000000002</v>
      </c>
      <c r="I128" s="11">
        <v>13798.03</v>
      </c>
      <c r="J128" s="11">
        <v>10951.27</v>
      </c>
      <c r="K128" s="11">
        <v>-10951.27</v>
      </c>
      <c r="L128" s="11">
        <v>0</v>
      </c>
      <c r="M128" s="11">
        <v>4361.01</v>
      </c>
      <c r="N128" s="11">
        <v>20414.04</v>
      </c>
      <c r="O128" s="11">
        <v>22246.3</v>
      </c>
      <c r="P128" s="11">
        <v>2479.98</v>
      </c>
      <c r="Q128" s="11">
        <v>0</v>
      </c>
      <c r="R128" s="11">
        <v>1286.53</v>
      </c>
      <c r="S128" s="11">
        <v>0</v>
      </c>
      <c r="T128" s="12">
        <f t="shared" si="6"/>
        <v>1851562.1400000001</v>
      </c>
      <c r="V128" s="11">
        <v>-6934.79</v>
      </c>
      <c r="W128" s="12">
        <f t="shared" si="7"/>
        <v>-6934.79</v>
      </c>
      <c r="X128" s="14"/>
      <c r="Y128" s="14"/>
    </row>
    <row r="129" spans="1:25" s="13" customFormat="1" ht="12" customHeight="1" x14ac:dyDescent="0.3">
      <c r="A129" s="9">
        <v>124</v>
      </c>
      <c r="B129" s="15" t="s">
        <v>144</v>
      </c>
      <c r="C129" s="11">
        <v>1764416.4</v>
      </c>
      <c r="D129" s="11">
        <v>461766.22</v>
      </c>
      <c r="E129" s="11">
        <f t="shared" si="4"/>
        <v>2226182.62</v>
      </c>
      <c r="F129" s="11">
        <v>269672.07</v>
      </c>
      <c r="G129" s="11">
        <v>98747.41</v>
      </c>
      <c r="H129" s="11">
        <f t="shared" si="5"/>
        <v>368419.48</v>
      </c>
      <c r="I129" s="11">
        <v>17797.900000000001</v>
      </c>
      <c r="J129" s="11">
        <v>14125.9</v>
      </c>
      <c r="K129" s="11">
        <v>-14125.9</v>
      </c>
      <c r="L129" s="11">
        <v>0</v>
      </c>
      <c r="M129" s="11">
        <v>15816.12</v>
      </c>
      <c r="N129" s="11">
        <v>45689.08</v>
      </c>
      <c r="O129" s="11">
        <v>49789.89</v>
      </c>
      <c r="P129" s="11">
        <v>3198.89</v>
      </c>
      <c r="Q129" s="11">
        <v>0</v>
      </c>
      <c r="R129" s="11">
        <v>1659.48</v>
      </c>
      <c r="S129" s="11">
        <v>0</v>
      </c>
      <c r="T129" s="12">
        <f t="shared" si="6"/>
        <v>2728553.4600000004</v>
      </c>
      <c r="V129" s="11">
        <v>-8945.09</v>
      </c>
      <c r="W129" s="12">
        <f t="shared" si="7"/>
        <v>-8945.09</v>
      </c>
      <c r="X129" s="14"/>
      <c r="Y129" s="14"/>
    </row>
    <row r="130" spans="1:25" s="13" customFormat="1" ht="12" customHeight="1" x14ac:dyDescent="0.3">
      <c r="A130" s="9">
        <v>125</v>
      </c>
      <c r="B130" s="15" t="s">
        <v>145</v>
      </c>
      <c r="C130" s="11">
        <v>1169619.1399999999</v>
      </c>
      <c r="D130" s="11">
        <v>272888.57</v>
      </c>
      <c r="E130" s="11">
        <f t="shared" si="4"/>
        <v>1442507.71</v>
      </c>
      <c r="F130" s="11">
        <v>159557.41</v>
      </c>
      <c r="G130" s="11">
        <v>24394.49</v>
      </c>
      <c r="H130" s="11">
        <f t="shared" si="5"/>
        <v>183951.9</v>
      </c>
      <c r="I130" s="11">
        <v>10517.97</v>
      </c>
      <c r="J130" s="11">
        <v>8347.94</v>
      </c>
      <c r="K130" s="11">
        <v>-8347.94</v>
      </c>
      <c r="L130" s="11">
        <v>0</v>
      </c>
      <c r="M130" s="11">
        <v>7806.09</v>
      </c>
      <c r="N130" s="11">
        <v>22499.18</v>
      </c>
      <c r="O130" s="11">
        <v>24518.59</v>
      </c>
      <c r="P130" s="11">
        <v>1890.44</v>
      </c>
      <c r="Q130" s="11">
        <v>0</v>
      </c>
      <c r="R130" s="11">
        <v>980.7</v>
      </c>
      <c r="S130" s="11">
        <v>0</v>
      </c>
      <c r="T130" s="12">
        <f t="shared" si="6"/>
        <v>1694672.5799999998</v>
      </c>
      <c r="V130" s="11">
        <v>-5286.25</v>
      </c>
      <c r="W130" s="12">
        <f t="shared" si="7"/>
        <v>-5286.25</v>
      </c>
      <c r="X130" s="14"/>
      <c r="Y130" s="14"/>
    </row>
    <row r="131" spans="1:25" s="13" customFormat="1" ht="12" customHeight="1" x14ac:dyDescent="0.3">
      <c r="A131" s="16" t="s">
        <v>146</v>
      </c>
      <c r="B131" s="17" t="s">
        <v>147</v>
      </c>
      <c r="C131" s="11">
        <v>77525.350000000006</v>
      </c>
      <c r="D131" s="11">
        <v>0</v>
      </c>
      <c r="E131" s="11">
        <f t="shared" si="4"/>
        <v>77525.350000000006</v>
      </c>
      <c r="F131" s="11">
        <v>39429.56</v>
      </c>
      <c r="G131" s="11">
        <v>0</v>
      </c>
      <c r="H131" s="11">
        <f t="shared" si="5"/>
        <v>39429.56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2">
        <f t="shared" si="6"/>
        <v>116954.91</v>
      </c>
      <c r="V131" s="11">
        <v>0</v>
      </c>
      <c r="W131" s="12">
        <f t="shared" si="7"/>
        <v>0</v>
      </c>
      <c r="X131" s="14"/>
      <c r="Y131" s="14"/>
    </row>
    <row r="132" spans="1:25" s="13" customFormat="1" ht="13.5" thickBot="1" x14ac:dyDescent="0.35">
      <c r="A132" s="18"/>
      <c r="B132" s="19" t="s">
        <v>148</v>
      </c>
      <c r="C132" s="20">
        <f t="shared" ref="C132:T132" si="8">SUM(C7:C131)</f>
        <v>556899975.99000013</v>
      </c>
      <c r="D132" s="20">
        <f t="shared" si="8"/>
        <v>121873619.59999999</v>
      </c>
      <c r="E132" s="20">
        <f t="shared" si="8"/>
        <v>678773595.59000003</v>
      </c>
      <c r="F132" s="20">
        <f t="shared" si="8"/>
        <v>92925179.999999985</v>
      </c>
      <c r="G132" s="20">
        <f t="shared" si="8"/>
        <v>29021212.000000011</v>
      </c>
      <c r="H132" s="20">
        <f t="shared" si="8"/>
        <v>121946391.99999999</v>
      </c>
      <c r="I132" s="20">
        <f t="shared" si="8"/>
        <v>4697387.0000000009</v>
      </c>
      <c r="J132" s="20">
        <f t="shared" si="8"/>
        <v>3728237.9999999995</v>
      </c>
      <c r="K132" s="20">
        <v>-3728237.9999999995</v>
      </c>
      <c r="L132" s="20">
        <v>0</v>
      </c>
      <c r="M132" s="20">
        <f t="shared" si="8"/>
        <v>14947408.399999997</v>
      </c>
      <c r="N132" s="20">
        <f t="shared" si="8"/>
        <v>10563522.599999998</v>
      </c>
      <c r="O132" s="20">
        <f t="shared" si="8"/>
        <v>11511649.399999995</v>
      </c>
      <c r="P132" s="20">
        <f t="shared" si="8"/>
        <v>844280.7999999997</v>
      </c>
      <c r="Q132" s="20">
        <f t="shared" si="8"/>
        <v>1721527.8</v>
      </c>
      <c r="R132" s="20">
        <f t="shared" si="8"/>
        <v>437985.99999999994</v>
      </c>
      <c r="S132" s="20">
        <f t="shared" si="8"/>
        <v>16833884</v>
      </c>
      <c r="T132" s="21">
        <f t="shared" si="8"/>
        <v>862277633.59000003</v>
      </c>
      <c r="V132" s="20">
        <f t="shared" ref="V132:W132" si="9">SUM(V7:V131)</f>
        <v>-2360871.9499999993</v>
      </c>
      <c r="W132" s="20">
        <f t="shared" si="9"/>
        <v>-2360871.9499999993</v>
      </c>
      <c r="Y132" s="14"/>
    </row>
    <row r="133" spans="1:25" s="1" customFormat="1" ht="14.25" x14ac:dyDescent="0.3">
      <c r="B133" s="34" t="s">
        <v>149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</row>
    <row r="134" spans="1:25" x14ac:dyDescent="0.3">
      <c r="S134" s="23"/>
      <c r="W134" s="23"/>
    </row>
    <row r="135" spans="1:25" ht="12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4"/>
      <c r="T135" s="24"/>
      <c r="W135" s="23"/>
      <c r="X135" s="23"/>
    </row>
    <row r="137" spans="1:25" x14ac:dyDescent="0.3">
      <c r="B137" s="25" t="s">
        <v>150</v>
      </c>
    </row>
    <row r="138" spans="1:25" ht="12" customHeight="1" x14ac:dyDescent="0.3">
      <c r="B138" s="36" t="s">
        <v>151</v>
      </c>
      <c r="C138" s="36"/>
      <c r="D138" s="26"/>
      <c r="E138" s="26"/>
    </row>
    <row r="139" spans="1:25" ht="12" customHeight="1" x14ac:dyDescent="0.3">
      <c r="B139" s="27" t="s">
        <v>152</v>
      </c>
      <c r="C139" s="28"/>
      <c r="D139" s="28"/>
      <c r="E139" s="28"/>
    </row>
    <row r="140" spans="1:25" ht="12" customHeight="1" x14ac:dyDescent="0.3">
      <c r="B140" s="27" t="s">
        <v>153</v>
      </c>
      <c r="C140" s="29"/>
      <c r="D140" s="29"/>
      <c r="E140" s="29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5" ht="12" customHeight="1" x14ac:dyDescent="0.3">
      <c r="B141" s="27" t="s">
        <v>154</v>
      </c>
      <c r="C141" s="29"/>
      <c r="D141" s="29"/>
      <c r="E141" s="29"/>
    </row>
    <row r="142" spans="1:25" ht="12" customHeight="1" x14ac:dyDescent="0.3">
      <c r="B142" s="27" t="s">
        <v>155</v>
      </c>
      <c r="C142" s="26"/>
      <c r="D142" s="26"/>
      <c r="E142" s="26"/>
    </row>
    <row r="143" spans="1:25" ht="12" customHeight="1" x14ac:dyDescent="0.3">
      <c r="B143" s="27" t="s">
        <v>156</v>
      </c>
      <c r="C143" s="26"/>
      <c r="D143" s="26"/>
      <c r="E143" s="26"/>
    </row>
    <row r="144" spans="1:25" ht="12" customHeight="1" x14ac:dyDescent="0.3">
      <c r="B144" s="27" t="s">
        <v>157</v>
      </c>
      <c r="C144" s="26"/>
      <c r="D144" s="26"/>
      <c r="E144" s="26"/>
    </row>
    <row r="145" spans="2:12" ht="12" customHeight="1" x14ac:dyDescent="0.3">
      <c r="B145" s="27" t="s">
        <v>158</v>
      </c>
      <c r="C145" s="26"/>
      <c r="D145" s="26"/>
      <c r="E145" s="26"/>
    </row>
    <row r="146" spans="2:12" ht="12" customHeight="1" x14ac:dyDescent="0.3">
      <c r="B146" s="31" t="s">
        <v>159</v>
      </c>
      <c r="C146" s="32"/>
      <c r="D146" s="32"/>
      <c r="E146" s="32"/>
    </row>
    <row r="147" spans="2:12" ht="12" customHeight="1" x14ac:dyDescent="0.3">
      <c r="B147" s="27" t="s">
        <v>160</v>
      </c>
      <c r="C147" s="26"/>
      <c r="D147" s="26"/>
      <c r="E147" s="26"/>
    </row>
    <row r="148" spans="2:12" ht="12" customHeight="1" x14ac:dyDescent="0.3">
      <c r="B148" s="35" t="s">
        <v>161</v>
      </c>
      <c r="C148" s="35"/>
      <c r="D148" s="35"/>
      <c r="E148" s="35"/>
      <c r="F148" s="35"/>
      <c r="G148" s="35"/>
      <c r="H148" s="35"/>
      <c r="I148" s="35"/>
      <c r="J148" s="33"/>
      <c r="K148" s="33"/>
      <c r="L148" s="33"/>
    </row>
  </sheetData>
  <mergeCells count="28">
    <mergeCell ref="B1:S1"/>
    <mergeCell ref="B2:S2"/>
    <mergeCell ref="B3:S3"/>
    <mergeCell ref="A5:A6"/>
    <mergeCell ref="B5:B6"/>
    <mergeCell ref="C5:C6"/>
    <mergeCell ref="D5:D6"/>
    <mergeCell ref="E5:E6"/>
    <mergeCell ref="F5:F6"/>
    <mergeCell ref="G5:G6"/>
    <mergeCell ref="W5:W6"/>
    <mergeCell ref="N5:N6"/>
    <mergeCell ref="O5:O6"/>
    <mergeCell ref="P5:P6"/>
    <mergeCell ref="Q5:Q6"/>
    <mergeCell ref="R5:R6"/>
    <mergeCell ref="S5:S6"/>
    <mergeCell ref="B133:S133"/>
    <mergeCell ref="B148:I148"/>
    <mergeCell ref="B138:C138"/>
    <mergeCell ref="T5:T6"/>
    <mergeCell ref="V5:V6"/>
    <mergeCell ref="H5:H6"/>
    <mergeCell ref="I5:I6"/>
    <mergeCell ref="J5:J6"/>
    <mergeCell ref="K5:K6"/>
    <mergeCell ref="L5:L6"/>
    <mergeCell ref="M5:M6"/>
  </mergeCells>
  <conditionalFormatting sqref="I149:I1048576 I134:I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Hector Urbieta Aguilar</cp:lastModifiedBy>
  <dcterms:created xsi:type="dcterms:W3CDTF">2023-06-29T01:02:11Z</dcterms:created>
  <dcterms:modified xsi:type="dcterms:W3CDTF">2023-07-03T20:35:11Z</dcterms:modified>
</cp:coreProperties>
</file>