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07-2023 " sheetId="1" r:id="rId1"/>
  </sheets>
  <calcPr calcId="145621"/>
</workbook>
</file>

<file path=xl/calcChain.xml><?xml version="1.0" encoding="utf-8"?>
<calcChain xmlns="http://schemas.openxmlformats.org/spreadsheetml/2006/main">
  <c r="AE132" i="1" l="1"/>
  <c r="AD132" i="1"/>
  <c r="AC132" i="1"/>
  <c r="AB132" i="1"/>
  <c r="AA132" i="1"/>
  <c r="Z132" i="1"/>
  <c r="Y132" i="1"/>
  <c r="X132" i="1"/>
  <c r="W132" i="1"/>
  <c r="V132" i="1"/>
  <c r="U132" i="1"/>
  <c r="T132" i="1"/>
  <c r="Q132" i="1"/>
  <c r="P132" i="1"/>
  <c r="O132" i="1"/>
  <c r="N132" i="1"/>
  <c r="M132" i="1"/>
  <c r="L132" i="1"/>
  <c r="J132" i="1"/>
  <c r="I132" i="1"/>
  <c r="G132" i="1"/>
  <c r="F132" i="1"/>
  <c r="D132" i="1"/>
  <c r="C132" i="1"/>
  <c r="AF131" i="1"/>
  <c r="K131" i="1"/>
  <c r="H131" i="1"/>
  <c r="R131" i="1" s="1"/>
  <c r="AF130" i="1"/>
  <c r="K130" i="1"/>
  <c r="H130" i="1"/>
  <c r="AF129" i="1"/>
  <c r="K129" i="1"/>
  <c r="H129" i="1"/>
  <c r="AF128" i="1"/>
  <c r="K128" i="1"/>
  <c r="H128" i="1"/>
  <c r="AF127" i="1"/>
  <c r="K127" i="1"/>
  <c r="H127" i="1"/>
  <c r="AF126" i="1"/>
  <c r="K126" i="1"/>
  <c r="H126" i="1"/>
  <c r="R126" i="1" s="1"/>
  <c r="AF125" i="1"/>
  <c r="K125" i="1"/>
  <c r="H125" i="1"/>
  <c r="AF124" i="1"/>
  <c r="K124" i="1"/>
  <c r="H124" i="1"/>
  <c r="AF123" i="1"/>
  <c r="K123" i="1"/>
  <c r="H123" i="1"/>
  <c r="AF122" i="1"/>
  <c r="K122" i="1"/>
  <c r="H122" i="1"/>
  <c r="AF121" i="1"/>
  <c r="K121" i="1"/>
  <c r="H121" i="1"/>
  <c r="AF120" i="1"/>
  <c r="K120" i="1"/>
  <c r="H120" i="1"/>
  <c r="AF119" i="1"/>
  <c r="K119" i="1"/>
  <c r="H119" i="1"/>
  <c r="AF118" i="1"/>
  <c r="K118" i="1"/>
  <c r="R118" i="1" s="1"/>
  <c r="H118" i="1"/>
  <c r="AF117" i="1"/>
  <c r="K117" i="1"/>
  <c r="H117" i="1"/>
  <c r="R117" i="1" s="1"/>
  <c r="AF116" i="1"/>
  <c r="K116" i="1"/>
  <c r="H116" i="1"/>
  <c r="AF115" i="1"/>
  <c r="K115" i="1"/>
  <c r="H115" i="1"/>
  <c r="AF114" i="1"/>
  <c r="K114" i="1"/>
  <c r="H114" i="1"/>
  <c r="AF113" i="1"/>
  <c r="K113" i="1"/>
  <c r="H113" i="1"/>
  <c r="AF112" i="1"/>
  <c r="K112" i="1"/>
  <c r="H112" i="1"/>
  <c r="AF111" i="1"/>
  <c r="K111" i="1"/>
  <c r="H111" i="1"/>
  <c r="AF110" i="1"/>
  <c r="K110" i="1"/>
  <c r="R110" i="1" s="1"/>
  <c r="H110" i="1"/>
  <c r="AF109" i="1"/>
  <c r="K109" i="1"/>
  <c r="H109" i="1"/>
  <c r="AF108" i="1"/>
  <c r="K108" i="1"/>
  <c r="H108" i="1"/>
  <c r="AF107" i="1"/>
  <c r="K107" i="1"/>
  <c r="H107" i="1"/>
  <c r="R107" i="1" s="1"/>
  <c r="AF106" i="1"/>
  <c r="K106" i="1"/>
  <c r="H106" i="1"/>
  <c r="AF105" i="1"/>
  <c r="K105" i="1"/>
  <c r="H105" i="1"/>
  <c r="AF104" i="1"/>
  <c r="K104" i="1"/>
  <c r="H104" i="1"/>
  <c r="AF103" i="1"/>
  <c r="K103" i="1"/>
  <c r="H103" i="1"/>
  <c r="AF102" i="1"/>
  <c r="K102" i="1"/>
  <c r="H102" i="1"/>
  <c r="AF101" i="1"/>
  <c r="K101" i="1"/>
  <c r="H101" i="1"/>
  <c r="AF100" i="1"/>
  <c r="K100" i="1"/>
  <c r="H100" i="1"/>
  <c r="AF99" i="1"/>
  <c r="K99" i="1"/>
  <c r="H99" i="1"/>
  <c r="R99" i="1" s="1"/>
  <c r="AF98" i="1"/>
  <c r="K98" i="1"/>
  <c r="H98" i="1"/>
  <c r="AF97" i="1"/>
  <c r="K97" i="1"/>
  <c r="H97" i="1"/>
  <c r="AF96" i="1"/>
  <c r="R96" i="1"/>
  <c r="K96" i="1"/>
  <c r="H96" i="1"/>
  <c r="AF95" i="1"/>
  <c r="K95" i="1"/>
  <c r="H95" i="1"/>
  <c r="AF94" i="1"/>
  <c r="K94" i="1"/>
  <c r="H94" i="1"/>
  <c r="AF93" i="1"/>
  <c r="K93" i="1"/>
  <c r="H93" i="1"/>
  <c r="AF92" i="1"/>
  <c r="K92" i="1"/>
  <c r="H92" i="1"/>
  <c r="R92" i="1" s="1"/>
  <c r="AF91" i="1"/>
  <c r="K91" i="1"/>
  <c r="H91" i="1"/>
  <c r="AF90" i="1"/>
  <c r="K90" i="1"/>
  <c r="H90" i="1"/>
  <c r="AF89" i="1"/>
  <c r="K89" i="1"/>
  <c r="H89" i="1"/>
  <c r="AF88" i="1"/>
  <c r="K88" i="1"/>
  <c r="H88" i="1"/>
  <c r="R88" i="1" s="1"/>
  <c r="AF87" i="1"/>
  <c r="K87" i="1"/>
  <c r="H87" i="1"/>
  <c r="AF86" i="1"/>
  <c r="K86" i="1"/>
  <c r="H86" i="1"/>
  <c r="R86" i="1" s="1"/>
  <c r="AF85" i="1"/>
  <c r="K85" i="1"/>
  <c r="H85" i="1"/>
  <c r="AF84" i="1"/>
  <c r="K84" i="1"/>
  <c r="H84" i="1"/>
  <c r="AF83" i="1"/>
  <c r="K83" i="1"/>
  <c r="H83" i="1"/>
  <c r="AF82" i="1"/>
  <c r="K82" i="1"/>
  <c r="H82" i="1"/>
  <c r="AF81" i="1"/>
  <c r="K81" i="1"/>
  <c r="H81" i="1"/>
  <c r="AF80" i="1"/>
  <c r="K80" i="1"/>
  <c r="H80" i="1"/>
  <c r="AF79" i="1"/>
  <c r="K79" i="1"/>
  <c r="H79" i="1"/>
  <c r="AF78" i="1"/>
  <c r="K78" i="1"/>
  <c r="H78" i="1"/>
  <c r="AF77" i="1"/>
  <c r="K77" i="1"/>
  <c r="H77" i="1"/>
  <c r="AF76" i="1"/>
  <c r="K76" i="1"/>
  <c r="H76" i="1"/>
  <c r="AF75" i="1"/>
  <c r="K75" i="1"/>
  <c r="H75" i="1"/>
  <c r="AF74" i="1"/>
  <c r="K74" i="1"/>
  <c r="H74" i="1"/>
  <c r="AF73" i="1"/>
  <c r="K73" i="1"/>
  <c r="H73" i="1"/>
  <c r="AF72" i="1"/>
  <c r="K72" i="1"/>
  <c r="H72" i="1"/>
  <c r="AF71" i="1"/>
  <c r="K71" i="1"/>
  <c r="H71" i="1"/>
  <c r="AF70" i="1"/>
  <c r="K70" i="1"/>
  <c r="H70" i="1"/>
  <c r="AF69" i="1"/>
  <c r="K69" i="1"/>
  <c r="H69" i="1"/>
  <c r="AF68" i="1"/>
  <c r="K68" i="1"/>
  <c r="H68" i="1"/>
  <c r="AF67" i="1"/>
  <c r="K67" i="1"/>
  <c r="H67" i="1"/>
  <c r="AF66" i="1"/>
  <c r="K66" i="1"/>
  <c r="H66" i="1"/>
  <c r="AF65" i="1"/>
  <c r="K65" i="1"/>
  <c r="H65" i="1"/>
  <c r="AF64" i="1"/>
  <c r="K64" i="1"/>
  <c r="H64" i="1"/>
  <c r="AF63" i="1"/>
  <c r="K63" i="1"/>
  <c r="H63" i="1"/>
  <c r="AF62" i="1"/>
  <c r="K62" i="1"/>
  <c r="H62" i="1"/>
  <c r="AF61" i="1"/>
  <c r="K61" i="1"/>
  <c r="H61" i="1"/>
  <c r="AF60" i="1"/>
  <c r="K60" i="1"/>
  <c r="H60" i="1"/>
  <c r="AF59" i="1"/>
  <c r="K59" i="1"/>
  <c r="H59" i="1"/>
  <c r="AF58" i="1"/>
  <c r="K58" i="1"/>
  <c r="H58" i="1"/>
  <c r="AF57" i="1"/>
  <c r="K57" i="1"/>
  <c r="H57" i="1"/>
  <c r="AF56" i="1"/>
  <c r="K56" i="1"/>
  <c r="H56" i="1"/>
  <c r="AF55" i="1"/>
  <c r="K55" i="1"/>
  <c r="H55" i="1"/>
  <c r="AF54" i="1"/>
  <c r="K54" i="1"/>
  <c r="H54" i="1"/>
  <c r="AF53" i="1"/>
  <c r="K53" i="1"/>
  <c r="H53" i="1"/>
  <c r="AF52" i="1"/>
  <c r="K52" i="1"/>
  <c r="H52" i="1"/>
  <c r="AF51" i="1"/>
  <c r="K51" i="1"/>
  <c r="H51" i="1"/>
  <c r="AF50" i="1"/>
  <c r="K50" i="1"/>
  <c r="H50" i="1"/>
  <c r="AF49" i="1"/>
  <c r="K49" i="1"/>
  <c r="H49" i="1"/>
  <c r="AF48" i="1"/>
  <c r="K48" i="1"/>
  <c r="H48" i="1"/>
  <c r="AF47" i="1"/>
  <c r="K47" i="1"/>
  <c r="H47" i="1"/>
  <c r="AF46" i="1"/>
  <c r="K46" i="1"/>
  <c r="H46" i="1"/>
  <c r="AF45" i="1"/>
  <c r="K45" i="1"/>
  <c r="H45" i="1"/>
  <c r="AF44" i="1"/>
  <c r="K44" i="1"/>
  <c r="H44" i="1"/>
  <c r="AF43" i="1"/>
  <c r="K43" i="1"/>
  <c r="H43" i="1"/>
  <c r="AF42" i="1"/>
  <c r="K42" i="1"/>
  <c r="H42" i="1"/>
  <c r="AF41" i="1"/>
  <c r="K41" i="1"/>
  <c r="H41" i="1"/>
  <c r="AF40" i="1"/>
  <c r="K40" i="1"/>
  <c r="H40" i="1"/>
  <c r="AF39" i="1"/>
  <c r="K39" i="1"/>
  <c r="H39" i="1"/>
  <c r="AF38" i="1"/>
  <c r="K38" i="1"/>
  <c r="H38" i="1"/>
  <c r="AF37" i="1"/>
  <c r="K37" i="1"/>
  <c r="H37" i="1"/>
  <c r="AF36" i="1"/>
  <c r="K36" i="1"/>
  <c r="H36" i="1"/>
  <c r="AF35" i="1"/>
  <c r="K35" i="1"/>
  <c r="H35" i="1"/>
  <c r="AF34" i="1"/>
  <c r="K34" i="1"/>
  <c r="H34" i="1"/>
  <c r="AF33" i="1"/>
  <c r="K33" i="1"/>
  <c r="H33" i="1"/>
  <c r="AF32" i="1"/>
  <c r="K32" i="1"/>
  <c r="H32" i="1"/>
  <c r="AF31" i="1"/>
  <c r="K31" i="1"/>
  <c r="H31" i="1"/>
  <c r="AF30" i="1"/>
  <c r="K30" i="1"/>
  <c r="H30" i="1"/>
  <c r="AF29" i="1"/>
  <c r="K29" i="1"/>
  <c r="H29" i="1"/>
  <c r="AF28" i="1"/>
  <c r="K28" i="1"/>
  <c r="H28" i="1"/>
  <c r="AF27" i="1"/>
  <c r="K27" i="1"/>
  <c r="H27" i="1"/>
  <c r="AF26" i="1"/>
  <c r="K26" i="1"/>
  <c r="H26" i="1"/>
  <c r="AF25" i="1"/>
  <c r="K25" i="1"/>
  <c r="H25" i="1"/>
  <c r="AF24" i="1"/>
  <c r="K24" i="1"/>
  <c r="H24" i="1"/>
  <c r="AF23" i="1"/>
  <c r="K23" i="1"/>
  <c r="H23" i="1"/>
  <c r="AF22" i="1"/>
  <c r="K22" i="1"/>
  <c r="H22" i="1"/>
  <c r="AF21" i="1"/>
  <c r="K21" i="1"/>
  <c r="H21" i="1"/>
  <c r="AF20" i="1"/>
  <c r="K20" i="1"/>
  <c r="H20" i="1"/>
  <c r="AF19" i="1"/>
  <c r="K19" i="1"/>
  <c r="H19" i="1"/>
  <c r="AF18" i="1"/>
  <c r="K18" i="1"/>
  <c r="H18" i="1"/>
  <c r="AF17" i="1"/>
  <c r="K17" i="1"/>
  <c r="H17" i="1"/>
  <c r="AF16" i="1"/>
  <c r="K16" i="1"/>
  <c r="H16" i="1"/>
  <c r="R16" i="1" s="1"/>
  <c r="AF15" i="1"/>
  <c r="K15" i="1"/>
  <c r="H15" i="1"/>
  <c r="AF14" i="1"/>
  <c r="K14" i="1"/>
  <c r="H14" i="1"/>
  <c r="R14" i="1" s="1"/>
  <c r="AF13" i="1"/>
  <c r="K13" i="1"/>
  <c r="H13" i="1"/>
  <c r="AF12" i="1"/>
  <c r="K12" i="1"/>
  <c r="H12" i="1"/>
  <c r="R12" i="1" s="1"/>
  <c r="AF11" i="1"/>
  <c r="K11" i="1"/>
  <c r="H11" i="1"/>
  <c r="AF10" i="1"/>
  <c r="K10" i="1"/>
  <c r="H10" i="1"/>
  <c r="R10" i="1" s="1"/>
  <c r="AF9" i="1"/>
  <c r="K9" i="1"/>
  <c r="H9" i="1"/>
  <c r="AF8" i="1"/>
  <c r="K8" i="1"/>
  <c r="H8" i="1"/>
  <c r="R8" i="1" s="1"/>
  <c r="AF7" i="1"/>
  <c r="K7" i="1"/>
  <c r="H7" i="1"/>
  <c r="R51" i="1" l="1"/>
  <c r="R52" i="1"/>
  <c r="R55" i="1"/>
  <c r="R56" i="1"/>
  <c r="R59" i="1"/>
  <c r="R60" i="1"/>
  <c r="R63" i="1"/>
  <c r="R64" i="1"/>
  <c r="R67" i="1"/>
  <c r="R68" i="1"/>
  <c r="R71" i="1"/>
  <c r="R72" i="1"/>
  <c r="R108" i="1"/>
  <c r="R112" i="1"/>
  <c r="R116" i="1"/>
  <c r="R128" i="1"/>
  <c r="R17" i="1"/>
  <c r="R18" i="1"/>
  <c r="R21" i="1"/>
  <c r="R33" i="1"/>
  <c r="R34" i="1"/>
  <c r="R37" i="1"/>
  <c r="R38" i="1"/>
  <c r="R49" i="1"/>
  <c r="R50" i="1"/>
  <c r="R53" i="1"/>
  <c r="R54" i="1"/>
  <c r="R57" i="1"/>
  <c r="R58" i="1"/>
  <c r="R61" i="1"/>
  <c r="R62" i="1"/>
  <c r="R65" i="1"/>
  <c r="R66" i="1"/>
  <c r="R69" i="1"/>
  <c r="R70" i="1"/>
  <c r="R130" i="1"/>
  <c r="R121" i="1"/>
  <c r="R75" i="1"/>
  <c r="R76" i="1"/>
  <c r="R79" i="1"/>
  <c r="R80" i="1"/>
  <c r="R91" i="1"/>
  <c r="R120" i="1"/>
  <c r="R30" i="1"/>
  <c r="R42" i="1"/>
  <c r="R104" i="1"/>
  <c r="R73" i="1"/>
  <c r="R74" i="1"/>
  <c r="R77" i="1"/>
  <c r="R78" i="1"/>
  <c r="R81" i="1"/>
  <c r="R94" i="1"/>
  <c r="R98" i="1"/>
  <c r="R122" i="1"/>
  <c r="R24" i="1"/>
  <c r="R28" i="1"/>
  <c r="R32" i="1"/>
  <c r="R40" i="1"/>
  <c r="R44" i="1"/>
  <c r="R48" i="1"/>
  <c r="R125" i="1"/>
  <c r="R82" i="1"/>
  <c r="R102" i="1"/>
  <c r="R106" i="1"/>
  <c r="R124" i="1"/>
  <c r="K132" i="1"/>
  <c r="R20" i="1"/>
  <c r="R25" i="1"/>
  <c r="R26" i="1"/>
  <c r="R29" i="1"/>
  <c r="R84" i="1"/>
  <c r="R90" i="1"/>
  <c r="R100" i="1"/>
  <c r="R114" i="1"/>
  <c r="R123" i="1"/>
  <c r="R83" i="1"/>
  <c r="R9" i="1"/>
  <c r="R13" i="1"/>
  <c r="R22" i="1"/>
  <c r="R36" i="1"/>
  <c r="R41" i="1"/>
  <c r="R45" i="1"/>
  <c r="R46" i="1"/>
  <c r="AF132" i="1"/>
  <c r="R11" i="1"/>
  <c r="R19" i="1"/>
  <c r="R27" i="1"/>
  <c r="R35" i="1"/>
  <c r="R43" i="1"/>
  <c r="R89" i="1"/>
  <c r="R129" i="1"/>
  <c r="R87" i="1"/>
  <c r="R95" i="1"/>
  <c r="R103" i="1"/>
  <c r="R111" i="1"/>
  <c r="R119" i="1"/>
  <c r="R127" i="1"/>
  <c r="H132" i="1"/>
  <c r="R15" i="1"/>
  <c r="R23" i="1"/>
  <c r="R31" i="1"/>
  <c r="R39" i="1"/>
  <c r="R47" i="1"/>
  <c r="R85" i="1"/>
  <c r="R115" i="1"/>
  <c r="R97" i="1"/>
  <c r="R105" i="1"/>
  <c r="R113" i="1"/>
  <c r="R7" i="1"/>
  <c r="R93" i="1"/>
  <c r="R101" i="1"/>
  <c r="R109" i="1"/>
  <c r="R132" i="1" l="1"/>
</calcChain>
</file>

<file path=xl/sharedStrings.xml><?xml version="1.0" encoding="utf-8"?>
<sst xmlns="http://schemas.openxmlformats.org/spreadsheetml/2006/main" count="180" uniqueCount="170">
  <si>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</si>
  <si>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</si>
  <si>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FEIEF</t>
  </si>
  <si>
    <t>Cve.</t>
  </si>
  <si>
    <t>Municipio</t>
  </si>
  <si>
    <t xml:space="preserve">FGP </t>
  </si>
  <si>
    <t>FFM</t>
  </si>
  <si>
    <t>ISAN</t>
  </si>
  <si>
    <t>IEPS</t>
  </si>
  <si>
    <t>1er ajuste 
cuatrimestral 2023, 2/2</t>
  </si>
  <si>
    <t>IEPS
Neto</t>
  </si>
  <si>
    <t xml:space="preserve">FOFIR </t>
  </si>
  <si>
    <t>Dif a favor</t>
  </si>
  <si>
    <t>FOFIR 
Neto</t>
  </si>
  <si>
    <t>IVFGyD</t>
  </si>
  <si>
    <t>FoCo</t>
  </si>
  <si>
    <t>FoCo ISAN</t>
  </si>
  <si>
    <t>FEXHI</t>
  </si>
  <si>
    <t>ISR EBI</t>
  </si>
  <si>
    <t>ISR 3B LCF</t>
  </si>
  <si>
    <t>TOTAL</t>
  </si>
  <si>
    <t>FEIEF, 1er trimestre 2023</t>
  </si>
  <si>
    <t>FEIEF, abril 2023</t>
  </si>
  <si>
    <t>FEIEF, mayo 2023</t>
  </si>
  <si>
    <t>FEIEF, junio 2023</t>
  </si>
  <si>
    <t>Compensación sobre 
Participaciones FGP</t>
  </si>
  <si>
    <t>2do trim 2023</t>
  </si>
  <si>
    <t>FGP</t>
  </si>
  <si>
    <t>FOFIR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</si>
  <si>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</si>
  <si>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</si>
  <si>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</si>
  <si>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</si>
  <si>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</si>
  <si>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</si>
  <si>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</si>
  <si>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</si>
  <si>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</si>
  <si>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</si>
  <si>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</si>
  <si>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</si>
  <si>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</si>
  <si>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</si>
  <si>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</si>
  <si>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</si>
  <si>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</si>
  <si>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</si>
  <si>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</si>
  <si>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</si>
  <si>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</si>
  <si>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</si>
  <si>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</si>
  <si>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</si>
  <si>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</si>
  <si>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</si>
  <si>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</si>
  <si>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</si>
  <si>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</si>
  <si>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</si>
  <si>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</si>
  <si>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</si>
  <si>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</si>
  <si>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</si>
  <si>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</si>
  <si>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</si>
  <si>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</si>
  <si>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</si>
  <si>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</si>
  <si>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</si>
  <si>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</si>
  <si>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</si>
  <si>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</si>
  <si>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</si>
  <si>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</si>
  <si>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</si>
  <si>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</si>
  <si>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</si>
  <si>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</si>
  <si>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</si>
  <si>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</si>
  <si>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</si>
  <si>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</si>
  <si>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</si>
  <si>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</si>
  <si>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</si>
  <si>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</si>
  <si>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</si>
  <si>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</si>
  <si>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</si>
  <si>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</si>
  <si>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</si>
  <si>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</si>
  <si>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</si>
  <si>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</si>
  <si>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</si>
  <si>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</si>
  <si>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</si>
  <si>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</si>
  <si>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</si>
  <si>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</si>
  <si>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</si>
  <si>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</si>
  <si>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</si>
  <si>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</si>
  <si>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</si>
  <si>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</si>
  <si>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</si>
  <si>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</si>
  <si>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</si>
  <si>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</si>
  <si>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</si>
  <si>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</si>
  <si>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</si>
  <si>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</si>
  <si>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</si>
  <si>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</si>
  <si>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</si>
  <si>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</si>
  <si>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</si>
  <si>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</si>
  <si>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</si>
  <si>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</si>
  <si>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</si>
  <si>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</si>
  <si>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</si>
  <si>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</si>
  <si>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</si>
  <si>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</si>
  <si>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</si>
  <si>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</si>
  <si>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</si>
  <si>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</si>
  <si>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</si>
  <si>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</si>
  <si>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</si>
  <si>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</si>
  <si>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</si>
  <si>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</si>
  <si>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</si>
  <si>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</si>
  <si>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</si>
  <si>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</si>
  <si>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</si>
  <si>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</si>
  <si>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</si>
  <si>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</si>
  <si>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</si>
  <si>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</si>
  <si>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</si>
  <si>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</si>
  <si>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</si>
  <si>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</si>
  <si>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</si>
  <si>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</si>
  <si>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</si>
  <si>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</si>
  <si>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</si>
  <si>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</si>
  <si>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</si>
  <si>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</si>
  <si>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</si>
  <si>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</si>
  <si>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</si>
  <si>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</si>
  <si>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</si>
  <si>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</si>
  <si>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</si>
  <si>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</si>
  <si>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</si>
  <si>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r>
      <t>Mes de</t>
    </r>
    <r>
      <rPr>
        <b/>
        <sz val="10"/>
        <color theme="1"/>
        <rFont val="Arial"/>
        <family val="2"/>
      </rPr>
      <t xml:space="preserve"> Julio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</si>
</sst>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3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8"/>
  <sheetViews>
    <sheetView tabSelected="1" topLeftCell="F1" workbookViewId="0">
      <selection activeCell="F19" sqref="F19"/>
    </sheetView>
  </sheetViews>
  <sheetFormatPr baseColWidth="10" defaultRowHeight="11.25" x14ac:dyDescent="0.3"/>
  <cols>
    <col min="1" max="1" width="4.42578125" style="27" bestFit="1" customWidth="1"/>
    <col min="2" max="2" width="24.42578125" style="27" bestFit="1" customWidth="1"/>
    <col min="3" max="4" width="10.85546875" style="27" customWidth="1"/>
    <col min="5" max="5" width="11.28515625" style="27" customWidth="1"/>
    <col min="6" max="6" width="9" style="27" customWidth="1"/>
    <col min="7" max="7" width="15.5703125" style="27" customWidth="1"/>
    <col min="8" max="8" width="8.85546875" style="27" customWidth="1"/>
    <col min="9" max="13" width="11.28515625" style="27" customWidth="1"/>
    <col min="14" max="14" width="9.5703125" style="27" customWidth="1"/>
    <col min="15" max="15" width="8.85546875" style="27" customWidth="1"/>
    <col min="16" max="16" width="7.85546875" style="27" customWidth="1"/>
    <col min="17" max="17" width="10.140625" style="27" customWidth="1"/>
    <col min="18" max="18" width="14.85546875" style="27" customWidth="1"/>
    <col min="19" max="19" width="0.85546875" style="27" customWidth="1"/>
    <col min="20" max="20" width="10.85546875" style="27" customWidth="1"/>
    <col min="21" max="21" width="9.85546875" style="27" customWidth="1"/>
    <col min="22" max="22" width="7.42578125" style="27" customWidth="1"/>
    <col min="23" max="23" width="9.85546875" style="27" customWidth="1"/>
    <col min="24" max="25" width="8.85546875" style="27" customWidth="1"/>
    <col min="26" max="27" width="9.85546875" style="27" bestFit="1" customWidth="1"/>
    <col min="28" max="28" width="6.42578125" style="27" bestFit="1" customWidth="1"/>
    <col min="29" max="29" width="9.85546875" style="27" bestFit="1" customWidth="1"/>
    <col min="30" max="30" width="8.85546875" style="27" bestFit="1" customWidth="1"/>
    <col min="31" max="31" width="18.28515625" style="27" bestFit="1" customWidth="1"/>
    <col min="32" max="33" width="11.42578125" style="27"/>
    <col min="34" max="34" width="12.7109375" style="27" bestFit="1" customWidth="1"/>
    <col min="35" max="16384" width="11.42578125" style="27"/>
  </cols>
  <sheetData>
    <row r="1" spans="1:34" s="1" customFormat="1" ht="15" x14ac:dyDescent="0.3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2"/>
    </row>
    <row r="2" spans="1:34" s="1" customFormat="1" ht="14.25" x14ac:dyDescent="0.3">
      <c r="B2" s="55" t="s">
        <v>169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3"/>
    </row>
    <row r="3" spans="1:34" s="1" customFormat="1" ht="14.25" x14ac:dyDescent="0.3">
      <c r="B3" s="56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"/>
    </row>
    <row r="4" spans="1:34" s="1" customFormat="1" ht="12.75" customHeight="1" x14ac:dyDescent="0.3">
      <c r="E4" s="5"/>
      <c r="F4" s="6"/>
      <c r="G4" s="6"/>
      <c r="H4" s="6"/>
      <c r="R4" s="7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8" t="s">
        <v>2</v>
      </c>
    </row>
    <row r="5" spans="1:34" s="1" customFormat="1" ht="14.25" x14ac:dyDescent="0.3">
      <c r="A5" s="50" t="s">
        <v>3</v>
      </c>
      <c r="B5" s="5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52" t="s">
        <v>9</v>
      </c>
      <c r="H5" s="40" t="s">
        <v>10</v>
      </c>
      <c r="I5" s="40" t="s">
        <v>11</v>
      </c>
      <c r="J5" s="9" t="s">
        <v>12</v>
      </c>
      <c r="K5" s="40" t="s">
        <v>13</v>
      </c>
      <c r="L5" s="40" t="s">
        <v>14</v>
      </c>
      <c r="M5" s="40" t="s">
        <v>15</v>
      </c>
      <c r="N5" s="40" t="s">
        <v>16</v>
      </c>
      <c r="O5" s="40" t="s">
        <v>17</v>
      </c>
      <c r="P5" s="40" t="s">
        <v>18</v>
      </c>
      <c r="Q5" s="40" t="s">
        <v>19</v>
      </c>
      <c r="R5" s="42" t="s">
        <v>20</v>
      </c>
      <c r="T5" s="48" t="s">
        <v>21</v>
      </c>
      <c r="U5" s="48"/>
      <c r="V5" s="48"/>
      <c r="W5" s="48" t="s">
        <v>22</v>
      </c>
      <c r="X5" s="48"/>
      <c r="Y5" s="48"/>
      <c r="Z5" s="48" t="s">
        <v>23</v>
      </c>
      <c r="AA5" s="48"/>
      <c r="AB5" s="48"/>
      <c r="AC5" s="48" t="s">
        <v>24</v>
      </c>
      <c r="AD5" s="48"/>
      <c r="AE5" s="40" t="s">
        <v>25</v>
      </c>
      <c r="AF5" s="42" t="s">
        <v>20</v>
      </c>
    </row>
    <row r="6" spans="1:34" s="8" customFormat="1" ht="17.25" customHeight="1" x14ac:dyDescent="0.3">
      <c r="A6" s="51"/>
      <c r="B6" s="51"/>
      <c r="C6" s="47"/>
      <c r="D6" s="47"/>
      <c r="E6" s="47"/>
      <c r="F6" s="47"/>
      <c r="G6" s="53"/>
      <c r="H6" s="47"/>
      <c r="I6" s="47"/>
      <c r="J6" s="10" t="s">
        <v>26</v>
      </c>
      <c r="K6" s="47"/>
      <c r="L6" s="47"/>
      <c r="M6" s="47"/>
      <c r="N6" s="47"/>
      <c r="O6" s="47"/>
      <c r="P6" s="47"/>
      <c r="Q6" s="47"/>
      <c r="R6" s="43"/>
      <c r="T6" s="11" t="s">
        <v>27</v>
      </c>
      <c r="U6" s="11" t="s">
        <v>6</v>
      </c>
      <c r="V6" s="11" t="s">
        <v>28</v>
      </c>
      <c r="W6" s="11" t="s">
        <v>27</v>
      </c>
      <c r="X6" s="11" t="s">
        <v>6</v>
      </c>
      <c r="Y6" s="11" t="s">
        <v>28</v>
      </c>
      <c r="Z6" s="11" t="s">
        <v>27</v>
      </c>
      <c r="AA6" s="11" t="s">
        <v>6</v>
      </c>
      <c r="AB6" s="11" t="s">
        <v>28</v>
      </c>
      <c r="AC6" s="11" t="s">
        <v>27</v>
      </c>
      <c r="AD6" s="11" t="s">
        <v>6</v>
      </c>
      <c r="AE6" s="41"/>
      <c r="AF6" s="43"/>
    </row>
    <row r="7" spans="1:34" s="17" customFormat="1" ht="12" customHeight="1" x14ac:dyDescent="0.3">
      <c r="A7" s="12">
        <v>1</v>
      </c>
      <c r="B7" s="13" t="s">
        <v>29</v>
      </c>
      <c r="C7" s="14">
        <v>2071139.02</v>
      </c>
      <c r="D7" s="14">
        <v>287157.26</v>
      </c>
      <c r="E7" s="14">
        <v>15814.42</v>
      </c>
      <c r="F7" s="14">
        <v>13676.41</v>
      </c>
      <c r="G7" s="15">
        <v>-1589.4799999999996</v>
      </c>
      <c r="H7" s="15">
        <f>F7+G7</f>
        <v>12086.93</v>
      </c>
      <c r="I7" s="14">
        <v>7277.38</v>
      </c>
      <c r="J7" s="14">
        <v>13794.76</v>
      </c>
      <c r="K7" s="14">
        <f>I7+J7</f>
        <v>21072.14</v>
      </c>
      <c r="L7" s="14">
        <v>34817.4</v>
      </c>
      <c r="M7" s="14">
        <v>44013.78</v>
      </c>
      <c r="N7" s="14">
        <v>2801.57</v>
      </c>
      <c r="O7" s="14">
        <v>0</v>
      </c>
      <c r="P7" s="14">
        <v>2022.03</v>
      </c>
      <c r="Q7" s="14">
        <v>221766</v>
      </c>
      <c r="R7" s="16">
        <f>C7+D7+E7+H7+K7+L7+M7+N7+O7+P7+Q7</f>
        <v>2712690.55</v>
      </c>
      <c r="T7" s="14">
        <v>623540.98</v>
      </c>
      <c r="U7" s="14">
        <v>115705.02</v>
      </c>
      <c r="V7" s="14">
        <v>376.6</v>
      </c>
      <c r="W7" s="14">
        <v>38309.82</v>
      </c>
      <c r="X7" s="14">
        <v>7158.3</v>
      </c>
      <c r="Y7" s="14">
        <v>4796.7299999999996</v>
      </c>
      <c r="Z7" s="14">
        <v>158685.88</v>
      </c>
      <c r="AA7" s="14">
        <v>29573.86</v>
      </c>
      <c r="AB7" s="14">
        <v>12.31</v>
      </c>
      <c r="AC7" s="14">
        <v>36890.18</v>
      </c>
      <c r="AD7" s="14">
        <v>7258.24</v>
      </c>
      <c r="AE7" s="14">
        <v>-7682.85</v>
      </c>
      <c r="AF7" s="16">
        <f>SUM(T7:AE7)</f>
        <v>1014625.0700000001</v>
      </c>
      <c r="AH7" s="39"/>
    </row>
    <row r="8" spans="1:34" s="17" customFormat="1" ht="12" customHeight="1" x14ac:dyDescent="0.3">
      <c r="A8" s="12">
        <v>2</v>
      </c>
      <c r="B8" s="13" t="s">
        <v>30</v>
      </c>
      <c r="C8" s="14">
        <v>1996203.8699999999</v>
      </c>
      <c r="D8" s="14">
        <v>335495.65999999997</v>
      </c>
      <c r="E8" s="14">
        <v>18674.21</v>
      </c>
      <c r="F8" s="14">
        <v>16149.57</v>
      </c>
      <c r="G8" s="15">
        <v>-1876.9099999999999</v>
      </c>
      <c r="H8" s="15">
        <f t="shared" ref="H8:H71" si="0">F8+G8</f>
        <v>14272.66</v>
      </c>
      <c r="I8" s="14">
        <v>8568.74</v>
      </c>
      <c r="J8" s="14">
        <v>16242.61</v>
      </c>
      <c r="K8" s="14">
        <f t="shared" ref="K8:K71" si="1">I8+J8</f>
        <v>24811.35</v>
      </c>
      <c r="L8" s="14">
        <v>40993.040000000001</v>
      </c>
      <c r="M8" s="14">
        <v>51820.62</v>
      </c>
      <c r="N8" s="14">
        <v>3308.19</v>
      </c>
      <c r="O8" s="14">
        <v>0</v>
      </c>
      <c r="P8" s="14">
        <v>2387.6799999999998</v>
      </c>
      <c r="Q8" s="14">
        <v>0</v>
      </c>
      <c r="R8" s="16">
        <f t="shared" ref="R8:R71" si="2">C8+D8+E8+H8+K8+L8+M8+N8+O8+P8+Q8</f>
        <v>2487967.2800000003</v>
      </c>
      <c r="T8" s="14">
        <v>736298.32</v>
      </c>
      <c r="U8" s="14">
        <v>137861.87</v>
      </c>
      <c r="V8" s="14">
        <v>443.43</v>
      </c>
      <c r="W8" s="14">
        <v>45237.53</v>
      </c>
      <c r="X8" s="14">
        <v>8529.07</v>
      </c>
      <c r="Y8" s="14">
        <v>5647.9</v>
      </c>
      <c r="Z8" s="14">
        <v>187381.66</v>
      </c>
      <c r="AA8" s="14">
        <v>35237.08</v>
      </c>
      <c r="AB8" s="14">
        <v>14.49</v>
      </c>
      <c r="AC8" s="14">
        <v>43561.18</v>
      </c>
      <c r="AD8" s="14">
        <v>8648.15</v>
      </c>
      <c r="AE8" s="14">
        <v>-9072.17</v>
      </c>
      <c r="AF8" s="16">
        <f t="shared" ref="AF8:AF71" si="3">SUM(T8:AE8)</f>
        <v>1199788.51</v>
      </c>
      <c r="AH8" s="39"/>
    </row>
    <row r="9" spans="1:34" s="17" customFormat="1" ht="12" customHeight="1" x14ac:dyDescent="0.3">
      <c r="A9" s="12">
        <v>3</v>
      </c>
      <c r="B9" s="13" t="s">
        <v>31</v>
      </c>
      <c r="C9" s="14">
        <v>2806573.36</v>
      </c>
      <c r="D9" s="14">
        <v>425230.86</v>
      </c>
      <c r="E9" s="14">
        <v>19206.55</v>
      </c>
      <c r="F9" s="14">
        <v>16609.95</v>
      </c>
      <c r="G9" s="15">
        <v>-1930.42</v>
      </c>
      <c r="H9" s="15">
        <f t="shared" si="0"/>
        <v>14679.53</v>
      </c>
      <c r="I9" s="14">
        <v>17718.55</v>
      </c>
      <c r="J9" s="14">
        <v>33586.69</v>
      </c>
      <c r="K9" s="14">
        <f t="shared" si="1"/>
        <v>51305.240000000005</v>
      </c>
      <c r="L9" s="14">
        <v>52423.17</v>
      </c>
      <c r="M9" s="14">
        <v>66269.81</v>
      </c>
      <c r="N9" s="14">
        <v>3402.5</v>
      </c>
      <c r="O9" s="14">
        <v>0</v>
      </c>
      <c r="P9" s="14">
        <v>2455.75</v>
      </c>
      <c r="Q9" s="14">
        <v>0</v>
      </c>
      <c r="R9" s="16">
        <f t="shared" si="2"/>
        <v>3441546.7699999996</v>
      </c>
      <c r="T9" s="14">
        <v>757287.88</v>
      </c>
      <c r="U9" s="14">
        <v>147605.35</v>
      </c>
      <c r="V9" s="14">
        <v>916.93</v>
      </c>
      <c r="W9" s="14">
        <v>46527.11</v>
      </c>
      <c r="X9" s="14">
        <v>9131.8700000000008</v>
      </c>
      <c r="Y9" s="14">
        <v>11678.81</v>
      </c>
      <c r="Z9" s="14">
        <v>192723.33</v>
      </c>
      <c r="AA9" s="14">
        <v>37727.49</v>
      </c>
      <c r="AB9" s="14">
        <v>29.97</v>
      </c>
      <c r="AC9" s="14">
        <v>44802.97</v>
      </c>
      <c r="AD9" s="14">
        <v>9259.3700000000008</v>
      </c>
      <c r="AE9" s="14">
        <v>-9330.7800000000007</v>
      </c>
      <c r="AF9" s="16">
        <f t="shared" si="3"/>
        <v>1248360.3</v>
      </c>
      <c r="AH9" s="39"/>
    </row>
    <row r="10" spans="1:34" s="17" customFormat="1" ht="12" customHeight="1" x14ac:dyDescent="0.3">
      <c r="A10" s="12">
        <v>4</v>
      </c>
      <c r="B10" s="18" t="s">
        <v>32</v>
      </c>
      <c r="C10" s="14">
        <v>3093278.01</v>
      </c>
      <c r="D10" s="14">
        <v>478749.08</v>
      </c>
      <c r="E10" s="14">
        <v>21120.98</v>
      </c>
      <c r="F10" s="14">
        <v>18265.560000000001</v>
      </c>
      <c r="G10" s="15">
        <v>-2122.8300000000017</v>
      </c>
      <c r="H10" s="15">
        <f t="shared" si="0"/>
        <v>16142.73</v>
      </c>
      <c r="I10" s="14">
        <v>224227.4</v>
      </c>
      <c r="J10" s="14">
        <v>425037.81</v>
      </c>
      <c r="K10" s="14">
        <f t="shared" si="1"/>
        <v>649265.21</v>
      </c>
      <c r="L10" s="14">
        <v>71517.52</v>
      </c>
      <c r="M10" s="14">
        <v>90407.59</v>
      </c>
      <c r="N10" s="14">
        <v>3741.65</v>
      </c>
      <c r="O10" s="14">
        <v>0</v>
      </c>
      <c r="P10" s="14">
        <v>2700.53</v>
      </c>
      <c r="Q10" s="14">
        <v>0</v>
      </c>
      <c r="R10" s="16">
        <f t="shared" si="2"/>
        <v>4426923.3</v>
      </c>
      <c r="T10" s="14">
        <v>832771.06</v>
      </c>
      <c r="U10" s="14">
        <v>170499.83</v>
      </c>
      <c r="V10" s="14">
        <v>11603.72</v>
      </c>
      <c r="W10" s="14">
        <v>51164.73</v>
      </c>
      <c r="X10" s="14">
        <v>10548.28</v>
      </c>
      <c r="Y10" s="14">
        <v>147794.79999999999</v>
      </c>
      <c r="Z10" s="14">
        <v>211933.16</v>
      </c>
      <c r="AA10" s="14">
        <v>43579.25</v>
      </c>
      <c r="AB10" s="14">
        <v>379.28</v>
      </c>
      <c r="AC10" s="14">
        <v>49268.74</v>
      </c>
      <c r="AD10" s="14">
        <v>10695.55</v>
      </c>
      <c r="AE10" s="14">
        <v>-10260.84</v>
      </c>
      <c r="AF10" s="16">
        <f t="shared" si="3"/>
        <v>1529977.56</v>
      </c>
      <c r="AH10" s="39"/>
    </row>
    <row r="11" spans="1:34" s="17" customFormat="1" ht="12" customHeight="1" x14ac:dyDescent="0.3">
      <c r="A11" s="12">
        <v>5</v>
      </c>
      <c r="B11" s="13" t="s">
        <v>33</v>
      </c>
      <c r="C11" s="14">
        <v>2256010.2999999998</v>
      </c>
      <c r="D11" s="14">
        <v>423954.17</v>
      </c>
      <c r="E11" s="14">
        <v>18146.98</v>
      </c>
      <c r="F11" s="14">
        <v>15693.63</v>
      </c>
      <c r="G11" s="15">
        <v>-1823.92</v>
      </c>
      <c r="H11" s="15">
        <f t="shared" si="0"/>
        <v>13869.71</v>
      </c>
      <c r="I11" s="14">
        <v>136479.60999999999</v>
      </c>
      <c r="J11" s="14">
        <v>258706.1</v>
      </c>
      <c r="K11" s="14">
        <f t="shared" si="1"/>
        <v>395185.70999999996</v>
      </c>
      <c r="L11" s="14">
        <v>48787.040000000001</v>
      </c>
      <c r="M11" s="14">
        <v>61673.26</v>
      </c>
      <c r="N11" s="14">
        <v>3214.79</v>
      </c>
      <c r="O11" s="14">
        <v>232180.06</v>
      </c>
      <c r="P11" s="14">
        <v>2320.27</v>
      </c>
      <c r="Q11" s="14">
        <v>0</v>
      </c>
      <c r="R11" s="16">
        <f t="shared" si="2"/>
        <v>3455342.2899999996</v>
      </c>
      <c r="T11" s="14">
        <v>715510.57</v>
      </c>
      <c r="U11" s="14">
        <v>141632.88</v>
      </c>
      <c r="V11" s="14">
        <v>7062.79</v>
      </c>
      <c r="W11" s="14">
        <v>43960.35</v>
      </c>
      <c r="X11" s="14">
        <v>8762.3700000000008</v>
      </c>
      <c r="Y11" s="14">
        <v>89957.68</v>
      </c>
      <c r="Z11" s="14">
        <v>182091.36</v>
      </c>
      <c r="AA11" s="14">
        <v>36200.94</v>
      </c>
      <c r="AB11" s="14">
        <v>230.86</v>
      </c>
      <c r="AC11" s="14">
        <v>42331.33</v>
      </c>
      <c r="AD11" s="14">
        <v>8884.7099999999991</v>
      </c>
      <c r="AE11" s="14">
        <v>-8816.0300000000007</v>
      </c>
      <c r="AF11" s="16">
        <f t="shared" si="3"/>
        <v>1267809.81</v>
      </c>
      <c r="AH11" s="39"/>
    </row>
    <row r="12" spans="1:34" s="17" customFormat="1" ht="12" customHeight="1" x14ac:dyDescent="0.3">
      <c r="A12" s="12">
        <v>6</v>
      </c>
      <c r="B12" s="13" t="s">
        <v>34</v>
      </c>
      <c r="C12" s="14">
        <v>3309501.59</v>
      </c>
      <c r="D12" s="14">
        <v>720551.25</v>
      </c>
      <c r="E12" s="14">
        <v>21507.67</v>
      </c>
      <c r="F12" s="14">
        <v>18599.97</v>
      </c>
      <c r="G12" s="15">
        <v>-2161.6899999999987</v>
      </c>
      <c r="H12" s="15">
        <f t="shared" si="0"/>
        <v>16438.280000000002</v>
      </c>
      <c r="I12" s="14">
        <v>20890.63</v>
      </c>
      <c r="J12" s="14">
        <v>39599.56</v>
      </c>
      <c r="K12" s="14">
        <f t="shared" si="1"/>
        <v>60490.19</v>
      </c>
      <c r="L12" s="14">
        <v>61817.11</v>
      </c>
      <c r="M12" s="14">
        <v>78144.98</v>
      </c>
      <c r="N12" s="14">
        <v>3810.15</v>
      </c>
      <c r="O12" s="14">
        <v>0</v>
      </c>
      <c r="P12" s="14">
        <v>2749.97</v>
      </c>
      <c r="Q12" s="14">
        <v>0</v>
      </c>
      <c r="R12" s="16">
        <f t="shared" si="2"/>
        <v>4275011.1899999995</v>
      </c>
      <c r="T12" s="14">
        <v>848017.83</v>
      </c>
      <c r="U12" s="14">
        <v>158668.04</v>
      </c>
      <c r="V12" s="14">
        <v>1081.0899999999999</v>
      </c>
      <c r="W12" s="14">
        <v>52101.48</v>
      </c>
      <c r="X12" s="14">
        <v>9816.2800000000007</v>
      </c>
      <c r="Y12" s="14">
        <v>13769.62</v>
      </c>
      <c r="Z12" s="14">
        <v>215813.33</v>
      </c>
      <c r="AA12" s="14">
        <v>40555.08</v>
      </c>
      <c r="AB12" s="14">
        <v>35.340000000000003</v>
      </c>
      <c r="AC12" s="14">
        <v>50170.78</v>
      </c>
      <c r="AD12" s="14">
        <v>9953.33</v>
      </c>
      <c r="AE12" s="14">
        <v>-10448.700000000001</v>
      </c>
      <c r="AF12" s="16">
        <f t="shared" si="3"/>
        <v>1389533.5000000005</v>
      </c>
      <c r="AH12" s="39"/>
    </row>
    <row r="13" spans="1:34" s="17" customFormat="1" ht="12" customHeight="1" x14ac:dyDescent="0.3">
      <c r="A13" s="12">
        <v>7</v>
      </c>
      <c r="B13" s="13" t="s">
        <v>35</v>
      </c>
      <c r="C13" s="14">
        <v>1896219.22</v>
      </c>
      <c r="D13" s="14">
        <v>241624.18</v>
      </c>
      <c r="E13" s="14">
        <v>19467.78</v>
      </c>
      <c r="F13" s="14">
        <v>16835.86</v>
      </c>
      <c r="G13" s="15">
        <v>-1956.6799999999985</v>
      </c>
      <c r="H13" s="15">
        <f t="shared" si="0"/>
        <v>14879.180000000002</v>
      </c>
      <c r="I13" s="14">
        <v>109726.93</v>
      </c>
      <c r="J13" s="14">
        <v>207994.62</v>
      </c>
      <c r="K13" s="14">
        <f t="shared" si="1"/>
        <v>317721.55</v>
      </c>
      <c r="L13" s="14">
        <v>22839.96</v>
      </c>
      <c r="M13" s="14">
        <v>28872.73</v>
      </c>
      <c r="N13" s="14">
        <v>3448.78</v>
      </c>
      <c r="O13" s="14">
        <v>0</v>
      </c>
      <c r="P13" s="14">
        <v>2489.15</v>
      </c>
      <c r="Q13" s="14">
        <v>86350</v>
      </c>
      <c r="R13" s="16">
        <f t="shared" si="2"/>
        <v>2633912.5299999993</v>
      </c>
      <c r="T13" s="14">
        <v>767587.96</v>
      </c>
      <c r="U13" s="14">
        <v>160872.54999999999</v>
      </c>
      <c r="V13" s="14">
        <v>5678.35</v>
      </c>
      <c r="W13" s="14">
        <v>47159.94</v>
      </c>
      <c r="X13" s="14">
        <v>9952.67</v>
      </c>
      <c r="Y13" s="14">
        <v>72324.210000000006</v>
      </c>
      <c r="Z13" s="14">
        <v>195344.61</v>
      </c>
      <c r="AA13" s="14">
        <v>41118.54</v>
      </c>
      <c r="AB13" s="14">
        <v>185.6</v>
      </c>
      <c r="AC13" s="14">
        <v>45412.35</v>
      </c>
      <c r="AD13" s="14">
        <v>10091.620000000001</v>
      </c>
      <c r="AE13" s="14">
        <v>-9457.69</v>
      </c>
      <c r="AF13" s="16">
        <f t="shared" si="3"/>
        <v>1346270.7100000004</v>
      </c>
      <c r="AH13" s="39"/>
    </row>
    <row r="14" spans="1:34" s="17" customFormat="1" ht="12" customHeight="1" x14ac:dyDescent="0.3">
      <c r="A14" s="12">
        <v>8</v>
      </c>
      <c r="B14" s="13" t="s">
        <v>36</v>
      </c>
      <c r="C14" s="14">
        <v>2407507.0999999996</v>
      </c>
      <c r="D14" s="14">
        <v>387523.82</v>
      </c>
      <c r="E14" s="14">
        <v>20804.650000000001</v>
      </c>
      <c r="F14" s="14">
        <v>17992</v>
      </c>
      <c r="G14" s="15">
        <v>-2091.0399999999991</v>
      </c>
      <c r="H14" s="15">
        <f t="shared" si="0"/>
        <v>15900.960000000001</v>
      </c>
      <c r="I14" s="14">
        <v>21146.02</v>
      </c>
      <c r="J14" s="14">
        <v>40083.68</v>
      </c>
      <c r="K14" s="14">
        <f t="shared" si="1"/>
        <v>61229.7</v>
      </c>
      <c r="L14" s="14">
        <v>62496.51</v>
      </c>
      <c r="M14" s="14">
        <v>79003.839999999997</v>
      </c>
      <c r="N14" s="14">
        <v>3685.61</v>
      </c>
      <c r="O14" s="14">
        <v>0</v>
      </c>
      <c r="P14" s="14">
        <v>2660.08</v>
      </c>
      <c r="Q14" s="14">
        <v>0</v>
      </c>
      <c r="R14" s="16">
        <f t="shared" si="2"/>
        <v>3040812.2699999991</v>
      </c>
      <c r="T14" s="14">
        <v>820298.86</v>
      </c>
      <c r="U14" s="14">
        <v>163456.01999999999</v>
      </c>
      <c r="V14" s="14">
        <v>1094.3</v>
      </c>
      <c r="W14" s="14">
        <v>50398.45</v>
      </c>
      <c r="X14" s="14">
        <v>10112.5</v>
      </c>
      <c r="Y14" s="14">
        <v>13937.96</v>
      </c>
      <c r="Z14" s="14">
        <v>208759.09</v>
      </c>
      <c r="AA14" s="14">
        <v>41778.870000000003</v>
      </c>
      <c r="AB14" s="14">
        <v>35.770000000000003</v>
      </c>
      <c r="AC14" s="14">
        <v>48530.85</v>
      </c>
      <c r="AD14" s="14">
        <v>10253.69</v>
      </c>
      <c r="AE14" s="14">
        <v>-10107.16</v>
      </c>
      <c r="AF14" s="16">
        <f t="shared" si="3"/>
        <v>1358549.2000000004</v>
      </c>
      <c r="AH14" s="39"/>
    </row>
    <row r="15" spans="1:34" s="17" customFormat="1" ht="12" customHeight="1" x14ac:dyDescent="0.3">
      <c r="A15" s="12">
        <v>9</v>
      </c>
      <c r="B15" s="13" t="s">
        <v>37</v>
      </c>
      <c r="C15" s="14">
        <v>4519811.12</v>
      </c>
      <c r="D15" s="14">
        <v>667619.16</v>
      </c>
      <c r="E15" s="14">
        <v>29506.67</v>
      </c>
      <c r="F15" s="14">
        <v>25517.56</v>
      </c>
      <c r="G15" s="15">
        <v>-2965.66</v>
      </c>
      <c r="H15" s="15">
        <f t="shared" si="0"/>
        <v>22551.9</v>
      </c>
      <c r="I15" s="14">
        <v>16636.38</v>
      </c>
      <c r="J15" s="14">
        <v>31535.360000000001</v>
      </c>
      <c r="K15" s="14">
        <f t="shared" si="1"/>
        <v>48171.740000000005</v>
      </c>
      <c r="L15" s="14">
        <v>78946.080000000002</v>
      </c>
      <c r="M15" s="14">
        <v>99798.27</v>
      </c>
      <c r="N15" s="14">
        <v>5227.2</v>
      </c>
      <c r="O15" s="14">
        <v>0</v>
      </c>
      <c r="P15" s="14">
        <v>3772.72</v>
      </c>
      <c r="Q15" s="14">
        <v>0</v>
      </c>
      <c r="R15" s="16">
        <f t="shared" si="2"/>
        <v>5475404.8600000003</v>
      </c>
      <c r="T15" s="14">
        <v>1163407.44</v>
      </c>
      <c r="U15" s="14">
        <v>222068.22</v>
      </c>
      <c r="V15" s="14">
        <v>860.93</v>
      </c>
      <c r="W15" s="14">
        <v>71478.75</v>
      </c>
      <c r="X15" s="14">
        <v>13738.65</v>
      </c>
      <c r="Y15" s="14">
        <v>10965.52</v>
      </c>
      <c r="Z15" s="14">
        <v>296077.31</v>
      </c>
      <c r="AA15" s="14">
        <v>56759.98</v>
      </c>
      <c r="AB15" s="14">
        <v>28.14</v>
      </c>
      <c r="AC15" s="14">
        <v>68829.98</v>
      </c>
      <c r="AD15" s="14">
        <v>13930.46</v>
      </c>
      <c r="AE15" s="14">
        <v>-14334.71</v>
      </c>
      <c r="AF15" s="16">
        <f t="shared" si="3"/>
        <v>1903810.6699999997</v>
      </c>
      <c r="AH15" s="39"/>
    </row>
    <row r="16" spans="1:34" s="17" customFormat="1" ht="12" customHeight="1" x14ac:dyDescent="0.3">
      <c r="A16" s="12">
        <v>10</v>
      </c>
      <c r="B16" s="13" t="s">
        <v>38</v>
      </c>
      <c r="C16" s="14">
        <v>1347675.4300000002</v>
      </c>
      <c r="D16" s="14">
        <v>173694.69</v>
      </c>
      <c r="E16" s="14">
        <v>12273.87</v>
      </c>
      <c r="F16" s="14">
        <v>10614.52</v>
      </c>
      <c r="G16" s="15">
        <v>-1233.619999999999</v>
      </c>
      <c r="H16" s="15">
        <f t="shared" si="0"/>
        <v>9380.9000000000015</v>
      </c>
      <c r="I16" s="14">
        <v>4944.3</v>
      </c>
      <c r="J16" s="14">
        <v>9372.24</v>
      </c>
      <c r="K16" s="14">
        <f t="shared" si="1"/>
        <v>14316.54</v>
      </c>
      <c r="L16" s="14">
        <v>14567.31</v>
      </c>
      <c r="M16" s="14">
        <v>18415</v>
      </c>
      <c r="N16" s="14">
        <v>2174.35</v>
      </c>
      <c r="O16" s="14">
        <v>0</v>
      </c>
      <c r="P16" s="14">
        <v>1569.34</v>
      </c>
      <c r="Q16" s="14">
        <v>0</v>
      </c>
      <c r="R16" s="16">
        <f t="shared" si="2"/>
        <v>1594067.4300000004</v>
      </c>
      <c r="T16" s="14">
        <v>483941.82</v>
      </c>
      <c r="U16" s="14">
        <v>85322.12</v>
      </c>
      <c r="V16" s="14">
        <v>255.87</v>
      </c>
      <c r="W16" s="14">
        <v>29732.97</v>
      </c>
      <c r="X16" s="14">
        <v>5278.61</v>
      </c>
      <c r="Y16" s="14">
        <v>3258.93</v>
      </c>
      <c r="Z16" s="14">
        <v>123159.08</v>
      </c>
      <c r="AA16" s="14">
        <v>21808.080000000002</v>
      </c>
      <c r="AB16" s="14">
        <v>8.36</v>
      </c>
      <c r="AC16" s="14">
        <v>28631.16</v>
      </c>
      <c r="AD16" s="14">
        <v>5352.3</v>
      </c>
      <c r="AE16" s="14">
        <v>-5962.8</v>
      </c>
      <c r="AF16" s="16">
        <f t="shared" si="3"/>
        <v>780786.49999999988</v>
      </c>
      <c r="AH16" s="39"/>
    </row>
    <row r="17" spans="1:34" s="17" customFormat="1" ht="12" customHeight="1" x14ac:dyDescent="0.3">
      <c r="A17" s="12">
        <v>11</v>
      </c>
      <c r="B17" s="13" t="s">
        <v>39</v>
      </c>
      <c r="C17" s="14">
        <v>2595997.37</v>
      </c>
      <c r="D17" s="14">
        <v>402363.36</v>
      </c>
      <c r="E17" s="14">
        <v>16491.39</v>
      </c>
      <c r="F17" s="14">
        <v>14261.86</v>
      </c>
      <c r="G17" s="15">
        <v>-1657.5200000000004</v>
      </c>
      <c r="H17" s="15">
        <f t="shared" si="0"/>
        <v>12604.34</v>
      </c>
      <c r="I17" s="14">
        <v>13346.12</v>
      </c>
      <c r="J17" s="14">
        <v>25298.46</v>
      </c>
      <c r="K17" s="14">
        <f t="shared" si="1"/>
        <v>38644.58</v>
      </c>
      <c r="L17" s="14">
        <v>39441.49</v>
      </c>
      <c r="M17" s="14">
        <v>49859.25</v>
      </c>
      <c r="N17" s="14">
        <v>2921.5</v>
      </c>
      <c r="O17" s="14">
        <v>0</v>
      </c>
      <c r="P17" s="14">
        <v>2108.59</v>
      </c>
      <c r="Q17" s="14">
        <v>0</v>
      </c>
      <c r="R17" s="16">
        <f t="shared" si="2"/>
        <v>3160431.87</v>
      </c>
      <c r="T17" s="14">
        <v>650232.64</v>
      </c>
      <c r="U17" s="14">
        <v>125947.04</v>
      </c>
      <c r="V17" s="14">
        <v>690.66</v>
      </c>
      <c r="W17" s="14">
        <v>39949.730000000003</v>
      </c>
      <c r="X17" s="14">
        <v>7791.94</v>
      </c>
      <c r="Y17" s="14">
        <v>8796.82</v>
      </c>
      <c r="Z17" s="14">
        <v>165478.68</v>
      </c>
      <c r="AA17" s="14">
        <v>32191.69</v>
      </c>
      <c r="AB17" s="14">
        <v>22.58</v>
      </c>
      <c r="AC17" s="14">
        <v>38469.33</v>
      </c>
      <c r="AD17" s="14">
        <v>7900.73</v>
      </c>
      <c r="AE17" s="14">
        <v>-8011.72</v>
      </c>
      <c r="AF17" s="16">
        <f t="shared" si="3"/>
        <v>1069460.1199999999</v>
      </c>
      <c r="AH17" s="39"/>
    </row>
    <row r="18" spans="1:34" s="17" customFormat="1" ht="12" customHeight="1" x14ac:dyDescent="0.3">
      <c r="A18" s="12">
        <v>12</v>
      </c>
      <c r="B18" s="13" t="s">
        <v>40</v>
      </c>
      <c r="C18" s="14">
        <v>4537375.03</v>
      </c>
      <c r="D18" s="14">
        <v>1731192.75</v>
      </c>
      <c r="E18" s="14">
        <v>48557.88</v>
      </c>
      <c r="F18" s="14">
        <v>41993.17</v>
      </c>
      <c r="G18" s="15">
        <v>-4880.4599999999991</v>
      </c>
      <c r="H18" s="15">
        <f t="shared" si="0"/>
        <v>37112.71</v>
      </c>
      <c r="I18" s="14">
        <v>26139.360000000001</v>
      </c>
      <c r="J18" s="14">
        <v>49548.89</v>
      </c>
      <c r="K18" s="14">
        <f t="shared" si="1"/>
        <v>75688.25</v>
      </c>
      <c r="L18" s="14">
        <v>125053.02</v>
      </c>
      <c r="M18" s="14">
        <v>158083.51999999999</v>
      </c>
      <c r="N18" s="14">
        <v>8602.18</v>
      </c>
      <c r="O18" s="14">
        <v>0</v>
      </c>
      <c r="P18" s="14">
        <v>6208.61</v>
      </c>
      <c r="Q18" s="14">
        <v>445910</v>
      </c>
      <c r="R18" s="16">
        <f t="shared" si="2"/>
        <v>7173783.9499999993</v>
      </c>
      <c r="T18" s="14">
        <v>1914570.41</v>
      </c>
      <c r="U18" s="14">
        <v>1277045.55</v>
      </c>
      <c r="V18" s="14">
        <v>1352.71</v>
      </c>
      <c r="W18" s="14">
        <v>117629.55</v>
      </c>
      <c r="X18" s="14">
        <v>79006.720000000001</v>
      </c>
      <c r="Y18" s="14">
        <v>17229.21</v>
      </c>
      <c r="Z18" s="14">
        <v>487241.9</v>
      </c>
      <c r="AA18" s="14">
        <v>326409.03000000003</v>
      </c>
      <c r="AB18" s="14">
        <v>44.22</v>
      </c>
      <c r="AC18" s="14">
        <v>113270.59</v>
      </c>
      <c r="AD18" s="14">
        <v>80109.77</v>
      </c>
      <c r="AE18" s="14">
        <v>-23590.03</v>
      </c>
      <c r="AF18" s="16">
        <f t="shared" si="3"/>
        <v>4390319.629999999</v>
      </c>
      <c r="AH18" s="39"/>
    </row>
    <row r="19" spans="1:34" s="17" customFormat="1" ht="12" customHeight="1" x14ac:dyDescent="0.3">
      <c r="A19" s="12">
        <v>13</v>
      </c>
      <c r="B19" s="18" t="s">
        <v>41</v>
      </c>
      <c r="C19" s="14">
        <v>2691850.87</v>
      </c>
      <c r="D19" s="14">
        <v>504398.39</v>
      </c>
      <c r="E19" s="14">
        <v>22318.91</v>
      </c>
      <c r="F19" s="14">
        <v>19301.53</v>
      </c>
      <c r="G19" s="15">
        <v>-2243.2299999999996</v>
      </c>
      <c r="H19" s="15">
        <f t="shared" si="0"/>
        <v>17058.3</v>
      </c>
      <c r="I19" s="14">
        <v>24570.639999999999</v>
      </c>
      <c r="J19" s="14">
        <v>46575.26</v>
      </c>
      <c r="K19" s="14">
        <f t="shared" si="1"/>
        <v>71145.899999999994</v>
      </c>
      <c r="L19" s="14">
        <v>72679.53</v>
      </c>
      <c r="M19" s="14">
        <v>91876.52</v>
      </c>
      <c r="N19" s="14">
        <v>3953.86</v>
      </c>
      <c r="O19" s="14">
        <v>0</v>
      </c>
      <c r="P19" s="14">
        <v>2853.69</v>
      </c>
      <c r="Q19" s="14">
        <v>0</v>
      </c>
      <c r="R19" s="16">
        <f t="shared" si="2"/>
        <v>3478135.9699999997</v>
      </c>
      <c r="T19" s="14">
        <v>880003.77</v>
      </c>
      <c r="U19" s="14">
        <v>178645.24</v>
      </c>
      <c r="V19" s="14">
        <v>1271.53</v>
      </c>
      <c r="W19" s="14">
        <v>54066.67</v>
      </c>
      <c r="X19" s="14">
        <v>11052.21</v>
      </c>
      <c r="Y19" s="14">
        <v>16195.22</v>
      </c>
      <c r="Z19" s="14">
        <v>223953.48</v>
      </c>
      <c r="AA19" s="14">
        <v>45661.19</v>
      </c>
      <c r="AB19" s="14">
        <v>41.56</v>
      </c>
      <c r="AC19" s="14">
        <v>52063.14</v>
      </c>
      <c r="AD19" s="14">
        <v>11206.52</v>
      </c>
      <c r="AE19" s="14">
        <v>-10842.81</v>
      </c>
      <c r="AF19" s="16">
        <f t="shared" si="3"/>
        <v>1463317.7199999997</v>
      </c>
      <c r="AH19" s="39"/>
    </row>
    <row r="20" spans="1:34" s="17" customFormat="1" ht="12" customHeight="1" x14ac:dyDescent="0.3">
      <c r="A20" s="12">
        <v>14</v>
      </c>
      <c r="B20" s="13" t="s">
        <v>42</v>
      </c>
      <c r="C20" s="14">
        <v>2527200.71</v>
      </c>
      <c r="D20" s="14">
        <v>366050.45</v>
      </c>
      <c r="E20" s="14">
        <v>17584.87</v>
      </c>
      <c r="F20" s="14">
        <v>15207.51</v>
      </c>
      <c r="G20" s="15">
        <v>-1767.42</v>
      </c>
      <c r="H20" s="15">
        <f t="shared" si="0"/>
        <v>13440.09</v>
      </c>
      <c r="I20" s="14">
        <v>139166.45000000001</v>
      </c>
      <c r="J20" s="14">
        <v>263799.17</v>
      </c>
      <c r="K20" s="14">
        <f t="shared" si="1"/>
        <v>402965.62</v>
      </c>
      <c r="L20" s="14">
        <v>47915.24</v>
      </c>
      <c r="M20" s="14">
        <v>60571.18</v>
      </c>
      <c r="N20" s="14">
        <v>3115.21</v>
      </c>
      <c r="O20" s="14">
        <v>0</v>
      </c>
      <c r="P20" s="14">
        <v>2248.4</v>
      </c>
      <c r="Q20" s="14">
        <v>0</v>
      </c>
      <c r="R20" s="16">
        <f t="shared" si="2"/>
        <v>3441091.7700000005</v>
      </c>
      <c r="T20" s="14">
        <v>693347.32</v>
      </c>
      <c r="U20" s="14">
        <v>147890.41</v>
      </c>
      <c r="V20" s="14">
        <v>7201.83</v>
      </c>
      <c r="W20" s="14">
        <v>42598.66</v>
      </c>
      <c r="X20" s="14">
        <v>9149.51</v>
      </c>
      <c r="Y20" s="14">
        <v>91728.65</v>
      </c>
      <c r="Z20" s="14">
        <v>176451</v>
      </c>
      <c r="AA20" s="14">
        <v>37800.35</v>
      </c>
      <c r="AB20" s="14">
        <v>235.4</v>
      </c>
      <c r="AC20" s="14">
        <v>41020.1</v>
      </c>
      <c r="AD20" s="14">
        <v>9277.25</v>
      </c>
      <c r="AE20" s="14">
        <v>-8542.9500000000007</v>
      </c>
      <c r="AF20" s="16">
        <f t="shared" si="3"/>
        <v>1248157.53</v>
      </c>
      <c r="AH20" s="39"/>
    </row>
    <row r="21" spans="1:34" s="17" customFormat="1" ht="12" customHeight="1" x14ac:dyDescent="0.3">
      <c r="A21" s="12">
        <v>15</v>
      </c>
      <c r="B21" s="13" t="s">
        <v>43</v>
      </c>
      <c r="C21" s="14">
        <v>3762579.45</v>
      </c>
      <c r="D21" s="14">
        <v>664882.26</v>
      </c>
      <c r="E21" s="14">
        <v>28218.080000000002</v>
      </c>
      <c r="F21" s="14">
        <v>24403.18</v>
      </c>
      <c r="G21" s="15">
        <v>-2836.1399999999994</v>
      </c>
      <c r="H21" s="15">
        <f t="shared" si="0"/>
        <v>21567.040000000001</v>
      </c>
      <c r="I21" s="14">
        <v>20266.990000000002</v>
      </c>
      <c r="J21" s="14">
        <v>38417.410000000003</v>
      </c>
      <c r="K21" s="14">
        <f t="shared" si="1"/>
        <v>58684.400000000009</v>
      </c>
      <c r="L21" s="14">
        <v>96177.3</v>
      </c>
      <c r="M21" s="14">
        <v>121580.8</v>
      </c>
      <c r="N21" s="14">
        <v>4998.92</v>
      </c>
      <c r="O21" s="14">
        <v>0</v>
      </c>
      <c r="P21" s="14">
        <v>3607.96</v>
      </c>
      <c r="Q21" s="14">
        <v>0</v>
      </c>
      <c r="R21" s="16">
        <f t="shared" si="2"/>
        <v>4762296.21</v>
      </c>
      <c r="T21" s="14">
        <v>1112600.02</v>
      </c>
      <c r="U21" s="14">
        <v>224757.49</v>
      </c>
      <c r="V21" s="14">
        <v>1048.81</v>
      </c>
      <c r="W21" s="14">
        <v>68357.179999999993</v>
      </c>
      <c r="X21" s="14">
        <v>13905.03</v>
      </c>
      <c r="Y21" s="14">
        <v>13358.56</v>
      </c>
      <c r="Z21" s="14">
        <v>283147.25</v>
      </c>
      <c r="AA21" s="14">
        <v>57447.34</v>
      </c>
      <c r="AB21" s="14">
        <v>34.28</v>
      </c>
      <c r="AC21" s="14">
        <v>65824.09</v>
      </c>
      <c r="AD21" s="14">
        <v>14099.16</v>
      </c>
      <c r="AE21" s="14">
        <v>-13708.7</v>
      </c>
      <c r="AF21" s="16">
        <f t="shared" si="3"/>
        <v>1840870.5100000002</v>
      </c>
      <c r="AH21" s="39"/>
    </row>
    <row r="22" spans="1:34" s="17" customFormat="1" ht="12" customHeight="1" x14ac:dyDescent="0.3">
      <c r="A22" s="12">
        <v>16</v>
      </c>
      <c r="B22" s="13" t="s">
        <v>44</v>
      </c>
      <c r="C22" s="14">
        <v>2414865.38</v>
      </c>
      <c r="D22" s="14">
        <v>319207.53999999998</v>
      </c>
      <c r="E22" s="14">
        <v>17331.330000000002</v>
      </c>
      <c r="F22" s="14">
        <v>14988.25</v>
      </c>
      <c r="G22" s="15">
        <v>-1741.9400000000005</v>
      </c>
      <c r="H22" s="15">
        <f t="shared" si="0"/>
        <v>13246.31</v>
      </c>
      <c r="I22" s="14">
        <v>11607.63</v>
      </c>
      <c r="J22" s="14">
        <v>22003.040000000001</v>
      </c>
      <c r="K22" s="14">
        <f t="shared" si="1"/>
        <v>33610.67</v>
      </c>
      <c r="L22" s="14">
        <v>34341.800000000003</v>
      </c>
      <c r="M22" s="14">
        <v>43412.57</v>
      </c>
      <c r="N22" s="14">
        <v>3070.3</v>
      </c>
      <c r="O22" s="14">
        <v>0</v>
      </c>
      <c r="P22" s="14">
        <v>2215.98</v>
      </c>
      <c r="Q22" s="14">
        <v>0</v>
      </c>
      <c r="R22" s="16">
        <f t="shared" si="2"/>
        <v>2881301.8799999994</v>
      </c>
      <c r="T22" s="14">
        <v>683350.59</v>
      </c>
      <c r="U22" s="14">
        <v>129782.54</v>
      </c>
      <c r="V22" s="14">
        <v>600.69000000000005</v>
      </c>
      <c r="W22" s="14">
        <v>41984.47</v>
      </c>
      <c r="X22" s="14">
        <v>8029.23</v>
      </c>
      <c r="Y22" s="14">
        <v>7650.93</v>
      </c>
      <c r="Z22" s="14">
        <v>173906.92</v>
      </c>
      <c r="AA22" s="14">
        <v>33172.03</v>
      </c>
      <c r="AB22" s="14">
        <v>19.63</v>
      </c>
      <c r="AC22" s="14">
        <v>40428.660000000003</v>
      </c>
      <c r="AD22" s="14">
        <v>8141.33</v>
      </c>
      <c r="AE22" s="14">
        <v>-8419.7800000000007</v>
      </c>
      <c r="AF22" s="16">
        <f t="shared" si="3"/>
        <v>1118647.2399999998</v>
      </c>
      <c r="AH22" s="39"/>
    </row>
    <row r="23" spans="1:34" s="17" customFormat="1" ht="12" customHeight="1" x14ac:dyDescent="0.3">
      <c r="A23" s="12">
        <v>17</v>
      </c>
      <c r="B23" s="13" t="s">
        <v>45</v>
      </c>
      <c r="C23" s="14">
        <v>6654612.7599999998</v>
      </c>
      <c r="D23" s="14">
        <v>1129868.1399999999</v>
      </c>
      <c r="E23" s="14">
        <v>50400.53</v>
      </c>
      <c r="F23" s="14">
        <v>43586.71</v>
      </c>
      <c r="G23" s="15">
        <v>-5065.6600000000035</v>
      </c>
      <c r="H23" s="15">
        <f t="shared" si="0"/>
        <v>38521.049999999996</v>
      </c>
      <c r="I23" s="14">
        <v>35633.040000000001</v>
      </c>
      <c r="J23" s="14">
        <v>67544.78</v>
      </c>
      <c r="K23" s="14">
        <f t="shared" si="1"/>
        <v>103177.82</v>
      </c>
      <c r="L23" s="14">
        <v>169953.49</v>
      </c>
      <c r="M23" s="14">
        <v>214843.64</v>
      </c>
      <c r="N23" s="14">
        <v>8928.61</v>
      </c>
      <c r="O23" s="14">
        <v>0</v>
      </c>
      <c r="P23" s="14">
        <v>6444.21</v>
      </c>
      <c r="Q23" s="14">
        <v>913196</v>
      </c>
      <c r="R23" s="16">
        <f t="shared" si="2"/>
        <v>9289946.25</v>
      </c>
      <c r="T23" s="14">
        <v>1987223.76</v>
      </c>
      <c r="U23" s="14">
        <v>385018.63</v>
      </c>
      <c r="V23" s="14">
        <v>1844</v>
      </c>
      <c r="W23" s="14">
        <v>122093.31</v>
      </c>
      <c r="X23" s="14">
        <v>23819.87</v>
      </c>
      <c r="Y23" s="14">
        <v>23486.77</v>
      </c>
      <c r="Z23" s="14">
        <v>505731.56</v>
      </c>
      <c r="AA23" s="14">
        <v>98409.61</v>
      </c>
      <c r="AB23" s="14">
        <v>60.27</v>
      </c>
      <c r="AC23" s="14">
        <v>117568.94</v>
      </c>
      <c r="AD23" s="14">
        <v>24152.43</v>
      </c>
      <c r="AE23" s="14">
        <v>-24485.21</v>
      </c>
      <c r="AF23" s="16">
        <f t="shared" si="3"/>
        <v>3264923.9400000004</v>
      </c>
      <c r="AH23" s="39"/>
    </row>
    <row r="24" spans="1:34" s="17" customFormat="1" ht="12" customHeight="1" x14ac:dyDescent="0.3">
      <c r="A24" s="12">
        <v>18</v>
      </c>
      <c r="B24" s="13" t="s">
        <v>46</v>
      </c>
      <c r="C24" s="14">
        <v>1790722.33</v>
      </c>
      <c r="D24" s="14">
        <v>255884.92</v>
      </c>
      <c r="E24" s="14">
        <v>13941.68</v>
      </c>
      <c r="F24" s="14">
        <v>12056.85</v>
      </c>
      <c r="G24" s="15">
        <v>-1401.25</v>
      </c>
      <c r="H24" s="15">
        <f t="shared" si="0"/>
        <v>10655.6</v>
      </c>
      <c r="I24" s="14">
        <v>6515.14</v>
      </c>
      <c r="J24" s="14">
        <v>12349.87</v>
      </c>
      <c r="K24" s="14">
        <f t="shared" si="1"/>
        <v>18865.010000000002</v>
      </c>
      <c r="L24" s="14">
        <v>19280.060000000001</v>
      </c>
      <c r="M24" s="14">
        <v>24372.55</v>
      </c>
      <c r="N24" s="14">
        <v>2469.81</v>
      </c>
      <c r="O24" s="14">
        <v>0</v>
      </c>
      <c r="P24" s="14">
        <v>1782.58</v>
      </c>
      <c r="Q24" s="14">
        <v>0</v>
      </c>
      <c r="R24" s="16">
        <f t="shared" si="2"/>
        <v>2137974.54</v>
      </c>
      <c r="T24" s="14">
        <v>549701.21</v>
      </c>
      <c r="U24" s="14">
        <v>100207.64</v>
      </c>
      <c r="V24" s="14">
        <v>337.16</v>
      </c>
      <c r="W24" s="14">
        <v>33773.17</v>
      </c>
      <c r="X24" s="14">
        <v>6199.53</v>
      </c>
      <c r="Y24" s="14">
        <v>4294.32</v>
      </c>
      <c r="Z24" s="14">
        <v>139894.29</v>
      </c>
      <c r="AA24" s="14">
        <v>25612.77</v>
      </c>
      <c r="AB24" s="14">
        <v>11.02</v>
      </c>
      <c r="AC24" s="14">
        <v>32521.65</v>
      </c>
      <c r="AD24" s="14">
        <v>6286.08</v>
      </c>
      <c r="AE24" s="14">
        <v>-6773.04</v>
      </c>
      <c r="AF24" s="16">
        <f t="shared" si="3"/>
        <v>892065.8</v>
      </c>
      <c r="AH24" s="39"/>
    </row>
    <row r="25" spans="1:34" s="17" customFormat="1" ht="12" customHeight="1" x14ac:dyDescent="0.3">
      <c r="A25" s="12">
        <v>19</v>
      </c>
      <c r="B25" s="13" t="s">
        <v>47</v>
      </c>
      <c r="C25" s="14">
        <v>15310262</v>
      </c>
      <c r="D25" s="14">
        <v>2375358.44</v>
      </c>
      <c r="E25" s="14">
        <v>140404.12</v>
      </c>
      <c r="F25" s="14">
        <v>121422.38</v>
      </c>
      <c r="G25" s="15">
        <v>-14111.759999999995</v>
      </c>
      <c r="H25" s="15">
        <f t="shared" si="0"/>
        <v>107310.62000000001</v>
      </c>
      <c r="I25" s="14">
        <v>67208</v>
      </c>
      <c r="J25" s="14">
        <v>127397.18</v>
      </c>
      <c r="K25" s="14">
        <f t="shared" si="1"/>
        <v>194605.18</v>
      </c>
      <c r="L25" s="14">
        <v>318137.84999999998</v>
      </c>
      <c r="M25" s="14">
        <v>402168.23</v>
      </c>
      <c r="N25" s="14">
        <v>24873.03</v>
      </c>
      <c r="O25" s="14">
        <v>0</v>
      </c>
      <c r="P25" s="14">
        <v>17952.060000000001</v>
      </c>
      <c r="Q25" s="14">
        <v>1212286</v>
      </c>
      <c r="R25" s="16">
        <f t="shared" si="2"/>
        <v>20103357.530000005</v>
      </c>
      <c r="T25" s="14">
        <v>5535941.3799999999</v>
      </c>
      <c r="U25" s="14">
        <v>918846.65</v>
      </c>
      <c r="V25" s="14">
        <v>3478</v>
      </c>
      <c r="W25" s="14">
        <v>340123.44</v>
      </c>
      <c r="X25" s="14">
        <v>56846.1</v>
      </c>
      <c r="Y25" s="14">
        <v>44298.74</v>
      </c>
      <c r="Z25" s="14">
        <v>1408850.03</v>
      </c>
      <c r="AA25" s="14">
        <v>234854.46</v>
      </c>
      <c r="AB25" s="14">
        <v>113.68</v>
      </c>
      <c r="AC25" s="14">
        <v>327519.61</v>
      </c>
      <c r="AD25" s="14">
        <v>57639.76</v>
      </c>
      <c r="AE25" s="14">
        <v>-68210.09</v>
      </c>
      <c r="AF25" s="16">
        <f t="shared" si="3"/>
        <v>8860301.7599999998</v>
      </c>
      <c r="AH25" s="39"/>
    </row>
    <row r="26" spans="1:34" s="17" customFormat="1" ht="12" customHeight="1" x14ac:dyDescent="0.3">
      <c r="A26" s="12">
        <v>20</v>
      </c>
      <c r="B26" s="13" t="s">
        <v>48</v>
      </c>
      <c r="C26" s="14">
        <v>3773941.39</v>
      </c>
      <c r="D26" s="14">
        <v>1017193.26</v>
      </c>
      <c r="E26" s="14">
        <v>28191.46</v>
      </c>
      <c r="F26" s="14">
        <v>24380.16</v>
      </c>
      <c r="G26" s="15">
        <v>-2833.4699999999975</v>
      </c>
      <c r="H26" s="15">
        <f t="shared" si="0"/>
        <v>21546.690000000002</v>
      </c>
      <c r="I26" s="14">
        <v>33361.370000000003</v>
      </c>
      <c r="J26" s="14">
        <v>63238.68</v>
      </c>
      <c r="K26" s="14">
        <f t="shared" si="1"/>
        <v>96600.05</v>
      </c>
      <c r="L26" s="14">
        <v>98389.72</v>
      </c>
      <c r="M26" s="14">
        <v>124377.59</v>
      </c>
      <c r="N26" s="14">
        <v>4994.21</v>
      </c>
      <c r="O26" s="14">
        <v>0</v>
      </c>
      <c r="P26" s="14">
        <v>3604.56</v>
      </c>
      <c r="Q26" s="14">
        <v>80833</v>
      </c>
      <c r="R26" s="16">
        <f t="shared" si="2"/>
        <v>5249671.93</v>
      </c>
      <c r="T26" s="14">
        <v>1111550.6299999999</v>
      </c>
      <c r="U26" s="14">
        <v>483057.01</v>
      </c>
      <c r="V26" s="14">
        <v>1726.44</v>
      </c>
      <c r="W26" s="14">
        <v>68292.710000000006</v>
      </c>
      <c r="X26" s="14">
        <v>29885.19</v>
      </c>
      <c r="Y26" s="14">
        <v>21989.45</v>
      </c>
      <c r="Z26" s="14">
        <v>282880.19</v>
      </c>
      <c r="AA26" s="14">
        <v>123467.93</v>
      </c>
      <c r="AB26" s="14">
        <v>56.43</v>
      </c>
      <c r="AC26" s="14">
        <v>65762.009999999995</v>
      </c>
      <c r="AD26" s="14">
        <v>30302.43</v>
      </c>
      <c r="AE26" s="14">
        <v>-13695.77</v>
      </c>
      <c r="AF26" s="16">
        <f t="shared" si="3"/>
        <v>2205274.65</v>
      </c>
      <c r="AH26" s="39"/>
    </row>
    <row r="27" spans="1:34" s="17" customFormat="1" ht="12" customHeight="1" x14ac:dyDescent="0.3">
      <c r="A27" s="12">
        <v>21</v>
      </c>
      <c r="B27" s="18" t="s">
        <v>49</v>
      </c>
      <c r="C27" s="14">
        <v>2366684.31</v>
      </c>
      <c r="D27" s="14">
        <v>394019.64</v>
      </c>
      <c r="E27" s="14">
        <v>18441.29</v>
      </c>
      <c r="F27" s="14">
        <v>15948.14</v>
      </c>
      <c r="G27" s="15">
        <v>-1853.5</v>
      </c>
      <c r="H27" s="15">
        <f t="shared" si="0"/>
        <v>14094.64</v>
      </c>
      <c r="I27" s="14">
        <v>8975.19</v>
      </c>
      <c r="J27" s="14">
        <v>17013.07</v>
      </c>
      <c r="K27" s="14">
        <f t="shared" si="1"/>
        <v>25988.260000000002</v>
      </c>
      <c r="L27" s="14">
        <v>42970.71</v>
      </c>
      <c r="M27" s="14">
        <v>54320.65</v>
      </c>
      <c r="N27" s="14">
        <v>3266.93</v>
      </c>
      <c r="O27" s="14">
        <v>0</v>
      </c>
      <c r="P27" s="14">
        <v>2357.9</v>
      </c>
      <c r="Q27" s="14">
        <v>0</v>
      </c>
      <c r="R27" s="16">
        <f t="shared" si="2"/>
        <v>2922144.33</v>
      </c>
      <c r="T27" s="14">
        <v>727114.57</v>
      </c>
      <c r="U27" s="14">
        <v>137187.59</v>
      </c>
      <c r="V27" s="14">
        <v>464.46</v>
      </c>
      <c r="W27" s="14">
        <v>44673.29</v>
      </c>
      <c r="X27" s="14">
        <v>8487.36</v>
      </c>
      <c r="Y27" s="14">
        <v>5915.81</v>
      </c>
      <c r="Z27" s="14">
        <v>185044.48000000001</v>
      </c>
      <c r="AA27" s="14">
        <v>35064.74</v>
      </c>
      <c r="AB27" s="14">
        <v>15.18</v>
      </c>
      <c r="AC27" s="14">
        <v>43017.85</v>
      </c>
      <c r="AD27" s="14">
        <v>8605.85</v>
      </c>
      <c r="AE27" s="14">
        <v>-8959.01</v>
      </c>
      <c r="AF27" s="16">
        <f t="shared" si="3"/>
        <v>1186632.1700000002</v>
      </c>
      <c r="AH27" s="39"/>
    </row>
    <row r="28" spans="1:34" s="17" customFormat="1" ht="12" customHeight="1" x14ac:dyDescent="0.3">
      <c r="A28" s="12">
        <v>22</v>
      </c>
      <c r="B28" s="18" t="s">
        <v>50</v>
      </c>
      <c r="C28" s="14">
        <v>1730776.0899999999</v>
      </c>
      <c r="D28" s="14">
        <v>340772.36</v>
      </c>
      <c r="E28" s="14">
        <v>14720.16</v>
      </c>
      <c r="F28" s="14">
        <v>12730.09</v>
      </c>
      <c r="G28" s="15">
        <v>-1479.5</v>
      </c>
      <c r="H28" s="15">
        <f t="shared" si="0"/>
        <v>11250.59</v>
      </c>
      <c r="I28" s="14">
        <v>379482.61</v>
      </c>
      <c r="J28" s="14">
        <v>719334.29</v>
      </c>
      <c r="K28" s="14">
        <f t="shared" si="1"/>
        <v>1098816.8999999999</v>
      </c>
      <c r="L28" s="14">
        <v>46551.94</v>
      </c>
      <c r="M28" s="14">
        <v>58847.8</v>
      </c>
      <c r="N28" s="14">
        <v>2607.7199999999998</v>
      </c>
      <c r="O28" s="14">
        <v>0</v>
      </c>
      <c r="P28" s="14">
        <v>1882.12</v>
      </c>
      <c r="Q28" s="14">
        <v>0</v>
      </c>
      <c r="R28" s="16">
        <f t="shared" si="2"/>
        <v>3306225.6799999997</v>
      </c>
      <c r="T28" s="14">
        <v>580395.61</v>
      </c>
      <c r="U28" s="14">
        <v>108238.33</v>
      </c>
      <c r="V28" s="14">
        <v>19638.14</v>
      </c>
      <c r="W28" s="14">
        <v>35659</v>
      </c>
      <c r="X28" s="14">
        <v>6696.36</v>
      </c>
      <c r="Y28" s="14">
        <v>250128.02</v>
      </c>
      <c r="Z28" s="14">
        <v>147705.75</v>
      </c>
      <c r="AA28" s="14">
        <v>27665.39</v>
      </c>
      <c r="AB28" s="14">
        <v>641.9</v>
      </c>
      <c r="AC28" s="14">
        <v>34337.599999999999</v>
      </c>
      <c r="AD28" s="14">
        <v>6789.85</v>
      </c>
      <c r="AE28" s="14">
        <v>-7151.24</v>
      </c>
      <c r="AF28" s="16">
        <f t="shared" si="3"/>
        <v>1210744.71</v>
      </c>
      <c r="AH28" s="39"/>
    </row>
    <row r="29" spans="1:34" s="17" customFormat="1" ht="12" customHeight="1" x14ac:dyDescent="0.3">
      <c r="A29" s="12">
        <v>23</v>
      </c>
      <c r="B29" s="18" t="s">
        <v>51</v>
      </c>
      <c r="C29" s="14">
        <v>5789379.4100000001</v>
      </c>
      <c r="D29" s="14">
        <v>1039706.68</v>
      </c>
      <c r="E29" s="14">
        <v>44092.89</v>
      </c>
      <c r="F29" s="14">
        <v>38131.81</v>
      </c>
      <c r="G29" s="15">
        <v>-4431.6900000000023</v>
      </c>
      <c r="H29" s="15">
        <f t="shared" si="0"/>
        <v>33700.119999999995</v>
      </c>
      <c r="I29" s="14">
        <v>1088034.8899999999</v>
      </c>
      <c r="J29" s="14">
        <v>2062441.8</v>
      </c>
      <c r="K29" s="14">
        <f t="shared" si="1"/>
        <v>3150476.69</v>
      </c>
      <c r="L29" s="14">
        <v>205978.76</v>
      </c>
      <c r="M29" s="14">
        <v>260384.34</v>
      </c>
      <c r="N29" s="14">
        <v>7811.19</v>
      </c>
      <c r="O29" s="14">
        <v>0</v>
      </c>
      <c r="P29" s="14">
        <v>5637.72</v>
      </c>
      <c r="Q29" s="14">
        <v>0</v>
      </c>
      <c r="R29" s="16">
        <f t="shared" si="2"/>
        <v>10537167.799999999</v>
      </c>
      <c r="T29" s="14">
        <v>1738522.03</v>
      </c>
      <c r="U29" s="14">
        <v>373304.56</v>
      </c>
      <c r="V29" s="14">
        <v>56305.57</v>
      </c>
      <c r="W29" s="14">
        <v>106813.29</v>
      </c>
      <c r="X29" s="14">
        <v>23095.16</v>
      </c>
      <c r="Y29" s="14">
        <v>717155.41</v>
      </c>
      <c r="Z29" s="14">
        <v>442439.08</v>
      </c>
      <c r="AA29" s="14">
        <v>95415.53</v>
      </c>
      <c r="AB29" s="14">
        <v>1840.43</v>
      </c>
      <c r="AC29" s="14">
        <v>102855.15</v>
      </c>
      <c r="AD29" s="14">
        <v>23417.599999999999</v>
      </c>
      <c r="AE29" s="14">
        <v>-21420.880000000001</v>
      </c>
      <c r="AF29" s="16">
        <f t="shared" si="3"/>
        <v>3659742.93</v>
      </c>
      <c r="AH29" s="39"/>
    </row>
    <row r="30" spans="1:34" s="17" customFormat="1" ht="12" customHeight="1" x14ac:dyDescent="0.3">
      <c r="A30" s="12">
        <v>24</v>
      </c>
      <c r="B30" s="18" t="s">
        <v>52</v>
      </c>
      <c r="C30" s="14">
        <v>1868852.53</v>
      </c>
      <c r="D30" s="14">
        <v>263783.71000000002</v>
      </c>
      <c r="E30" s="14">
        <v>14648.35</v>
      </c>
      <c r="F30" s="14">
        <v>12667.98</v>
      </c>
      <c r="G30" s="15">
        <v>-1472.2699999999986</v>
      </c>
      <c r="H30" s="15">
        <f t="shared" si="0"/>
        <v>11195.710000000001</v>
      </c>
      <c r="I30" s="14">
        <v>139700.59</v>
      </c>
      <c r="J30" s="14">
        <v>264811.67</v>
      </c>
      <c r="K30" s="14">
        <f t="shared" si="1"/>
        <v>404512.26</v>
      </c>
      <c r="L30" s="14">
        <v>27611.89</v>
      </c>
      <c r="M30" s="14">
        <v>34905.07</v>
      </c>
      <c r="N30" s="14">
        <v>2595</v>
      </c>
      <c r="O30" s="14">
        <v>0</v>
      </c>
      <c r="P30" s="14">
        <v>1872.94</v>
      </c>
      <c r="Q30" s="14">
        <v>29811</v>
      </c>
      <c r="R30" s="16">
        <f t="shared" si="2"/>
        <v>2659788.4600000004</v>
      </c>
      <c r="T30" s="14">
        <v>577564.19999999995</v>
      </c>
      <c r="U30" s="14">
        <v>108405.64</v>
      </c>
      <c r="V30" s="14">
        <v>7229.48</v>
      </c>
      <c r="W30" s="14">
        <v>35485.040000000001</v>
      </c>
      <c r="X30" s="14">
        <v>6706.71</v>
      </c>
      <c r="Y30" s="14">
        <v>92080.72</v>
      </c>
      <c r="Z30" s="14">
        <v>146985.18</v>
      </c>
      <c r="AA30" s="14">
        <v>27708.16</v>
      </c>
      <c r="AB30" s="14">
        <v>236.31</v>
      </c>
      <c r="AC30" s="14">
        <v>34170.089999999997</v>
      </c>
      <c r="AD30" s="14">
        <v>6800.35</v>
      </c>
      <c r="AE30" s="14">
        <v>-7116.35</v>
      </c>
      <c r="AF30" s="16">
        <f t="shared" si="3"/>
        <v>1036255.53</v>
      </c>
      <c r="AH30" s="39"/>
    </row>
    <row r="31" spans="1:34" s="17" customFormat="1" ht="12" customHeight="1" x14ac:dyDescent="0.3">
      <c r="A31" s="12">
        <v>25</v>
      </c>
      <c r="B31" s="18" t="s">
        <v>53</v>
      </c>
      <c r="C31" s="14">
        <v>1423472.7</v>
      </c>
      <c r="D31" s="14">
        <v>219657.97</v>
      </c>
      <c r="E31" s="14">
        <v>12523.3</v>
      </c>
      <c r="F31" s="14">
        <v>10830.23</v>
      </c>
      <c r="G31" s="15">
        <v>-1258.7000000000007</v>
      </c>
      <c r="H31" s="15">
        <f t="shared" si="0"/>
        <v>9571.5299999999988</v>
      </c>
      <c r="I31" s="14">
        <v>4947.49</v>
      </c>
      <c r="J31" s="14">
        <v>9378.2800000000007</v>
      </c>
      <c r="K31" s="14">
        <f t="shared" si="1"/>
        <v>14325.77</v>
      </c>
      <c r="L31" s="14">
        <v>14621.05</v>
      </c>
      <c r="M31" s="14">
        <v>18482.939999999999</v>
      </c>
      <c r="N31" s="14">
        <v>2218.54</v>
      </c>
      <c r="O31" s="14">
        <v>0</v>
      </c>
      <c r="P31" s="14">
        <v>1601.23</v>
      </c>
      <c r="Q31" s="14">
        <v>61676</v>
      </c>
      <c r="R31" s="16">
        <f t="shared" si="2"/>
        <v>1778151.03</v>
      </c>
      <c r="T31" s="14">
        <v>493776.66</v>
      </c>
      <c r="U31" s="14">
        <v>83906.01</v>
      </c>
      <c r="V31" s="14">
        <v>256.02999999999997</v>
      </c>
      <c r="W31" s="14">
        <v>30337.21</v>
      </c>
      <c r="X31" s="14">
        <v>5191</v>
      </c>
      <c r="Y31" s="14">
        <v>3261.03</v>
      </c>
      <c r="Z31" s="14">
        <v>125661.96</v>
      </c>
      <c r="AA31" s="14">
        <v>21446.13</v>
      </c>
      <c r="AB31" s="14">
        <v>8.3699999999999992</v>
      </c>
      <c r="AC31" s="14">
        <v>29213.02</v>
      </c>
      <c r="AD31" s="14">
        <v>5263.47</v>
      </c>
      <c r="AE31" s="14">
        <v>-6083.98</v>
      </c>
      <c r="AF31" s="16">
        <f t="shared" si="3"/>
        <v>792236.90999999992</v>
      </c>
      <c r="AH31" s="39"/>
    </row>
    <row r="32" spans="1:34" s="17" customFormat="1" ht="12" customHeight="1" x14ac:dyDescent="0.3">
      <c r="A32" s="12">
        <v>26</v>
      </c>
      <c r="B32" s="18" t="s">
        <v>54</v>
      </c>
      <c r="C32" s="14">
        <v>3180762.01</v>
      </c>
      <c r="D32" s="14">
        <v>539880.87</v>
      </c>
      <c r="E32" s="14">
        <v>25226.61</v>
      </c>
      <c r="F32" s="14">
        <v>21816.13</v>
      </c>
      <c r="G32" s="15">
        <v>-2535.4800000000032</v>
      </c>
      <c r="H32" s="15">
        <f t="shared" si="0"/>
        <v>19280.649999999998</v>
      </c>
      <c r="I32" s="14">
        <v>563300.87</v>
      </c>
      <c r="J32" s="14">
        <v>1067773.9099999999</v>
      </c>
      <c r="K32" s="14">
        <f t="shared" si="1"/>
        <v>1631074.7799999998</v>
      </c>
      <c r="L32" s="14">
        <v>96212.21</v>
      </c>
      <c r="M32" s="14">
        <v>121624.93</v>
      </c>
      <c r="N32" s="14">
        <v>4468.97</v>
      </c>
      <c r="O32" s="14">
        <v>0</v>
      </c>
      <c r="P32" s="14">
        <v>3225.47</v>
      </c>
      <c r="Q32" s="14">
        <v>0</v>
      </c>
      <c r="R32" s="16">
        <f t="shared" si="2"/>
        <v>5621756.4999999991</v>
      </c>
      <c r="T32" s="14">
        <v>994650.46</v>
      </c>
      <c r="U32" s="14">
        <v>206713.02</v>
      </c>
      <c r="V32" s="14">
        <v>29150.7</v>
      </c>
      <c r="W32" s="14">
        <v>61110.46</v>
      </c>
      <c r="X32" s="14">
        <v>12788.67</v>
      </c>
      <c r="Y32" s="14">
        <v>371287.97</v>
      </c>
      <c r="Z32" s="14">
        <v>253130.09</v>
      </c>
      <c r="AA32" s="14">
        <v>52835.23</v>
      </c>
      <c r="AB32" s="14">
        <v>952.83</v>
      </c>
      <c r="AC32" s="14">
        <v>58845.91</v>
      </c>
      <c r="AD32" s="14">
        <v>12967.22</v>
      </c>
      <c r="AE32" s="14">
        <v>-12255.4</v>
      </c>
      <c r="AF32" s="16">
        <f t="shared" si="3"/>
        <v>2042177.16</v>
      </c>
      <c r="AH32" s="39"/>
    </row>
    <row r="33" spans="1:34" s="17" customFormat="1" ht="12" customHeight="1" x14ac:dyDescent="0.3">
      <c r="A33" s="12">
        <v>27</v>
      </c>
      <c r="B33" s="18" t="s">
        <v>55</v>
      </c>
      <c r="C33" s="14">
        <v>8260780.4499999993</v>
      </c>
      <c r="D33" s="14">
        <v>3686419.45</v>
      </c>
      <c r="E33" s="14">
        <v>87462.73</v>
      </c>
      <c r="F33" s="14">
        <v>75638.33</v>
      </c>
      <c r="G33" s="15">
        <v>-8790.7200000000012</v>
      </c>
      <c r="H33" s="15">
        <f t="shared" si="0"/>
        <v>66847.61</v>
      </c>
      <c r="I33" s="14">
        <v>45326.91</v>
      </c>
      <c r="J33" s="14">
        <v>85920.15</v>
      </c>
      <c r="K33" s="14">
        <f t="shared" si="1"/>
        <v>131247.06</v>
      </c>
      <c r="L33" s="14">
        <v>214466.69</v>
      </c>
      <c r="M33" s="14">
        <v>271114.19</v>
      </c>
      <c r="N33" s="14">
        <v>15494.29</v>
      </c>
      <c r="O33" s="14">
        <v>0</v>
      </c>
      <c r="P33" s="14">
        <v>11182.98</v>
      </c>
      <c r="Q33" s="14">
        <v>419554</v>
      </c>
      <c r="R33" s="16">
        <f t="shared" si="2"/>
        <v>13164569.449999997</v>
      </c>
      <c r="T33" s="14">
        <v>3448535</v>
      </c>
      <c r="U33" s="14">
        <v>2768870.45</v>
      </c>
      <c r="V33" s="14">
        <v>2345.66</v>
      </c>
      <c r="W33" s="14">
        <v>211875</v>
      </c>
      <c r="X33" s="14">
        <v>171301.15</v>
      </c>
      <c r="Y33" s="14">
        <v>29876.29</v>
      </c>
      <c r="Z33" s="14">
        <v>877622.85</v>
      </c>
      <c r="AA33" s="14">
        <v>707715.03</v>
      </c>
      <c r="AB33" s="14">
        <v>76.67</v>
      </c>
      <c r="AC33" s="14">
        <v>204023.63</v>
      </c>
      <c r="AD33" s="14">
        <v>173692.78</v>
      </c>
      <c r="AE33" s="14">
        <v>-42490.49</v>
      </c>
      <c r="AF33" s="16">
        <f t="shared" si="3"/>
        <v>8553444.0199999996</v>
      </c>
      <c r="AH33" s="39"/>
    </row>
    <row r="34" spans="1:34" s="17" customFormat="1" ht="12" customHeight="1" x14ac:dyDescent="0.3">
      <c r="A34" s="12">
        <v>28</v>
      </c>
      <c r="B34" s="18" t="s">
        <v>56</v>
      </c>
      <c r="C34" s="14">
        <v>1990250.9300000002</v>
      </c>
      <c r="D34" s="14">
        <v>168774.62</v>
      </c>
      <c r="E34" s="14">
        <v>18045.16</v>
      </c>
      <c r="F34" s="14">
        <v>15605.57</v>
      </c>
      <c r="G34" s="15">
        <v>-1813.6800000000003</v>
      </c>
      <c r="H34" s="15">
        <f t="shared" si="0"/>
        <v>13791.89</v>
      </c>
      <c r="I34" s="14">
        <v>4070.86</v>
      </c>
      <c r="J34" s="14">
        <v>7716.58</v>
      </c>
      <c r="K34" s="14">
        <f t="shared" si="1"/>
        <v>11787.44</v>
      </c>
      <c r="L34" s="14">
        <v>12033.84</v>
      </c>
      <c r="M34" s="14">
        <v>15212.36</v>
      </c>
      <c r="N34" s="14">
        <v>3196.76</v>
      </c>
      <c r="O34" s="14">
        <v>0</v>
      </c>
      <c r="P34" s="14">
        <v>2307.25</v>
      </c>
      <c r="Q34" s="14">
        <v>0</v>
      </c>
      <c r="R34" s="16">
        <f t="shared" si="2"/>
        <v>2235400.25</v>
      </c>
      <c r="T34" s="14">
        <v>711495.9</v>
      </c>
      <c r="U34" s="14">
        <v>115775.28</v>
      </c>
      <c r="V34" s="14">
        <v>210.67</v>
      </c>
      <c r="W34" s="14">
        <v>43713.69</v>
      </c>
      <c r="X34" s="14">
        <v>7162.65</v>
      </c>
      <c r="Y34" s="14">
        <v>2683.22</v>
      </c>
      <c r="Z34" s="14">
        <v>181069.66</v>
      </c>
      <c r="AA34" s="14">
        <v>29591.82</v>
      </c>
      <c r="AB34" s="14">
        <v>6.89</v>
      </c>
      <c r="AC34" s="14">
        <v>42093.81</v>
      </c>
      <c r="AD34" s="14">
        <v>7262.65</v>
      </c>
      <c r="AE34" s="14">
        <v>-8766.57</v>
      </c>
      <c r="AF34" s="16">
        <f t="shared" si="3"/>
        <v>1132299.67</v>
      </c>
      <c r="AH34" s="39"/>
    </row>
    <row r="35" spans="1:34" s="17" customFormat="1" ht="12" customHeight="1" x14ac:dyDescent="0.3">
      <c r="A35" s="12">
        <v>29</v>
      </c>
      <c r="B35" s="18" t="s">
        <v>57</v>
      </c>
      <c r="C35" s="14">
        <v>1666438.46</v>
      </c>
      <c r="D35" s="14">
        <v>505773.13</v>
      </c>
      <c r="E35" s="14">
        <v>18204.45</v>
      </c>
      <c r="F35" s="14">
        <v>15743.32</v>
      </c>
      <c r="G35" s="15">
        <v>-1829.7000000000007</v>
      </c>
      <c r="H35" s="15">
        <f t="shared" si="0"/>
        <v>13913.619999999999</v>
      </c>
      <c r="I35" s="14">
        <v>2184.75</v>
      </c>
      <c r="J35" s="14">
        <v>4141.34</v>
      </c>
      <c r="K35" s="14">
        <f t="shared" si="1"/>
        <v>6326.09</v>
      </c>
      <c r="L35" s="14">
        <v>10444.629999999999</v>
      </c>
      <c r="M35" s="14">
        <v>13203.39</v>
      </c>
      <c r="N35" s="14">
        <v>3224.97</v>
      </c>
      <c r="O35" s="14">
        <v>0</v>
      </c>
      <c r="P35" s="14">
        <v>2327.62</v>
      </c>
      <c r="Q35" s="14">
        <v>0</v>
      </c>
      <c r="R35" s="16">
        <f t="shared" si="2"/>
        <v>2239856.3600000003</v>
      </c>
      <c r="T35" s="14">
        <v>717776.31</v>
      </c>
      <c r="U35" s="14">
        <v>117279.67999999999</v>
      </c>
      <c r="V35" s="14">
        <v>113.06</v>
      </c>
      <c r="W35" s="14">
        <v>44099.55</v>
      </c>
      <c r="X35" s="14">
        <v>7255.72</v>
      </c>
      <c r="Y35" s="14">
        <v>1440.03</v>
      </c>
      <c r="Z35" s="14">
        <v>182667.97</v>
      </c>
      <c r="AA35" s="14">
        <v>29976.34</v>
      </c>
      <c r="AB35" s="14">
        <v>3.7</v>
      </c>
      <c r="AC35" s="14">
        <v>42465.37</v>
      </c>
      <c r="AD35" s="14">
        <v>7357.02</v>
      </c>
      <c r="AE35" s="14">
        <v>-8843.9500000000007</v>
      </c>
      <c r="AF35" s="16">
        <f t="shared" si="3"/>
        <v>1141590.8000000003</v>
      </c>
      <c r="AH35" s="39"/>
    </row>
    <row r="36" spans="1:34" s="17" customFormat="1" ht="12" customHeight="1" x14ac:dyDescent="0.3">
      <c r="A36" s="12">
        <v>30</v>
      </c>
      <c r="B36" s="18" t="s">
        <v>58</v>
      </c>
      <c r="C36" s="14">
        <v>3149483.33</v>
      </c>
      <c r="D36" s="14">
        <v>506999</v>
      </c>
      <c r="E36" s="14">
        <v>23225.53</v>
      </c>
      <c r="F36" s="14">
        <v>20085.580000000002</v>
      </c>
      <c r="G36" s="15">
        <v>-2334.3600000000006</v>
      </c>
      <c r="H36" s="15">
        <f t="shared" si="0"/>
        <v>17751.22</v>
      </c>
      <c r="I36" s="14">
        <v>24516.85</v>
      </c>
      <c r="J36" s="14">
        <v>46473.3</v>
      </c>
      <c r="K36" s="14">
        <f t="shared" si="1"/>
        <v>70990.149999999994</v>
      </c>
      <c r="L36" s="14">
        <v>72348.47</v>
      </c>
      <c r="M36" s="14">
        <v>91458.02</v>
      </c>
      <c r="N36" s="14">
        <v>4114.47</v>
      </c>
      <c r="O36" s="14">
        <v>0</v>
      </c>
      <c r="P36" s="14">
        <v>2969.61</v>
      </c>
      <c r="Q36" s="14">
        <v>0</v>
      </c>
      <c r="R36" s="16">
        <f t="shared" si="2"/>
        <v>3939339.8000000003</v>
      </c>
      <c r="T36" s="14">
        <v>915750.53</v>
      </c>
      <c r="U36" s="14">
        <v>183732.67</v>
      </c>
      <c r="V36" s="14">
        <v>1268.74</v>
      </c>
      <c r="W36" s="14">
        <v>56262.92</v>
      </c>
      <c r="X36" s="14">
        <v>11366.95</v>
      </c>
      <c r="Y36" s="14">
        <v>16159.77</v>
      </c>
      <c r="Z36" s="14">
        <v>233050.73</v>
      </c>
      <c r="AA36" s="14">
        <v>46961.52</v>
      </c>
      <c r="AB36" s="14">
        <v>41.47</v>
      </c>
      <c r="AC36" s="14">
        <v>54178</v>
      </c>
      <c r="AD36" s="14">
        <v>11525.65</v>
      </c>
      <c r="AE36" s="14">
        <v>-11283.25</v>
      </c>
      <c r="AF36" s="16">
        <f t="shared" si="3"/>
        <v>1519015.6999999997</v>
      </c>
      <c r="AH36" s="39"/>
    </row>
    <row r="37" spans="1:34" s="17" customFormat="1" ht="12" customHeight="1" x14ac:dyDescent="0.3">
      <c r="A37" s="12">
        <v>31</v>
      </c>
      <c r="B37" s="18" t="s">
        <v>59</v>
      </c>
      <c r="C37" s="14">
        <v>7115824.3300000001</v>
      </c>
      <c r="D37" s="14">
        <v>1761161.92</v>
      </c>
      <c r="E37" s="14">
        <v>55983.73</v>
      </c>
      <c r="F37" s="14">
        <v>48415.09</v>
      </c>
      <c r="G37" s="15">
        <v>-5626.82</v>
      </c>
      <c r="H37" s="15">
        <f t="shared" si="0"/>
        <v>42788.27</v>
      </c>
      <c r="I37" s="14">
        <v>1253770.69</v>
      </c>
      <c r="J37" s="14">
        <v>2376604.94</v>
      </c>
      <c r="K37" s="14">
        <f t="shared" si="1"/>
        <v>3630375.63</v>
      </c>
      <c r="L37" s="14">
        <v>279075.21000000002</v>
      </c>
      <c r="M37" s="14">
        <v>352787.9</v>
      </c>
      <c r="N37" s="14">
        <v>9917.69</v>
      </c>
      <c r="O37" s="14">
        <v>0</v>
      </c>
      <c r="P37" s="14">
        <v>7158.08</v>
      </c>
      <c r="Q37" s="14">
        <v>464133</v>
      </c>
      <c r="R37" s="16">
        <f t="shared" si="2"/>
        <v>13719205.76</v>
      </c>
      <c r="T37" s="14">
        <v>2207361.5699999998</v>
      </c>
      <c r="U37" s="14">
        <v>644581.23</v>
      </c>
      <c r="V37" s="14">
        <v>64882.37</v>
      </c>
      <c r="W37" s="14">
        <v>135618.38</v>
      </c>
      <c r="X37" s="14">
        <v>39878.18</v>
      </c>
      <c r="Y37" s="14">
        <v>826396.69</v>
      </c>
      <c r="Z37" s="14">
        <v>561754.76</v>
      </c>
      <c r="AA37" s="14">
        <v>164753.04</v>
      </c>
      <c r="AB37" s="14">
        <v>2120.77</v>
      </c>
      <c r="AC37" s="14">
        <v>130592.82</v>
      </c>
      <c r="AD37" s="14">
        <v>40434.94</v>
      </c>
      <c r="AE37" s="14">
        <v>-27197.599999999999</v>
      </c>
      <c r="AF37" s="16">
        <f t="shared" si="3"/>
        <v>4791177.1500000004</v>
      </c>
      <c r="AH37" s="39"/>
    </row>
    <row r="38" spans="1:34" s="17" customFormat="1" ht="12" customHeight="1" x14ac:dyDescent="0.3">
      <c r="A38" s="12">
        <v>32</v>
      </c>
      <c r="B38" s="13" t="s">
        <v>60</v>
      </c>
      <c r="C38" s="14">
        <v>3168369.24</v>
      </c>
      <c r="D38" s="14">
        <v>522757.78</v>
      </c>
      <c r="E38" s="14">
        <v>23495.91</v>
      </c>
      <c r="F38" s="14">
        <v>20319.419999999998</v>
      </c>
      <c r="G38" s="15">
        <v>-2361.5299999999988</v>
      </c>
      <c r="H38" s="15">
        <f t="shared" si="0"/>
        <v>17957.89</v>
      </c>
      <c r="I38" s="14">
        <v>20280.47</v>
      </c>
      <c r="J38" s="14">
        <v>38442.97</v>
      </c>
      <c r="K38" s="14">
        <f t="shared" si="1"/>
        <v>58723.44</v>
      </c>
      <c r="L38" s="14">
        <v>60049.72</v>
      </c>
      <c r="M38" s="14">
        <v>75910.78</v>
      </c>
      <c r="N38" s="14">
        <v>4162.37</v>
      </c>
      <c r="O38" s="14">
        <v>0</v>
      </c>
      <c r="P38" s="14">
        <v>3004.19</v>
      </c>
      <c r="Q38" s="14">
        <v>143559</v>
      </c>
      <c r="R38" s="16">
        <f t="shared" si="2"/>
        <v>4077990.3200000008</v>
      </c>
      <c r="T38" s="14">
        <v>926411.54</v>
      </c>
      <c r="U38" s="14">
        <v>181941.14</v>
      </c>
      <c r="V38" s="14">
        <v>1049.51</v>
      </c>
      <c r="W38" s="14">
        <v>56917.919999999998</v>
      </c>
      <c r="X38" s="14">
        <v>11256.12</v>
      </c>
      <c r="Y38" s="14">
        <v>13367.45</v>
      </c>
      <c r="Z38" s="14">
        <v>235763.86</v>
      </c>
      <c r="AA38" s="14">
        <v>46503.61</v>
      </c>
      <c r="AB38" s="14">
        <v>34.299999999999997</v>
      </c>
      <c r="AC38" s="14">
        <v>54808.74</v>
      </c>
      <c r="AD38" s="14">
        <v>11413.27</v>
      </c>
      <c r="AE38" s="14">
        <v>-11414.61</v>
      </c>
      <c r="AF38" s="16">
        <f t="shared" si="3"/>
        <v>1528052.85</v>
      </c>
      <c r="AH38" s="39"/>
    </row>
    <row r="39" spans="1:34" s="17" customFormat="1" ht="12" customHeight="1" x14ac:dyDescent="0.3">
      <c r="A39" s="12">
        <v>33</v>
      </c>
      <c r="B39" s="18" t="s">
        <v>61</v>
      </c>
      <c r="C39" s="14">
        <v>1439331.3900000001</v>
      </c>
      <c r="D39" s="14">
        <v>248473.68</v>
      </c>
      <c r="E39" s="14">
        <v>13626.66</v>
      </c>
      <c r="F39" s="14">
        <v>11784.43</v>
      </c>
      <c r="G39" s="15">
        <v>-1369.5900000000001</v>
      </c>
      <c r="H39" s="15">
        <f t="shared" si="0"/>
        <v>10414.84</v>
      </c>
      <c r="I39" s="14">
        <v>4856.1000000000004</v>
      </c>
      <c r="J39" s="14">
        <v>9205.06</v>
      </c>
      <c r="K39" s="14">
        <f t="shared" si="1"/>
        <v>14061.16</v>
      </c>
      <c r="L39" s="14">
        <v>14312.39</v>
      </c>
      <c r="M39" s="14">
        <v>18092.75</v>
      </c>
      <c r="N39" s="14">
        <v>2414.0100000000002</v>
      </c>
      <c r="O39" s="14">
        <v>0</v>
      </c>
      <c r="P39" s="14">
        <v>1742.3</v>
      </c>
      <c r="Q39" s="14">
        <v>108546</v>
      </c>
      <c r="R39" s="16">
        <f t="shared" si="2"/>
        <v>1871015.18</v>
      </c>
      <c r="T39" s="14">
        <v>537280.56000000006</v>
      </c>
      <c r="U39" s="14">
        <v>132388.47</v>
      </c>
      <c r="V39" s="14">
        <v>251.3</v>
      </c>
      <c r="W39" s="14">
        <v>33010.050000000003</v>
      </c>
      <c r="X39" s="14">
        <v>8190.45</v>
      </c>
      <c r="Y39" s="14">
        <v>3200.8</v>
      </c>
      <c r="Z39" s="14">
        <v>136733.34</v>
      </c>
      <c r="AA39" s="14">
        <v>33838.1</v>
      </c>
      <c r="AB39" s="14">
        <v>8.2100000000000009</v>
      </c>
      <c r="AC39" s="14">
        <v>31786.81</v>
      </c>
      <c r="AD39" s="14">
        <v>8304.7999999999993</v>
      </c>
      <c r="AE39" s="14">
        <v>-6620</v>
      </c>
      <c r="AF39" s="16">
        <f t="shared" si="3"/>
        <v>918372.89000000013</v>
      </c>
      <c r="AH39" s="39"/>
    </row>
    <row r="40" spans="1:34" s="17" customFormat="1" ht="12" customHeight="1" x14ac:dyDescent="0.3">
      <c r="A40" s="12">
        <v>34</v>
      </c>
      <c r="B40" s="18" t="s">
        <v>62</v>
      </c>
      <c r="C40" s="14">
        <v>4961155.8100000005</v>
      </c>
      <c r="D40" s="14">
        <v>942895.39</v>
      </c>
      <c r="E40" s="14">
        <v>38254.959999999999</v>
      </c>
      <c r="F40" s="14">
        <v>33083.129999999997</v>
      </c>
      <c r="G40" s="15">
        <v>-3844.9300000000003</v>
      </c>
      <c r="H40" s="15">
        <f t="shared" si="0"/>
        <v>29238.199999999997</v>
      </c>
      <c r="I40" s="14">
        <v>32717.48</v>
      </c>
      <c r="J40" s="14">
        <v>62018.14</v>
      </c>
      <c r="K40" s="14">
        <f t="shared" si="1"/>
        <v>94735.62</v>
      </c>
      <c r="L40" s="14">
        <v>156511.6</v>
      </c>
      <c r="M40" s="14">
        <v>197851.31</v>
      </c>
      <c r="N40" s="14">
        <v>6776.99</v>
      </c>
      <c r="O40" s="14">
        <v>0</v>
      </c>
      <c r="P40" s="14">
        <v>4891.28</v>
      </c>
      <c r="Q40" s="14">
        <v>0</v>
      </c>
      <c r="R40" s="16">
        <f t="shared" si="2"/>
        <v>6432311.1600000001</v>
      </c>
      <c r="T40" s="14">
        <v>1508340.45</v>
      </c>
      <c r="U40" s="14">
        <v>316626.65999999997</v>
      </c>
      <c r="V40" s="14">
        <v>1693.12</v>
      </c>
      <c r="W40" s="14">
        <v>92671.13</v>
      </c>
      <c r="X40" s="14">
        <v>19588.68</v>
      </c>
      <c r="Y40" s="14">
        <v>21565.040000000001</v>
      </c>
      <c r="Z40" s="14">
        <v>383859.82</v>
      </c>
      <c r="AA40" s="14">
        <v>80928.83</v>
      </c>
      <c r="AB40" s="14">
        <v>55.34</v>
      </c>
      <c r="AC40" s="14">
        <v>89237.05</v>
      </c>
      <c r="AD40" s="14">
        <v>19862.169999999998</v>
      </c>
      <c r="AE40" s="14">
        <v>-18584.740000000002</v>
      </c>
      <c r="AF40" s="16">
        <f t="shared" si="3"/>
        <v>2515843.5499999993</v>
      </c>
      <c r="AH40" s="39"/>
    </row>
    <row r="41" spans="1:34" s="17" customFormat="1" ht="12" customHeight="1" x14ac:dyDescent="0.3">
      <c r="A41" s="12">
        <v>35</v>
      </c>
      <c r="B41" s="18" t="s">
        <v>63</v>
      </c>
      <c r="C41" s="14">
        <v>1939884.91</v>
      </c>
      <c r="D41" s="14">
        <v>326472.28999999998</v>
      </c>
      <c r="E41" s="14">
        <v>16139.25</v>
      </c>
      <c r="F41" s="14">
        <v>13957.33</v>
      </c>
      <c r="G41" s="15">
        <v>-1622.1299999999992</v>
      </c>
      <c r="H41" s="15">
        <f t="shared" si="0"/>
        <v>12335.2</v>
      </c>
      <c r="I41" s="14">
        <v>9573.98</v>
      </c>
      <c r="J41" s="14">
        <v>18148.12</v>
      </c>
      <c r="K41" s="14">
        <f t="shared" si="1"/>
        <v>27722.1</v>
      </c>
      <c r="L41" s="14">
        <v>28335.48</v>
      </c>
      <c r="M41" s="14">
        <v>35819.79</v>
      </c>
      <c r="N41" s="14">
        <v>2859.12</v>
      </c>
      <c r="O41" s="14">
        <v>0</v>
      </c>
      <c r="P41" s="14">
        <v>2063.56</v>
      </c>
      <c r="Q41" s="14">
        <v>38743</v>
      </c>
      <c r="R41" s="16">
        <f t="shared" si="2"/>
        <v>2430374.7000000002</v>
      </c>
      <c r="T41" s="14">
        <v>636348.53</v>
      </c>
      <c r="U41" s="14">
        <v>117583.6</v>
      </c>
      <c r="V41" s="14">
        <v>495.45</v>
      </c>
      <c r="W41" s="14">
        <v>39096.699999999997</v>
      </c>
      <c r="X41" s="14">
        <v>7274.52</v>
      </c>
      <c r="Y41" s="14">
        <v>6310.49</v>
      </c>
      <c r="Z41" s="14">
        <v>161945.29</v>
      </c>
      <c r="AA41" s="14">
        <v>30054.02</v>
      </c>
      <c r="AB41" s="14">
        <v>16.190000000000001</v>
      </c>
      <c r="AC41" s="14">
        <v>37647.910000000003</v>
      </c>
      <c r="AD41" s="14">
        <v>7376.08</v>
      </c>
      <c r="AE41" s="14">
        <v>-7840.65</v>
      </c>
      <c r="AF41" s="16">
        <f t="shared" si="3"/>
        <v>1036308.1299999999</v>
      </c>
      <c r="AH41" s="39"/>
    </row>
    <row r="42" spans="1:34" s="17" customFormat="1" ht="12" customHeight="1" x14ac:dyDescent="0.3">
      <c r="A42" s="12">
        <v>36</v>
      </c>
      <c r="B42" s="18" t="s">
        <v>64</v>
      </c>
      <c r="C42" s="14">
        <v>1596682.5299999998</v>
      </c>
      <c r="D42" s="14">
        <v>196501.61</v>
      </c>
      <c r="E42" s="14">
        <v>13904.35</v>
      </c>
      <c r="F42" s="14">
        <v>12024.57</v>
      </c>
      <c r="G42" s="15">
        <v>-1397.5</v>
      </c>
      <c r="H42" s="15">
        <f t="shared" si="0"/>
        <v>10627.07</v>
      </c>
      <c r="I42" s="14">
        <v>5076.38</v>
      </c>
      <c r="J42" s="14">
        <v>9622.6200000000008</v>
      </c>
      <c r="K42" s="14">
        <f t="shared" si="1"/>
        <v>14699</v>
      </c>
      <c r="L42" s="14">
        <v>15016.87</v>
      </c>
      <c r="M42" s="14">
        <v>18983.310000000001</v>
      </c>
      <c r="N42" s="14">
        <v>2463.1999999999998</v>
      </c>
      <c r="O42" s="14">
        <v>0</v>
      </c>
      <c r="P42" s="14">
        <v>1777.81</v>
      </c>
      <c r="Q42" s="14">
        <v>0</v>
      </c>
      <c r="R42" s="16">
        <f t="shared" si="2"/>
        <v>1870655.75</v>
      </c>
      <c r="T42" s="14">
        <v>548229.39</v>
      </c>
      <c r="U42" s="14">
        <v>100311.5</v>
      </c>
      <c r="V42" s="14">
        <v>262.7</v>
      </c>
      <c r="W42" s="14">
        <v>33682.74</v>
      </c>
      <c r="X42" s="14">
        <v>6205.95</v>
      </c>
      <c r="Y42" s="14">
        <v>3345.99</v>
      </c>
      <c r="Z42" s="14">
        <v>139519.72</v>
      </c>
      <c r="AA42" s="14">
        <v>25639.32</v>
      </c>
      <c r="AB42" s="14">
        <v>8.59</v>
      </c>
      <c r="AC42" s="14">
        <v>32434.57</v>
      </c>
      <c r="AD42" s="14">
        <v>6292.6</v>
      </c>
      <c r="AE42" s="14">
        <v>-6754.91</v>
      </c>
      <c r="AF42" s="16">
        <f t="shared" si="3"/>
        <v>889178.15999999968</v>
      </c>
      <c r="AH42" s="39"/>
    </row>
    <row r="43" spans="1:34" s="17" customFormat="1" ht="12" customHeight="1" x14ac:dyDescent="0.3">
      <c r="A43" s="12">
        <v>37</v>
      </c>
      <c r="B43" s="18" t="s">
        <v>65</v>
      </c>
      <c r="C43" s="14">
        <v>3231198.61</v>
      </c>
      <c r="D43" s="14">
        <v>505301.94</v>
      </c>
      <c r="E43" s="14">
        <v>23743.58</v>
      </c>
      <c r="F43" s="14">
        <v>20533.599999999999</v>
      </c>
      <c r="G43" s="15">
        <v>-2386.4300000000003</v>
      </c>
      <c r="H43" s="15">
        <f t="shared" si="0"/>
        <v>18147.169999999998</v>
      </c>
      <c r="I43" s="14">
        <v>23855.43</v>
      </c>
      <c r="J43" s="14">
        <v>45219.55</v>
      </c>
      <c r="K43" s="14">
        <f t="shared" si="1"/>
        <v>69074.98000000001</v>
      </c>
      <c r="L43" s="14">
        <v>70631.06</v>
      </c>
      <c r="M43" s="14">
        <v>89286.98</v>
      </c>
      <c r="N43" s="14">
        <v>4206.25</v>
      </c>
      <c r="O43" s="14">
        <v>0</v>
      </c>
      <c r="P43" s="14">
        <v>3035.85</v>
      </c>
      <c r="Q43" s="14">
        <v>161703</v>
      </c>
      <c r="R43" s="16">
        <f t="shared" si="2"/>
        <v>4176329.42</v>
      </c>
      <c r="T43" s="14">
        <v>936176.89</v>
      </c>
      <c r="U43" s="14">
        <v>185398.54</v>
      </c>
      <c r="V43" s="14">
        <v>1234.51</v>
      </c>
      <c r="W43" s="14">
        <v>57517.9</v>
      </c>
      <c r="X43" s="14">
        <v>11470.01</v>
      </c>
      <c r="Y43" s="14">
        <v>15723.81</v>
      </c>
      <c r="Z43" s="14">
        <v>238249.06</v>
      </c>
      <c r="AA43" s="14">
        <v>47387.31</v>
      </c>
      <c r="AB43" s="14">
        <v>40.35</v>
      </c>
      <c r="AC43" s="14">
        <v>55386.48</v>
      </c>
      <c r="AD43" s="14">
        <v>11630.15</v>
      </c>
      <c r="AE43" s="14">
        <v>-11534.93</v>
      </c>
      <c r="AF43" s="16">
        <f t="shared" si="3"/>
        <v>1548680.08</v>
      </c>
      <c r="AH43" s="39"/>
    </row>
    <row r="44" spans="1:34" s="17" customFormat="1" ht="12" customHeight="1" x14ac:dyDescent="0.3">
      <c r="A44" s="12">
        <v>38</v>
      </c>
      <c r="B44" s="18" t="s">
        <v>66</v>
      </c>
      <c r="C44" s="14">
        <v>2326374.61</v>
      </c>
      <c r="D44" s="14">
        <v>373135.7</v>
      </c>
      <c r="E44" s="14">
        <v>17078.88</v>
      </c>
      <c r="F44" s="14">
        <v>14769.93</v>
      </c>
      <c r="G44" s="15">
        <v>-1716.5699999999997</v>
      </c>
      <c r="H44" s="15">
        <f t="shared" si="0"/>
        <v>13053.36</v>
      </c>
      <c r="I44" s="14">
        <v>183634.03</v>
      </c>
      <c r="J44" s="14">
        <v>348090.4</v>
      </c>
      <c r="K44" s="14">
        <f t="shared" si="1"/>
        <v>531724.43000000005</v>
      </c>
      <c r="L44" s="14">
        <v>45791.86</v>
      </c>
      <c r="M44" s="14">
        <v>57886.96</v>
      </c>
      <c r="N44" s="14">
        <v>3025.58</v>
      </c>
      <c r="O44" s="14">
        <v>0</v>
      </c>
      <c r="P44" s="14">
        <v>2183.71</v>
      </c>
      <c r="Q44" s="14">
        <v>0</v>
      </c>
      <c r="R44" s="16">
        <f t="shared" si="2"/>
        <v>3370255.09</v>
      </c>
      <c r="T44" s="14">
        <v>673396.94</v>
      </c>
      <c r="U44" s="14">
        <v>131357.24</v>
      </c>
      <c r="V44" s="14">
        <v>9503.02</v>
      </c>
      <c r="W44" s="14">
        <v>41372.92</v>
      </c>
      <c r="X44" s="14">
        <v>8126.65</v>
      </c>
      <c r="Y44" s="14">
        <v>121038.53</v>
      </c>
      <c r="Z44" s="14">
        <v>171373.8</v>
      </c>
      <c r="AA44" s="14">
        <v>33574.519999999997</v>
      </c>
      <c r="AB44" s="14">
        <v>310.62</v>
      </c>
      <c r="AC44" s="14">
        <v>39839.78</v>
      </c>
      <c r="AD44" s="14">
        <v>8240.11</v>
      </c>
      <c r="AE44" s="14">
        <v>-8297.14</v>
      </c>
      <c r="AF44" s="16">
        <f t="shared" si="3"/>
        <v>1229836.9900000005</v>
      </c>
      <c r="AH44" s="39"/>
    </row>
    <row r="45" spans="1:34" s="17" customFormat="1" ht="12" customHeight="1" x14ac:dyDescent="0.3">
      <c r="A45" s="12">
        <v>39</v>
      </c>
      <c r="B45" s="18" t="s">
        <v>67</v>
      </c>
      <c r="C45" s="14">
        <v>2445695.84</v>
      </c>
      <c r="D45" s="14">
        <v>446835.28</v>
      </c>
      <c r="E45" s="14">
        <v>19271.43</v>
      </c>
      <c r="F45" s="14">
        <v>16666.060000000001</v>
      </c>
      <c r="G45" s="15">
        <v>-1936.9399999999987</v>
      </c>
      <c r="H45" s="15">
        <f t="shared" si="0"/>
        <v>14729.120000000003</v>
      </c>
      <c r="I45" s="14">
        <v>169653.36</v>
      </c>
      <c r="J45" s="14">
        <v>321589.12</v>
      </c>
      <c r="K45" s="14">
        <f t="shared" si="1"/>
        <v>491242.48</v>
      </c>
      <c r="L45" s="14">
        <v>55461.24</v>
      </c>
      <c r="M45" s="14">
        <v>70110.320000000007</v>
      </c>
      <c r="N45" s="14">
        <v>3413.99</v>
      </c>
      <c r="O45" s="14">
        <v>0</v>
      </c>
      <c r="P45" s="14">
        <v>2464.04</v>
      </c>
      <c r="Q45" s="14">
        <v>0</v>
      </c>
      <c r="R45" s="16">
        <f t="shared" si="2"/>
        <v>3549223.7400000007</v>
      </c>
      <c r="T45" s="14">
        <v>759846.13</v>
      </c>
      <c r="U45" s="14">
        <v>200249.03</v>
      </c>
      <c r="V45" s="14">
        <v>8779.5300000000007</v>
      </c>
      <c r="W45" s="14">
        <v>46684.29</v>
      </c>
      <c r="X45" s="14">
        <v>12388.77</v>
      </c>
      <c r="Y45" s="14">
        <v>111823.46</v>
      </c>
      <c r="Z45" s="14">
        <v>193374.38</v>
      </c>
      <c r="AA45" s="14">
        <v>51183.05</v>
      </c>
      <c r="AB45" s="14">
        <v>286.97000000000003</v>
      </c>
      <c r="AC45" s="14">
        <v>44954.33</v>
      </c>
      <c r="AD45" s="14">
        <v>12561.73</v>
      </c>
      <c r="AE45" s="14">
        <v>-9362.31</v>
      </c>
      <c r="AF45" s="16">
        <f t="shared" si="3"/>
        <v>1432769.3600000003</v>
      </c>
      <c r="AH45" s="39"/>
    </row>
    <row r="46" spans="1:34" s="17" customFormat="1" ht="12" customHeight="1" x14ac:dyDescent="0.3">
      <c r="A46" s="12">
        <v>40</v>
      </c>
      <c r="B46" s="18" t="s">
        <v>68</v>
      </c>
      <c r="C46" s="14">
        <v>5514536.75</v>
      </c>
      <c r="D46" s="14">
        <v>878272.49</v>
      </c>
      <c r="E46" s="14">
        <v>41337.17</v>
      </c>
      <c r="F46" s="14">
        <v>35748.65</v>
      </c>
      <c r="G46" s="15">
        <v>-4154.7299999999996</v>
      </c>
      <c r="H46" s="15">
        <f t="shared" si="0"/>
        <v>31593.920000000002</v>
      </c>
      <c r="I46" s="14">
        <v>21532.86</v>
      </c>
      <c r="J46" s="14">
        <v>40816.959999999999</v>
      </c>
      <c r="K46" s="14">
        <f t="shared" si="1"/>
        <v>62349.82</v>
      </c>
      <c r="L46" s="14">
        <v>102240.9</v>
      </c>
      <c r="M46" s="14">
        <v>129245.99</v>
      </c>
      <c r="N46" s="14">
        <v>7323.01</v>
      </c>
      <c r="O46" s="14">
        <v>0</v>
      </c>
      <c r="P46" s="14">
        <v>5285.37</v>
      </c>
      <c r="Q46" s="14">
        <v>238415</v>
      </c>
      <c r="R46" s="16">
        <f t="shared" si="2"/>
        <v>7010600.4200000009</v>
      </c>
      <c r="T46" s="14">
        <v>1629867.64</v>
      </c>
      <c r="U46" s="14">
        <v>292733.57</v>
      </c>
      <c r="V46" s="14">
        <v>1114.32</v>
      </c>
      <c r="W46" s="14">
        <v>100137.66</v>
      </c>
      <c r="X46" s="14">
        <v>18110.490000000002</v>
      </c>
      <c r="Y46" s="14">
        <v>14192.94</v>
      </c>
      <c r="Z46" s="14">
        <v>414787.46</v>
      </c>
      <c r="AA46" s="14">
        <v>74821.83</v>
      </c>
      <c r="AB46" s="14">
        <v>36.42</v>
      </c>
      <c r="AC46" s="14">
        <v>96426.89</v>
      </c>
      <c r="AD46" s="14">
        <v>18363.34</v>
      </c>
      <c r="AE46" s="14">
        <v>-20082.12</v>
      </c>
      <c r="AF46" s="16">
        <f t="shared" si="3"/>
        <v>2640510.44</v>
      </c>
      <c r="AH46" s="39"/>
    </row>
    <row r="47" spans="1:34" s="17" customFormat="1" ht="12" customHeight="1" x14ac:dyDescent="0.3">
      <c r="A47" s="12">
        <v>41</v>
      </c>
      <c r="B47" s="18" t="s">
        <v>69</v>
      </c>
      <c r="C47" s="14">
        <v>3640688.32</v>
      </c>
      <c r="D47" s="14">
        <v>592501.28</v>
      </c>
      <c r="E47" s="14">
        <v>24828.98</v>
      </c>
      <c r="F47" s="14">
        <v>21472.26</v>
      </c>
      <c r="G47" s="15">
        <v>-2495.5200000000004</v>
      </c>
      <c r="H47" s="15">
        <f t="shared" si="0"/>
        <v>18976.739999999998</v>
      </c>
      <c r="I47" s="14">
        <v>30535.54</v>
      </c>
      <c r="J47" s="14">
        <v>57882.13</v>
      </c>
      <c r="K47" s="14">
        <f t="shared" si="1"/>
        <v>88417.67</v>
      </c>
      <c r="L47" s="14">
        <v>90366.93</v>
      </c>
      <c r="M47" s="14">
        <v>114235.72</v>
      </c>
      <c r="N47" s="14">
        <v>4398.53</v>
      </c>
      <c r="O47" s="14">
        <v>0</v>
      </c>
      <c r="P47" s="14">
        <v>3174.63</v>
      </c>
      <c r="Q47" s="14">
        <v>928</v>
      </c>
      <c r="R47" s="16">
        <f t="shared" si="2"/>
        <v>4578516.8</v>
      </c>
      <c r="T47" s="14">
        <v>978972.57</v>
      </c>
      <c r="U47" s="14">
        <v>197748.54</v>
      </c>
      <c r="V47" s="14">
        <v>1580.21</v>
      </c>
      <c r="W47" s="14">
        <v>60147.23</v>
      </c>
      <c r="X47" s="14">
        <v>12234.07</v>
      </c>
      <c r="Y47" s="14">
        <v>20126.86</v>
      </c>
      <c r="Z47" s="14">
        <v>249140.2</v>
      </c>
      <c r="AA47" s="14">
        <v>50543.94</v>
      </c>
      <c r="AB47" s="14">
        <v>51.65</v>
      </c>
      <c r="AC47" s="14">
        <v>57918.37</v>
      </c>
      <c r="AD47" s="14">
        <v>12404.88</v>
      </c>
      <c r="AE47" s="14">
        <v>-12062.23</v>
      </c>
      <c r="AF47" s="16">
        <f t="shared" si="3"/>
        <v>1628806.2899999998</v>
      </c>
      <c r="AH47" s="39"/>
    </row>
    <row r="48" spans="1:34" s="17" customFormat="1" ht="12" customHeight="1" x14ac:dyDescent="0.3">
      <c r="A48" s="12">
        <v>42</v>
      </c>
      <c r="B48" s="18" t="s">
        <v>70</v>
      </c>
      <c r="C48" s="14">
        <v>1884113.2199999997</v>
      </c>
      <c r="D48" s="14">
        <v>377459.96</v>
      </c>
      <c r="E48" s="14">
        <v>20055.439999999999</v>
      </c>
      <c r="F48" s="14">
        <v>17344.07</v>
      </c>
      <c r="G48" s="15">
        <v>-2015.7299999999996</v>
      </c>
      <c r="H48" s="15">
        <f t="shared" si="0"/>
        <v>15328.34</v>
      </c>
      <c r="I48" s="14">
        <v>4601.24</v>
      </c>
      <c r="J48" s="14">
        <v>8721.9599999999991</v>
      </c>
      <c r="K48" s="14">
        <f t="shared" si="1"/>
        <v>13323.199999999999</v>
      </c>
      <c r="L48" s="14">
        <v>22061.58</v>
      </c>
      <c r="M48" s="14">
        <v>27888.74</v>
      </c>
      <c r="N48" s="14">
        <v>3552.88</v>
      </c>
      <c r="O48" s="14">
        <v>0</v>
      </c>
      <c r="P48" s="14">
        <v>2564.29</v>
      </c>
      <c r="Q48" s="14">
        <v>0</v>
      </c>
      <c r="R48" s="16">
        <f t="shared" si="2"/>
        <v>2366347.65</v>
      </c>
      <c r="T48" s="14">
        <v>790758.33</v>
      </c>
      <c r="U48" s="14">
        <v>260798.6</v>
      </c>
      <c r="V48" s="14">
        <v>238.11</v>
      </c>
      <c r="W48" s="14">
        <v>48583.51</v>
      </c>
      <c r="X48" s="14">
        <v>16134.77</v>
      </c>
      <c r="Y48" s="14">
        <v>3032.81</v>
      </c>
      <c r="Z48" s="14">
        <v>201241.27</v>
      </c>
      <c r="AA48" s="14">
        <v>66659.34</v>
      </c>
      <c r="AB48" s="14">
        <v>7.78</v>
      </c>
      <c r="AC48" s="14">
        <v>46783.17</v>
      </c>
      <c r="AD48" s="14">
        <v>16360.04</v>
      </c>
      <c r="AE48" s="14">
        <v>-9743.18</v>
      </c>
      <c r="AF48" s="16">
        <f t="shared" si="3"/>
        <v>1440854.5500000003</v>
      </c>
      <c r="AH48" s="39"/>
    </row>
    <row r="49" spans="1:34" s="17" customFormat="1" ht="12" customHeight="1" x14ac:dyDescent="0.3">
      <c r="A49" s="12">
        <v>43</v>
      </c>
      <c r="B49" s="18" t="s">
        <v>71</v>
      </c>
      <c r="C49" s="14">
        <v>1650059.95</v>
      </c>
      <c r="D49" s="14">
        <v>215512.58</v>
      </c>
      <c r="E49" s="14">
        <v>14261.14</v>
      </c>
      <c r="F49" s="14">
        <v>12333.12</v>
      </c>
      <c r="G49" s="15">
        <v>-1433.3599999999988</v>
      </c>
      <c r="H49" s="15">
        <f t="shared" si="0"/>
        <v>10899.760000000002</v>
      </c>
      <c r="I49" s="14">
        <v>4433</v>
      </c>
      <c r="J49" s="14">
        <v>8403.0400000000009</v>
      </c>
      <c r="K49" s="14">
        <f t="shared" si="1"/>
        <v>12836.04</v>
      </c>
      <c r="L49" s="14">
        <v>21185.46</v>
      </c>
      <c r="M49" s="14">
        <v>26781.22</v>
      </c>
      <c r="N49" s="14">
        <v>2526.41</v>
      </c>
      <c r="O49" s="14">
        <v>103823.66</v>
      </c>
      <c r="P49" s="14">
        <v>1823.43</v>
      </c>
      <c r="Q49" s="14">
        <v>22890</v>
      </c>
      <c r="R49" s="16">
        <f t="shared" si="2"/>
        <v>2082599.6499999997</v>
      </c>
      <c r="T49" s="14">
        <v>562297.07999999996</v>
      </c>
      <c r="U49" s="14">
        <v>93926.53</v>
      </c>
      <c r="V49" s="14">
        <v>229.41</v>
      </c>
      <c r="W49" s="14">
        <v>34547.050000000003</v>
      </c>
      <c r="X49" s="14">
        <v>5810.93</v>
      </c>
      <c r="Y49" s="14">
        <v>2921.92</v>
      </c>
      <c r="Z49" s="14">
        <v>143099.82999999999</v>
      </c>
      <c r="AA49" s="14">
        <v>24007.34</v>
      </c>
      <c r="AB49" s="14">
        <v>7.5</v>
      </c>
      <c r="AC49" s="14">
        <v>33266.85</v>
      </c>
      <c r="AD49" s="14">
        <v>5892.06</v>
      </c>
      <c r="AE49" s="14">
        <v>-6928.24</v>
      </c>
      <c r="AF49" s="16">
        <f t="shared" si="3"/>
        <v>899078.26000000013</v>
      </c>
      <c r="AH49" s="39"/>
    </row>
    <row r="50" spans="1:34" s="17" customFormat="1" ht="12" customHeight="1" x14ac:dyDescent="0.3">
      <c r="A50" s="12">
        <v>44</v>
      </c>
      <c r="B50" s="18" t="s">
        <v>72</v>
      </c>
      <c r="C50" s="14">
        <v>2390919.89</v>
      </c>
      <c r="D50" s="14">
        <v>516314.09</v>
      </c>
      <c r="E50" s="14">
        <v>18500.37</v>
      </c>
      <c r="F50" s="14">
        <v>15999.24</v>
      </c>
      <c r="G50" s="15">
        <v>-1859.4400000000005</v>
      </c>
      <c r="H50" s="15">
        <f t="shared" si="0"/>
        <v>14139.8</v>
      </c>
      <c r="I50" s="14">
        <v>19178.46</v>
      </c>
      <c r="J50" s="14">
        <v>36354.03</v>
      </c>
      <c r="K50" s="14">
        <f t="shared" si="1"/>
        <v>55532.49</v>
      </c>
      <c r="L50" s="14">
        <v>56692.08</v>
      </c>
      <c r="M50" s="14">
        <v>71666.28</v>
      </c>
      <c r="N50" s="14">
        <v>3277.4</v>
      </c>
      <c r="O50" s="14">
        <v>0</v>
      </c>
      <c r="P50" s="14">
        <v>2365.46</v>
      </c>
      <c r="Q50" s="14">
        <v>0</v>
      </c>
      <c r="R50" s="16">
        <f t="shared" si="2"/>
        <v>3129407.86</v>
      </c>
      <c r="T50" s="14">
        <v>729444.34</v>
      </c>
      <c r="U50" s="14">
        <v>240487.1</v>
      </c>
      <c r="V50" s="14">
        <v>992.48</v>
      </c>
      <c r="W50" s="14">
        <v>44816.43</v>
      </c>
      <c r="X50" s="14">
        <v>14878.17</v>
      </c>
      <c r="Y50" s="14">
        <v>12641.08</v>
      </c>
      <c r="Z50" s="14">
        <v>185637.39</v>
      </c>
      <c r="AA50" s="14">
        <v>61467.79</v>
      </c>
      <c r="AB50" s="14">
        <v>32.44</v>
      </c>
      <c r="AC50" s="14">
        <v>43155.68</v>
      </c>
      <c r="AD50" s="14">
        <v>15085.89</v>
      </c>
      <c r="AE50" s="14">
        <v>-8987.7199999999993</v>
      </c>
      <c r="AF50" s="16">
        <f t="shared" si="3"/>
        <v>1339651.0699999998</v>
      </c>
      <c r="AH50" s="39"/>
    </row>
    <row r="51" spans="1:34" s="17" customFormat="1" ht="12" customHeight="1" x14ac:dyDescent="0.3">
      <c r="A51" s="12">
        <v>45</v>
      </c>
      <c r="B51" s="18" t="s">
        <v>73</v>
      </c>
      <c r="C51" s="14">
        <v>1925764.35</v>
      </c>
      <c r="D51" s="14">
        <v>205182.11</v>
      </c>
      <c r="E51" s="14">
        <v>12788.18</v>
      </c>
      <c r="F51" s="14">
        <v>11059.3</v>
      </c>
      <c r="G51" s="15">
        <v>-1285.3199999999997</v>
      </c>
      <c r="H51" s="15">
        <f t="shared" si="0"/>
        <v>9773.98</v>
      </c>
      <c r="I51" s="14">
        <v>4175.8100000000004</v>
      </c>
      <c r="J51" s="14">
        <v>7915.52</v>
      </c>
      <c r="K51" s="14">
        <f t="shared" si="1"/>
        <v>12091.330000000002</v>
      </c>
      <c r="L51" s="14">
        <v>12330.77</v>
      </c>
      <c r="M51" s="14">
        <v>15587.72</v>
      </c>
      <c r="N51" s="14">
        <v>2265.4699999999998</v>
      </c>
      <c r="O51" s="14">
        <v>59522.66</v>
      </c>
      <c r="P51" s="14">
        <v>1635.1</v>
      </c>
      <c r="Q51" s="14">
        <v>32121</v>
      </c>
      <c r="R51" s="16">
        <f t="shared" si="2"/>
        <v>2289062.6700000009</v>
      </c>
      <c r="T51" s="14">
        <v>504220.2</v>
      </c>
      <c r="U51" s="14">
        <v>87058.34</v>
      </c>
      <c r="V51" s="14">
        <v>216.1</v>
      </c>
      <c r="W51" s="14">
        <v>30978.85</v>
      </c>
      <c r="X51" s="14">
        <v>5386.02</v>
      </c>
      <c r="Y51" s="14">
        <v>2752.4</v>
      </c>
      <c r="Z51" s="14">
        <v>128319.75</v>
      </c>
      <c r="AA51" s="14">
        <v>22251.85</v>
      </c>
      <c r="AB51" s="14">
        <v>7.06</v>
      </c>
      <c r="AC51" s="14">
        <v>29830.880000000001</v>
      </c>
      <c r="AD51" s="14">
        <v>5461.22</v>
      </c>
      <c r="AE51" s="14">
        <v>-6212.66</v>
      </c>
      <c r="AF51" s="16">
        <f t="shared" si="3"/>
        <v>810270.01</v>
      </c>
      <c r="AH51" s="39"/>
    </row>
    <row r="52" spans="1:34" s="17" customFormat="1" ht="12" customHeight="1" x14ac:dyDescent="0.3">
      <c r="A52" s="12">
        <v>46</v>
      </c>
      <c r="B52" s="18" t="s">
        <v>74</v>
      </c>
      <c r="C52" s="14">
        <v>3725318.5900000003</v>
      </c>
      <c r="D52" s="14">
        <v>611459.29</v>
      </c>
      <c r="E52" s="14">
        <v>23378.93</v>
      </c>
      <c r="F52" s="14">
        <v>20218.25</v>
      </c>
      <c r="G52" s="15">
        <v>-2349.7800000000025</v>
      </c>
      <c r="H52" s="15">
        <f t="shared" si="0"/>
        <v>17868.469999999998</v>
      </c>
      <c r="I52" s="14">
        <v>16607.259999999998</v>
      </c>
      <c r="J52" s="14">
        <v>31480.16</v>
      </c>
      <c r="K52" s="14">
        <f t="shared" si="1"/>
        <v>48087.42</v>
      </c>
      <c r="L52" s="14">
        <v>79383.7</v>
      </c>
      <c r="M52" s="14">
        <v>100351.47</v>
      </c>
      <c r="N52" s="14">
        <v>4141.6499999999996</v>
      </c>
      <c r="O52" s="14">
        <v>0</v>
      </c>
      <c r="P52" s="14">
        <v>2989.23</v>
      </c>
      <c r="Q52" s="14">
        <v>53401</v>
      </c>
      <c r="R52" s="16">
        <f t="shared" si="2"/>
        <v>4666379.7500000009</v>
      </c>
      <c r="T52" s="14">
        <v>921799.22</v>
      </c>
      <c r="U52" s="14">
        <v>185287.04000000001</v>
      </c>
      <c r="V52" s="14">
        <v>859.42</v>
      </c>
      <c r="W52" s="14">
        <v>56634.55</v>
      </c>
      <c r="X52" s="14">
        <v>11463.12</v>
      </c>
      <c r="Y52" s="14">
        <v>10946.33</v>
      </c>
      <c r="Z52" s="14">
        <v>234590.07</v>
      </c>
      <c r="AA52" s="14">
        <v>47358.81</v>
      </c>
      <c r="AB52" s="14">
        <v>28.09</v>
      </c>
      <c r="AC52" s="14">
        <v>54535.86</v>
      </c>
      <c r="AD52" s="14">
        <v>11623.16</v>
      </c>
      <c r="AE52" s="14">
        <v>-11357.78</v>
      </c>
      <c r="AF52" s="16">
        <f t="shared" si="3"/>
        <v>1523767.8900000004</v>
      </c>
      <c r="AH52" s="39"/>
    </row>
    <row r="53" spans="1:34" s="17" customFormat="1" ht="12" customHeight="1" x14ac:dyDescent="0.3">
      <c r="A53" s="12">
        <v>47</v>
      </c>
      <c r="B53" s="18" t="s">
        <v>75</v>
      </c>
      <c r="C53" s="14">
        <v>2233455.2800000003</v>
      </c>
      <c r="D53" s="14">
        <v>324007.51</v>
      </c>
      <c r="E53" s="14">
        <v>18117.52</v>
      </c>
      <c r="F53" s="14">
        <v>15668.15</v>
      </c>
      <c r="G53" s="15">
        <v>-1820.9600000000009</v>
      </c>
      <c r="H53" s="15">
        <f t="shared" si="0"/>
        <v>13847.189999999999</v>
      </c>
      <c r="I53" s="14">
        <v>16396.3</v>
      </c>
      <c r="J53" s="14">
        <v>31080.26</v>
      </c>
      <c r="K53" s="14">
        <f t="shared" si="1"/>
        <v>47476.56</v>
      </c>
      <c r="L53" s="14">
        <v>48543.32</v>
      </c>
      <c r="M53" s="14">
        <v>61365.16</v>
      </c>
      <c r="N53" s="14">
        <v>3209.58</v>
      </c>
      <c r="O53" s="14">
        <v>0</v>
      </c>
      <c r="P53" s="14">
        <v>2316.5100000000002</v>
      </c>
      <c r="Q53" s="14">
        <v>0</v>
      </c>
      <c r="R53" s="16">
        <f t="shared" si="2"/>
        <v>2752338.63</v>
      </c>
      <c r="T53" s="14">
        <v>714349.06</v>
      </c>
      <c r="U53" s="14">
        <v>198194.66</v>
      </c>
      <c r="V53" s="14">
        <v>848.5</v>
      </c>
      <c r="W53" s="14">
        <v>43888.99</v>
      </c>
      <c r="X53" s="14">
        <v>12261.67</v>
      </c>
      <c r="Y53" s="14">
        <v>10807.28</v>
      </c>
      <c r="Z53" s="14">
        <v>181795.76</v>
      </c>
      <c r="AA53" s="14">
        <v>50657.96</v>
      </c>
      <c r="AB53" s="14">
        <v>27.73</v>
      </c>
      <c r="AC53" s="14">
        <v>42262.61</v>
      </c>
      <c r="AD53" s="14">
        <v>12432.86</v>
      </c>
      <c r="AE53" s="14">
        <v>-8801.7199999999993</v>
      </c>
      <c r="AF53" s="16">
        <f t="shared" si="3"/>
        <v>1258725.3600000003</v>
      </c>
      <c r="AH53" s="39"/>
    </row>
    <row r="54" spans="1:34" s="17" customFormat="1" ht="12" customHeight="1" x14ac:dyDescent="0.3">
      <c r="A54" s="12">
        <v>48</v>
      </c>
      <c r="B54" s="18" t="s">
        <v>76</v>
      </c>
      <c r="C54" s="14">
        <v>3081080.16</v>
      </c>
      <c r="D54" s="14">
        <v>420065.65</v>
      </c>
      <c r="E54" s="14">
        <v>20726.240000000002</v>
      </c>
      <c r="F54" s="14">
        <v>17924.18</v>
      </c>
      <c r="G54" s="15">
        <v>-2083.16</v>
      </c>
      <c r="H54" s="15">
        <f t="shared" si="0"/>
        <v>15841.02</v>
      </c>
      <c r="I54" s="14">
        <v>8819.49</v>
      </c>
      <c r="J54" s="14">
        <v>16717.919999999998</v>
      </c>
      <c r="K54" s="14">
        <f t="shared" si="1"/>
        <v>25537.409999999996</v>
      </c>
      <c r="L54" s="14">
        <v>42081.96</v>
      </c>
      <c r="M54" s="14">
        <v>53197.15</v>
      </c>
      <c r="N54" s="14">
        <v>3671.72</v>
      </c>
      <c r="O54" s="14">
        <v>206558.04</v>
      </c>
      <c r="P54" s="14">
        <v>2650.06</v>
      </c>
      <c r="Q54" s="14">
        <v>0</v>
      </c>
      <c r="R54" s="16">
        <f t="shared" si="2"/>
        <v>3871409.4100000006</v>
      </c>
      <c r="T54" s="14">
        <v>817207.01</v>
      </c>
      <c r="U54" s="14">
        <v>151203.29</v>
      </c>
      <c r="V54" s="14">
        <v>456.41</v>
      </c>
      <c r="W54" s="14">
        <v>50208.49</v>
      </c>
      <c r="X54" s="14">
        <v>9354.4599999999991</v>
      </c>
      <c r="Y54" s="14">
        <v>5813.18</v>
      </c>
      <c r="Z54" s="14">
        <v>207972.24</v>
      </c>
      <c r="AA54" s="14">
        <v>38647.11</v>
      </c>
      <c r="AB54" s="14">
        <v>14.92</v>
      </c>
      <c r="AC54" s="14">
        <v>48347.93</v>
      </c>
      <c r="AD54" s="14">
        <v>9485.07</v>
      </c>
      <c r="AE54" s="14">
        <v>-10069.07</v>
      </c>
      <c r="AF54" s="16">
        <f t="shared" si="3"/>
        <v>1328641.04</v>
      </c>
      <c r="AH54" s="39"/>
    </row>
    <row r="55" spans="1:34" s="17" customFormat="1" ht="12" customHeight="1" x14ac:dyDescent="0.3">
      <c r="A55" s="12">
        <v>49</v>
      </c>
      <c r="B55" s="18" t="s">
        <v>77</v>
      </c>
      <c r="C55" s="14">
        <v>2762258.9</v>
      </c>
      <c r="D55" s="14">
        <v>331982.96999999997</v>
      </c>
      <c r="E55" s="14">
        <v>20214.740000000002</v>
      </c>
      <c r="F55" s="14">
        <v>17481.84</v>
      </c>
      <c r="G55" s="15">
        <v>-2031.7400000000016</v>
      </c>
      <c r="H55" s="15">
        <f t="shared" si="0"/>
        <v>15450.099999999999</v>
      </c>
      <c r="I55" s="14">
        <v>173620.73</v>
      </c>
      <c r="J55" s="14">
        <v>329109.52</v>
      </c>
      <c r="K55" s="14">
        <f t="shared" si="1"/>
        <v>502730.25</v>
      </c>
      <c r="L55" s="14">
        <v>61547.32</v>
      </c>
      <c r="M55" s="14">
        <v>77803.929999999993</v>
      </c>
      <c r="N55" s="14">
        <v>3581.1</v>
      </c>
      <c r="O55" s="14">
        <v>0</v>
      </c>
      <c r="P55" s="14">
        <v>2584.66</v>
      </c>
      <c r="Q55" s="14">
        <v>447797</v>
      </c>
      <c r="R55" s="16">
        <f t="shared" si="2"/>
        <v>4225950.9700000007</v>
      </c>
      <c r="T55" s="14">
        <v>797039.36</v>
      </c>
      <c r="U55" s="14">
        <v>161515.21</v>
      </c>
      <c r="V55" s="14">
        <v>8984.84</v>
      </c>
      <c r="W55" s="14">
        <v>48969.41</v>
      </c>
      <c r="X55" s="14">
        <v>9992.43</v>
      </c>
      <c r="Y55" s="14">
        <v>114438.46</v>
      </c>
      <c r="Z55" s="14">
        <v>202839.74</v>
      </c>
      <c r="AA55" s="14">
        <v>41282.800000000003</v>
      </c>
      <c r="AB55" s="14">
        <v>293.68</v>
      </c>
      <c r="AC55" s="14">
        <v>47154.77</v>
      </c>
      <c r="AD55" s="14">
        <v>10131.94</v>
      </c>
      <c r="AE55" s="14">
        <v>-9820.57</v>
      </c>
      <c r="AF55" s="16">
        <f t="shared" si="3"/>
        <v>1432822.0699999998</v>
      </c>
      <c r="AH55" s="39"/>
    </row>
    <row r="56" spans="1:34" s="17" customFormat="1" ht="12" customHeight="1" x14ac:dyDescent="0.3">
      <c r="A56" s="12">
        <v>50</v>
      </c>
      <c r="B56" s="18" t="s">
        <v>78</v>
      </c>
      <c r="C56" s="14">
        <v>1977240.33</v>
      </c>
      <c r="D56" s="14">
        <v>161182.38</v>
      </c>
      <c r="E56" s="14">
        <v>11925.21</v>
      </c>
      <c r="F56" s="14">
        <v>10313</v>
      </c>
      <c r="G56" s="15">
        <v>-1198.5900000000001</v>
      </c>
      <c r="H56" s="15">
        <f t="shared" si="0"/>
        <v>9114.41</v>
      </c>
      <c r="I56" s="14">
        <v>2116</v>
      </c>
      <c r="J56" s="14">
        <v>4011.01</v>
      </c>
      <c r="K56" s="14">
        <f t="shared" si="1"/>
        <v>6127.01</v>
      </c>
      <c r="L56" s="14">
        <v>10161.870000000001</v>
      </c>
      <c r="M56" s="14">
        <v>12845.95</v>
      </c>
      <c r="N56" s="14">
        <v>2112.59</v>
      </c>
      <c r="O56" s="14">
        <v>0</v>
      </c>
      <c r="P56" s="14">
        <v>1524.76</v>
      </c>
      <c r="Q56" s="14">
        <v>0</v>
      </c>
      <c r="R56" s="16">
        <f t="shared" si="2"/>
        <v>2192234.5099999998</v>
      </c>
      <c r="T56" s="14">
        <v>470194.65</v>
      </c>
      <c r="U56" s="14">
        <v>75214.399999999994</v>
      </c>
      <c r="V56" s="14">
        <v>109.5</v>
      </c>
      <c r="W56" s="14">
        <v>28888.35</v>
      </c>
      <c r="X56" s="14">
        <v>4653.2700000000004</v>
      </c>
      <c r="Y56" s="14">
        <v>1394.72</v>
      </c>
      <c r="Z56" s="14">
        <v>119660.54</v>
      </c>
      <c r="AA56" s="14">
        <v>19224.580000000002</v>
      </c>
      <c r="AB56" s="14">
        <v>3.58</v>
      </c>
      <c r="AC56" s="14">
        <v>27817.85</v>
      </c>
      <c r="AD56" s="14">
        <v>4718.24</v>
      </c>
      <c r="AE56" s="14">
        <v>-5793.42</v>
      </c>
      <c r="AF56" s="16">
        <f t="shared" si="3"/>
        <v>746086.25999999989</v>
      </c>
      <c r="AH56" s="39"/>
    </row>
    <row r="57" spans="1:34" s="17" customFormat="1" ht="12" customHeight="1" x14ac:dyDescent="0.3">
      <c r="A57" s="12">
        <v>51</v>
      </c>
      <c r="B57" s="18" t="s">
        <v>79</v>
      </c>
      <c r="C57" s="14">
        <v>4083965.21</v>
      </c>
      <c r="D57" s="14">
        <v>1194645.8799999999</v>
      </c>
      <c r="E57" s="14">
        <v>28952.74</v>
      </c>
      <c r="F57" s="14">
        <v>25038.51</v>
      </c>
      <c r="G57" s="15">
        <v>-2909.9900000000016</v>
      </c>
      <c r="H57" s="15">
        <f t="shared" si="0"/>
        <v>22128.519999999997</v>
      </c>
      <c r="I57" s="14">
        <v>18656.53</v>
      </c>
      <c r="J57" s="14">
        <v>35364.68</v>
      </c>
      <c r="K57" s="14">
        <f t="shared" si="1"/>
        <v>54021.21</v>
      </c>
      <c r="L57" s="14">
        <v>89375.74</v>
      </c>
      <c r="M57" s="14">
        <v>112982.73</v>
      </c>
      <c r="N57" s="14">
        <v>5129.07</v>
      </c>
      <c r="O57" s="14">
        <v>0</v>
      </c>
      <c r="P57" s="14">
        <v>3701.9</v>
      </c>
      <c r="Q57" s="14">
        <v>0</v>
      </c>
      <c r="R57" s="16">
        <f t="shared" si="2"/>
        <v>5594903.0000000009</v>
      </c>
      <c r="T57" s="14">
        <v>1141566.5900000001</v>
      </c>
      <c r="U57" s="14">
        <v>750085.86</v>
      </c>
      <c r="V57" s="14">
        <v>965.47</v>
      </c>
      <c r="W57" s="14">
        <v>70136.86</v>
      </c>
      <c r="X57" s="14">
        <v>46405.41</v>
      </c>
      <c r="Y57" s="14">
        <v>12297.06</v>
      </c>
      <c r="Z57" s="14">
        <v>290518.99</v>
      </c>
      <c r="AA57" s="14">
        <v>191719.71</v>
      </c>
      <c r="AB57" s="14">
        <v>31.56</v>
      </c>
      <c r="AC57" s="14">
        <v>67537.83</v>
      </c>
      <c r="AD57" s="14">
        <v>47053.3</v>
      </c>
      <c r="AE57" s="14">
        <v>-14065.6</v>
      </c>
      <c r="AF57" s="16">
        <f t="shared" si="3"/>
        <v>2604253.04</v>
      </c>
      <c r="AH57" s="39"/>
    </row>
    <row r="58" spans="1:34" s="17" customFormat="1" ht="12" customHeight="1" x14ac:dyDescent="0.3">
      <c r="A58" s="12">
        <v>52</v>
      </c>
      <c r="B58" s="18" t="s">
        <v>80</v>
      </c>
      <c r="C58" s="14">
        <v>7668271.3800000008</v>
      </c>
      <c r="D58" s="14">
        <v>1569132.3</v>
      </c>
      <c r="E58" s="14">
        <v>59162.3</v>
      </c>
      <c r="F58" s="14">
        <v>51163.94</v>
      </c>
      <c r="G58" s="15">
        <v>-5946.2900000000009</v>
      </c>
      <c r="H58" s="15">
        <f t="shared" si="0"/>
        <v>45217.65</v>
      </c>
      <c r="I58" s="14">
        <v>972852.8</v>
      </c>
      <c r="J58" s="14">
        <v>1844106.57</v>
      </c>
      <c r="K58" s="14">
        <f t="shared" si="1"/>
        <v>2816959.37</v>
      </c>
      <c r="L58" s="14">
        <v>280051.90000000002</v>
      </c>
      <c r="M58" s="14">
        <v>354022.56</v>
      </c>
      <c r="N58" s="14">
        <v>10480.790000000001</v>
      </c>
      <c r="O58" s="14">
        <v>0</v>
      </c>
      <c r="P58" s="14">
        <v>7564.49</v>
      </c>
      <c r="Q58" s="14">
        <v>1635801</v>
      </c>
      <c r="R58" s="16">
        <f t="shared" si="2"/>
        <v>14446663.740000004</v>
      </c>
      <c r="T58" s="14">
        <v>2332688.16</v>
      </c>
      <c r="U58" s="14">
        <v>522000.18</v>
      </c>
      <c r="V58" s="14">
        <v>50344.93</v>
      </c>
      <c r="W58" s="14">
        <v>143318.34</v>
      </c>
      <c r="X58" s="14">
        <v>32294.48</v>
      </c>
      <c r="Y58" s="14">
        <v>641235.55000000005</v>
      </c>
      <c r="Z58" s="14">
        <v>593649.31000000006</v>
      </c>
      <c r="AA58" s="14">
        <v>133421.69</v>
      </c>
      <c r="AB58" s="14">
        <v>1645.6</v>
      </c>
      <c r="AC58" s="14">
        <v>138007.44</v>
      </c>
      <c r="AD58" s="14">
        <v>32745.360000000001</v>
      </c>
      <c r="AE58" s="14">
        <v>-28741.79</v>
      </c>
      <c r="AF58" s="16">
        <f t="shared" si="3"/>
        <v>4592609.2500000019</v>
      </c>
      <c r="AH58" s="39"/>
    </row>
    <row r="59" spans="1:34" s="17" customFormat="1" ht="12" customHeight="1" x14ac:dyDescent="0.3">
      <c r="A59" s="12">
        <v>53</v>
      </c>
      <c r="B59" s="18" t="s">
        <v>81</v>
      </c>
      <c r="C59" s="14">
        <v>1351502.88</v>
      </c>
      <c r="D59" s="14">
        <v>190663.34</v>
      </c>
      <c r="E59" s="14">
        <v>10925.85</v>
      </c>
      <c r="F59" s="14">
        <v>9448.74</v>
      </c>
      <c r="G59" s="15">
        <v>-1098.1400000000012</v>
      </c>
      <c r="H59" s="15">
        <f t="shared" si="0"/>
        <v>8350.5999999999985</v>
      </c>
      <c r="I59" s="14">
        <v>5187.8</v>
      </c>
      <c r="J59" s="14">
        <v>9833.82</v>
      </c>
      <c r="K59" s="14">
        <f t="shared" si="1"/>
        <v>15021.619999999999</v>
      </c>
      <c r="L59" s="14">
        <v>15359.9</v>
      </c>
      <c r="M59" s="14">
        <v>19416.939999999999</v>
      </c>
      <c r="N59" s="14">
        <v>1935.55</v>
      </c>
      <c r="O59" s="14">
        <v>0</v>
      </c>
      <c r="P59" s="14">
        <v>1396.98</v>
      </c>
      <c r="Q59" s="14">
        <v>0</v>
      </c>
      <c r="R59" s="16">
        <f t="shared" si="2"/>
        <v>1614573.6600000001</v>
      </c>
      <c r="T59" s="14">
        <v>430791.2</v>
      </c>
      <c r="U59" s="14">
        <v>62464.78</v>
      </c>
      <c r="V59" s="14">
        <v>268.47000000000003</v>
      </c>
      <c r="W59" s="14">
        <v>26467.439999999999</v>
      </c>
      <c r="X59" s="14">
        <v>3864.5</v>
      </c>
      <c r="Y59" s="14">
        <v>3419.43</v>
      </c>
      <c r="Z59" s="14">
        <v>109632.7</v>
      </c>
      <c r="AA59" s="14">
        <v>15965.81</v>
      </c>
      <c r="AB59" s="14">
        <v>8.7799999999999994</v>
      </c>
      <c r="AC59" s="14">
        <v>25486.639999999999</v>
      </c>
      <c r="AD59" s="14">
        <v>3918.45</v>
      </c>
      <c r="AE59" s="14">
        <v>-5307.91</v>
      </c>
      <c r="AF59" s="16">
        <f t="shared" si="3"/>
        <v>676980.28999999992</v>
      </c>
      <c r="AH59" s="39"/>
    </row>
    <row r="60" spans="1:34" s="17" customFormat="1" ht="12" customHeight="1" x14ac:dyDescent="0.3">
      <c r="A60" s="12">
        <v>54</v>
      </c>
      <c r="B60" s="18" t="s">
        <v>82</v>
      </c>
      <c r="C60" s="14">
        <v>2816383.86</v>
      </c>
      <c r="D60" s="14">
        <v>469814.44</v>
      </c>
      <c r="E60" s="14">
        <v>20082.54</v>
      </c>
      <c r="F60" s="14">
        <v>17367.509999999998</v>
      </c>
      <c r="G60" s="15">
        <v>-2018.4500000000007</v>
      </c>
      <c r="H60" s="15">
        <f t="shared" si="0"/>
        <v>15349.059999999998</v>
      </c>
      <c r="I60" s="14">
        <v>18573.78</v>
      </c>
      <c r="J60" s="14">
        <v>35207.82</v>
      </c>
      <c r="K60" s="14">
        <f t="shared" si="1"/>
        <v>53781.599999999999</v>
      </c>
      <c r="L60" s="14">
        <v>54976.33</v>
      </c>
      <c r="M60" s="14">
        <v>69497.34</v>
      </c>
      <c r="N60" s="14">
        <v>3557.68</v>
      </c>
      <c r="O60" s="14">
        <v>0</v>
      </c>
      <c r="P60" s="14">
        <v>2567.75</v>
      </c>
      <c r="Q60" s="14">
        <v>0</v>
      </c>
      <c r="R60" s="16">
        <f t="shared" si="2"/>
        <v>3506010.6</v>
      </c>
      <c r="T60" s="14">
        <v>791826.79</v>
      </c>
      <c r="U60" s="14">
        <v>152312.17000000001</v>
      </c>
      <c r="V60" s="14">
        <v>961.19</v>
      </c>
      <c r="W60" s="14">
        <v>48649.15</v>
      </c>
      <c r="X60" s="14">
        <v>9423.07</v>
      </c>
      <c r="Y60" s="14">
        <v>12242.52</v>
      </c>
      <c r="Z60" s="14">
        <v>201513.19</v>
      </c>
      <c r="AA60" s="14">
        <v>38930.54</v>
      </c>
      <c r="AB60" s="14">
        <v>31.42</v>
      </c>
      <c r="AC60" s="14">
        <v>46846.38</v>
      </c>
      <c r="AD60" s="14">
        <v>9554.6299999999992</v>
      </c>
      <c r="AE60" s="14">
        <v>-9756.35</v>
      </c>
      <c r="AF60" s="16">
        <f t="shared" si="3"/>
        <v>1302534.6999999997</v>
      </c>
      <c r="AH60" s="39"/>
    </row>
    <row r="61" spans="1:34" s="17" customFormat="1" ht="12" customHeight="1" x14ac:dyDescent="0.3">
      <c r="A61" s="12">
        <v>55</v>
      </c>
      <c r="B61" s="18" t="s">
        <v>83</v>
      </c>
      <c r="C61" s="14">
        <v>1443179.66</v>
      </c>
      <c r="D61" s="14">
        <v>151842.82</v>
      </c>
      <c r="E61" s="14">
        <v>13414.24</v>
      </c>
      <c r="F61" s="14">
        <v>11600.72</v>
      </c>
      <c r="G61" s="15">
        <v>-1348.2399999999998</v>
      </c>
      <c r="H61" s="15">
        <f t="shared" si="0"/>
        <v>10252.48</v>
      </c>
      <c r="I61" s="14">
        <v>2376.4499999999998</v>
      </c>
      <c r="J61" s="14">
        <v>4504.72</v>
      </c>
      <c r="K61" s="14">
        <f t="shared" si="1"/>
        <v>6881.17</v>
      </c>
      <c r="L61" s="14">
        <v>11339.11</v>
      </c>
      <c r="M61" s="14">
        <v>14334.13</v>
      </c>
      <c r="N61" s="14">
        <v>2376.37</v>
      </c>
      <c r="O61" s="14">
        <v>0</v>
      </c>
      <c r="P61" s="14">
        <v>1715.14</v>
      </c>
      <c r="Q61" s="14">
        <v>45062</v>
      </c>
      <c r="R61" s="16">
        <f t="shared" si="2"/>
        <v>1700397.1199999999</v>
      </c>
      <c r="T61" s="14">
        <v>528905.01</v>
      </c>
      <c r="U61" s="14">
        <v>86084.89</v>
      </c>
      <c r="V61" s="14">
        <v>122.98</v>
      </c>
      <c r="W61" s="14">
        <v>32495.47</v>
      </c>
      <c r="X61" s="14">
        <v>5325.8</v>
      </c>
      <c r="Y61" s="14">
        <v>1566.39</v>
      </c>
      <c r="Z61" s="14">
        <v>134601.82999999999</v>
      </c>
      <c r="AA61" s="14">
        <v>22003.040000000001</v>
      </c>
      <c r="AB61" s="14">
        <v>4.0199999999999996</v>
      </c>
      <c r="AC61" s="14">
        <v>31291.29</v>
      </c>
      <c r="AD61" s="14">
        <v>5400.15</v>
      </c>
      <c r="AE61" s="14">
        <v>-6516.81</v>
      </c>
      <c r="AF61" s="16">
        <f t="shared" si="3"/>
        <v>841284.06</v>
      </c>
      <c r="AH61" s="39"/>
    </row>
    <row r="62" spans="1:34" s="17" customFormat="1" ht="12" customHeight="1" x14ac:dyDescent="0.3">
      <c r="A62" s="12">
        <v>56</v>
      </c>
      <c r="B62" s="18" t="s">
        <v>84</v>
      </c>
      <c r="C62" s="14">
        <v>1228088.08</v>
      </c>
      <c r="D62" s="14">
        <v>104813.59</v>
      </c>
      <c r="E62" s="14">
        <v>10375.040000000001</v>
      </c>
      <c r="F62" s="14">
        <v>8972.4</v>
      </c>
      <c r="G62" s="15">
        <v>-1042.7700000000004</v>
      </c>
      <c r="H62" s="15">
        <f t="shared" si="0"/>
        <v>7929.6299999999992</v>
      </c>
      <c r="I62" s="14">
        <v>162945.38</v>
      </c>
      <c r="J62" s="14">
        <v>308873.71000000002</v>
      </c>
      <c r="K62" s="14">
        <f t="shared" si="1"/>
        <v>471819.09</v>
      </c>
      <c r="L62" s="14">
        <v>27913.11</v>
      </c>
      <c r="M62" s="14">
        <v>35285.85</v>
      </c>
      <c r="N62" s="14">
        <v>1837.97</v>
      </c>
      <c r="O62" s="14">
        <v>0</v>
      </c>
      <c r="P62" s="14">
        <v>1326.55</v>
      </c>
      <c r="Q62" s="14">
        <v>0</v>
      </c>
      <c r="R62" s="16">
        <f t="shared" si="2"/>
        <v>1889388.9100000004</v>
      </c>
      <c r="T62" s="14">
        <v>409073.59</v>
      </c>
      <c r="U62" s="14">
        <v>40256.33</v>
      </c>
      <c r="V62" s="14">
        <v>8432.39</v>
      </c>
      <c r="W62" s="14">
        <v>25133.13</v>
      </c>
      <c r="X62" s="14">
        <v>2490.5300000000002</v>
      </c>
      <c r="Y62" s="14">
        <v>107402.04</v>
      </c>
      <c r="Z62" s="14">
        <v>104105.75</v>
      </c>
      <c r="AA62" s="14">
        <v>10289.4</v>
      </c>
      <c r="AB62" s="14">
        <v>275.62</v>
      </c>
      <c r="AC62" s="14">
        <v>24201.78</v>
      </c>
      <c r="AD62" s="14">
        <v>2525.3000000000002</v>
      </c>
      <c r="AE62" s="14">
        <v>-5040.33</v>
      </c>
      <c r="AF62" s="16">
        <f t="shared" si="3"/>
        <v>729145.53000000026</v>
      </c>
      <c r="AH62" s="39"/>
    </row>
    <row r="63" spans="1:34" s="17" customFormat="1" ht="12" customHeight="1" x14ac:dyDescent="0.3">
      <c r="A63" s="12">
        <v>57</v>
      </c>
      <c r="B63" s="18" t="s">
        <v>85</v>
      </c>
      <c r="C63" s="14">
        <v>5353529.17</v>
      </c>
      <c r="D63" s="14">
        <v>1032318.9</v>
      </c>
      <c r="E63" s="14">
        <v>40234.5</v>
      </c>
      <c r="F63" s="14">
        <v>34795.050000000003</v>
      </c>
      <c r="G63" s="15">
        <v>-4043.8999999999978</v>
      </c>
      <c r="H63" s="15">
        <f t="shared" si="0"/>
        <v>30751.150000000005</v>
      </c>
      <c r="I63" s="14">
        <v>30897.93</v>
      </c>
      <c r="J63" s="14">
        <v>58569.06</v>
      </c>
      <c r="K63" s="14">
        <f t="shared" si="1"/>
        <v>89466.989999999991</v>
      </c>
      <c r="L63" s="14">
        <v>148093.35999999999</v>
      </c>
      <c r="M63" s="14">
        <v>187209.55</v>
      </c>
      <c r="N63" s="14">
        <v>7127.67</v>
      </c>
      <c r="O63" s="14">
        <v>0</v>
      </c>
      <c r="P63" s="14">
        <v>5144.38</v>
      </c>
      <c r="Q63" s="14">
        <v>0</v>
      </c>
      <c r="R63" s="16">
        <f t="shared" si="2"/>
        <v>6893875.6700000009</v>
      </c>
      <c r="T63" s="14">
        <v>1586390.97</v>
      </c>
      <c r="U63" s="14">
        <v>320195.36</v>
      </c>
      <c r="V63" s="14">
        <v>1598.96</v>
      </c>
      <c r="W63" s="14">
        <v>97466.49</v>
      </c>
      <c r="X63" s="14">
        <v>19809.46</v>
      </c>
      <c r="Y63" s="14">
        <v>20365.72</v>
      </c>
      <c r="Z63" s="14">
        <v>403723.02</v>
      </c>
      <c r="AA63" s="14">
        <v>81840.98</v>
      </c>
      <c r="AB63" s="14">
        <v>52.26</v>
      </c>
      <c r="AC63" s="14">
        <v>93854.71</v>
      </c>
      <c r="AD63" s="14">
        <v>20086.03</v>
      </c>
      <c r="AE63" s="14">
        <v>-19546.43</v>
      </c>
      <c r="AF63" s="16">
        <f t="shared" si="3"/>
        <v>2625837.5299999993</v>
      </c>
      <c r="AH63" s="39"/>
    </row>
    <row r="64" spans="1:34" s="17" customFormat="1" ht="12" customHeight="1" x14ac:dyDescent="0.3">
      <c r="A64" s="12">
        <v>58</v>
      </c>
      <c r="B64" s="18" t="s">
        <v>86</v>
      </c>
      <c r="C64" s="14">
        <v>1224993.67</v>
      </c>
      <c r="D64" s="14">
        <v>118417.01</v>
      </c>
      <c r="E64" s="14">
        <v>11321.81</v>
      </c>
      <c r="F64" s="14">
        <v>9791.17</v>
      </c>
      <c r="G64" s="15">
        <v>-1137.9400000000005</v>
      </c>
      <c r="H64" s="15">
        <f t="shared" si="0"/>
        <v>8653.23</v>
      </c>
      <c r="I64" s="14">
        <v>3155.56</v>
      </c>
      <c r="J64" s="14">
        <v>5981.56</v>
      </c>
      <c r="K64" s="14">
        <f t="shared" si="1"/>
        <v>9137.1200000000008</v>
      </c>
      <c r="L64" s="14">
        <v>9325.14</v>
      </c>
      <c r="M64" s="14">
        <v>11788.21</v>
      </c>
      <c r="N64" s="14">
        <v>2005.69</v>
      </c>
      <c r="O64" s="14">
        <v>0</v>
      </c>
      <c r="P64" s="14">
        <v>1447.61</v>
      </c>
      <c r="Q64" s="14">
        <v>0</v>
      </c>
      <c r="R64" s="16">
        <f t="shared" si="2"/>
        <v>1397089.49</v>
      </c>
      <c r="T64" s="14">
        <v>446403.39</v>
      </c>
      <c r="U64" s="14">
        <v>69088.289999999994</v>
      </c>
      <c r="V64" s="14">
        <v>163.30000000000001</v>
      </c>
      <c r="W64" s="14">
        <v>27426.639999999999</v>
      </c>
      <c r="X64" s="14">
        <v>4274.2700000000004</v>
      </c>
      <c r="Y64" s="14">
        <v>2079.92</v>
      </c>
      <c r="Z64" s="14">
        <v>113605.87</v>
      </c>
      <c r="AA64" s="14">
        <v>17658.759999999998</v>
      </c>
      <c r="AB64" s="14">
        <v>5.34</v>
      </c>
      <c r="AC64" s="14">
        <v>26410.3</v>
      </c>
      <c r="AD64" s="14">
        <v>4333.95</v>
      </c>
      <c r="AE64" s="14">
        <v>-5500.28</v>
      </c>
      <c r="AF64" s="16">
        <f t="shared" si="3"/>
        <v>705949.75</v>
      </c>
      <c r="AH64" s="39"/>
    </row>
    <row r="65" spans="1:34" s="17" customFormat="1" ht="12" customHeight="1" x14ac:dyDescent="0.3">
      <c r="A65" s="12">
        <v>59</v>
      </c>
      <c r="B65" s="18" t="s">
        <v>87</v>
      </c>
      <c r="C65" s="14">
        <v>13070416.649999999</v>
      </c>
      <c r="D65" s="14">
        <v>2860204.56</v>
      </c>
      <c r="E65" s="14">
        <v>107849.19</v>
      </c>
      <c r="F65" s="14">
        <v>93268.67</v>
      </c>
      <c r="G65" s="15">
        <v>-10839.73000000001</v>
      </c>
      <c r="H65" s="15">
        <f t="shared" si="0"/>
        <v>82428.939999999988</v>
      </c>
      <c r="I65" s="14">
        <v>1749926.93</v>
      </c>
      <c r="J65" s="14">
        <v>3317101.76</v>
      </c>
      <c r="K65" s="14">
        <f t="shared" si="1"/>
        <v>5067028.6899999995</v>
      </c>
      <c r="L65" s="14">
        <v>471915.46</v>
      </c>
      <c r="M65" s="14">
        <v>596563.42000000004</v>
      </c>
      <c r="N65" s="14">
        <v>19105.82</v>
      </c>
      <c r="O65" s="14">
        <v>0</v>
      </c>
      <c r="P65" s="14">
        <v>13789.59</v>
      </c>
      <c r="Q65" s="14">
        <v>0</v>
      </c>
      <c r="R65" s="16">
        <f t="shared" si="2"/>
        <v>22289302.32</v>
      </c>
      <c r="T65" s="14">
        <v>4252345.25</v>
      </c>
      <c r="U65" s="14">
        <v>845599.91</v>
      </c>
      <c r="V65" s="14">
        <v>90558.35</v>
      </c>
      <c r="W65" s="14">
        <v>261260.41</v>
      </c>
      <c r="X65" s="14">
        <v>52314.559999999998</v>
      </c>
      <c r="Y65" s="14">
        <v>1153427.69</v>
      </c>
      <c r="Z65" s="14">
        <v>1082185.72</v>
      </c>
      <c r="AA65" s="14">
        <v>216132.81</v>
      </c>
      <c r="AB65" s="14">
        <v>2960.03</v>
      </c>
      <c r="AC65" s="14">
        <v>251578.98</v>
      </c>
      <c r="AD65" s="14">
        <v>53044.95</v>
      </c>
      <c r="AE65" s="14">
        <v>-52394.49</v>
      </c>
      <c r="AF65" s="16">
        <f t="shared" si="3"/>
        <v>8209014.1699999999</v>
      </c>
      <c r="AH65" s="39"/>
    </row>
    <row r="66" spans="1:34" s="17" customFormat="1" ht="12" customHeight="1" x14ac:dyDescent="0.3">
      <c r="A66" s="12">
        <v>60</v>
      </c>
      <c r="B66" s="18" t="s">
        <v>88</v>
      </c>
      <c r="C66" s="14">
        <v>1705122.12</v>
      </c>
      <c r="D66" s="14">
        <v>260327.74</v>
      </c>
      <c r="E66" s="14">
        <v>14931.65</v>
      </c>
      <c r="F66" s="14">
        <v>12912.98</v>
      </c>
      <c r="G66" s="15">
        <v>-1500.75</v>
      </c>
      <c r="H66" s="15">
        <f t="shared" si="0"/>
        <v>11412.23</v>
      </c>
      <c r="I66" s="14">
        <v>99744.71</v>
      </c>
      <c r="J66" s="14">
        <v>189072.67</v>
      </c>
      <c r="K66" s="14">
        <f t="shared" si="1"/>
        <v>288817.38</v>
      </c>
      <c r="L66" s="14">
        <v>28033.09</v>
      </c>
      <c r="M66" s="14">
        <v>35437.519999999997</v>
      </c>
      <c r="N66" s="14">
        <v>2645.19</v>
      </c>
      <c r="O66" s="14">
        <v>0</v>
      </c>
      <c r="P66" s="14">
        <v>1909.16</v>
      </c>
      <c r="Q66" s="14">
        <v>0</v>
      </c>
      <c r="R66" s="16">
        <f t="shared" si="2"/>
        <v>2348636.08</v>
      </c>
      <c r="T66" s="14">
        <v>588734.32999999996</v>
      </c>
      <c r="U66" s="14">
        <v>110545.9</v>
      </c>
      <c r="V66" s="14">
        <v>5161.7700000000004</v>
      </c>
      <c r="W66" s="14">
        <v>36171.33</v>
      </c>
      <c r="X66" s="14">
        <v>6839.12</v>
      </c>
      <c r="Y66" s="14">
        <v>65744.639999999999</v>
      </c>
      <c r="Z66" s="14">
        <v>149827.88</v>
      </c>
      <c r="AA66" s="14">
        <v>28255.200000000001</v>
      </c>
      <c r="AB66" s="14">
        <v>168.72</v>
      </c>
      <c r="AC66" s="14">
        <v>34830.94</v>
      </c>
      <c r="AD66" s="14">
        <v>6934.61</v>
      </c>
      <c r="AE66" s="14">
        <v>-7253.98</v>
      </c>
      <c r="AF66" s="16">
        <f t="shared" si="3"/>
        <v>1025960.4599999998</v>
      </c>
      <c r="AH66" s="39"/>
    </row>
    <row r="67" spans="1:34" s="17" customFormat="1" ht="12" customHeight="1" x14ac:dyDescent="0.3">
      <c r="A67" s="12">
        <v>61</v>
      </c>
      <c r="B67" s="18" t="s">
        <v>89</v>
      </c>
      <c r="C67" s="14">
        <v>6298861.4199999999</v>
      </c>
      <c r="D67" s="14">
        <v>1115258.8999999999</v>
      </c>
      <c r="E67" s="14">
        <v>53470.22</v>
      </c>
      <c r="F67" s="14">
        <v>46241.39</v>
      </c>
      <c r="G67" s="15">
        <v>-5374.1999999999971</v>
      </c>
      <c r="H67" s="15">
        <f t="shared" si="0"/>
        <v>40867.19</v>
      </c>
      <c r="I67" s="14">
        <v>39390.639999999999</v>
      </c>
      <c r="J67" s="14">
        <v>74667.55</v>
      </c>
      <c r="K67" s="14">
        <f t="shared" si="1"/>
        <v>114058.19</v>
      </c>
      <c r="L67" s="14">
        <v>189054.45</v>
      </c>
      <c r="M67" s="14">
        <v>238989.77</v>
      </c>
      <c r="N67" s="14">
        <v>9472.42</v>
      </c>
      <c r="O67" s="14">
        <v>0</v>
      </c>
      <c r="P67" s="14">
        <v>6836.7</v>
      </c>
      <c r="Q67" s="14">
        <v>782938</v>
      </c>
      <c r="R67" s="16">
        <f t="shared" si="2"/>
        <v>8849807.2600000016</v>
      </c>
      <c r="T67" s="14">
        <v>2108257.3199999998</v>
      </c>
      <c r="U67" s="14">
        <v>413670.74</v>
      </c>
      <c r="V67" s="14">
        <v>2038.46</v>
      </c>
      <c r="W67" s="14">
        <v>129529.5</v>
      </c>
      <c r="X67" s="14">
        <v>25592.48</v>
      </c>
      <c r="Y67" s="14">
        <v>25963.51</v>
      </c>
      <c r="Z67" s="14">
        <v>536533.56999999995</v>
      </c>
      <c r="AA67" s="14">
        <v>105733.01</v>
      </c>
      <c r="AB67" s="14">
        <v>66.63</v>
      </c>
      <c r="AC67" s="14">
        <v>124729.58</v>
      </c>
      <c r="AD67" s="14">
        <v>25949.79</v>
      </c>
      <c r="AE67" s="14">
        <v>-25976.51</v>
      </c>
      <c r="AF67" s="16">
        <f t="shared" si="3"/>
        <v>3472088.0799999991</v>
      </c>
      <c r="AH67" s="39"/>
    </row>
    <row r="68" spans="1:34" s="17" customFormat="1" ht="12" customHeight="1" x14ac:dyDescent="0.3">
      <c r="A68" s="12">
        <v>62</v>
      </c>
      <c r="B68" s="18" t="s">
        <v>90</v>
      </c>
      <c r="C68" s="14">
        <v>2395095.83</v>
      </c>
      <c r="D68" s="14">
        <v>367955.44</v>
      </c>
      <c r="E68" s="14">
        <v>16622.07</v>
      </c>
      <c r="F68" s="14">
        <v>14374.87</v>
      </c>
      <c r="G68" s="15">
        <v>-1670.6500000000015</v>
      </c>
      <c r="H68" s="15">
        <f t="shared" si="0"/>
        <v>12704.22</v>
      </c>
      <c r="I68" s="14">
        <v>12214.83</v>
      </c>
      <c r="J68" s="14">
        <v>23154.01</v>
      </c>
      <c r="K68" s="14">
        <f t="shared" si="1"/>
        <v>35368.839999999997</v>
      </c>
      <c r="L68" s="14">
        <v>36107.14</v>
      </c>
      <c r="M68" s="14">
        <v>45644.19</v>
      </c>
      <c r="N68" s="14">
        <v>2944.65</v>
      </c>
      <c r="O68" s="14">
        <v>174940.18</v>
      </c>
      <c r="P68" s="14">
        <v>2125.3000000000002</v>
      </c>
      <c r="Q68" s="14">
        <v>71102</v>
      </c>
      <c r="R68" s="16">
        <f t="shared" si="2"/>
        <v>3160609.86</v>
      </c>
      <c r="T68" s="14">
        <v>655385.26</v>
      </c>
      <c r="U68" s="14">
        <v>124981.1</v>
      </c>
      <c r="V68" s="14">
        <v>632.11</v>
      </c>
      <c r="W68" s="14">
        <v>40266.300000000003</v>
      </c>
      <c r="X68" s="14">
        <v>7732.18</v>
      </c>
      <c r="Y68" s="14">
        <v>8051.15</v>
      </c>
      <c r="Z68" s="14">
        <v>166789.98000000001</v>
      </c>
      <c r="AA68" s="14">
        <v>31944.799999999999</v>
      </c>
      <c r="AB68" s="14">
        <v>20.66</v>
      </c>
      <c r="AC68" s="14">
        <v>38774.17</v>
      </c>
      <c r="AD68" s="14">
        <v>7840.13</v>
      </c>
      <c r="AE68" s="14">
        <v>-8075.21</v>
      </c>
      <c r="AF68" s="16">
        <f t="shared" si="3"/>
        <v>1074342.6300000001</v>
      </c>
      <c r="AH68" s="39"/>
    </row>
    <row r="69" spans="1:34" s="17" customFormat="1" ht="12" customHeight="1" x14ac:dyDescent="0.3">
      <c r="A69" s="12">
        <v>63</v>
      </c>
      <c r="B69" s="18" t="s">
        <v>91</v>
      </c>
      <c r="C69" s="14">
        <v>1208980.97</v>
      </c>
      <c r="D69" s="14">
        <v>186861.5</v>
      </c>
      <c r="E69" s="14">
        <v>11821.79</v>
      </c>
      <c r="F69" s="14">
        <v>10223.56</v>
      </c>
      <c r="G69" s="15">
        <v>-1188.1899999999987</v>
      </c>
      <c r="H69" s="15">
        <f t="shared" si="0"/>
        <v>9035.3700000000008</v>
      </c>
      <c r="I69" s="14">
        <v>1610.86</v>
      </c>
      <c r="J69" s="14">
        <v>3053.49</v>
      </c>
      <c r="K69" s="14">
        <f t="shared" si="1"/>
        <v>4664.3499999999995</v>
      </c>
      <c r="L69" s="14">
        <v>7644.9</v>
      </c>
      <c r="M69" s="14">
        <v>9664.16</v>
      </c>
      <c r="N69" s="14">
        <v>2094.27</v>
      </c>
      <c r="O69" s="14">
        <v>0</v>
      </c>
      <c r="P69" s="14">
        <v>1511.53</v>
      </c>
      <c r="Q69" s="14">
        <v>55132</v>
      </c>
      <c r="R69" s="16">
        <f t="shared" si="2"/>
        <v>1497410.84</v>
      </c>
      <c r="T69" s="14">
        <v>466117.08</v>
      </c>
      <c r="U69" s="14">
        <v>91846.84</v>
      </c>
      <c r="V69" s="14">
        <v>83.36</v>
      </c>
      <c r="W69" s="14">
        <v>28637.83</v>
      </c>
      <c r="X69" s="14">
        <v>5682.27</v>
      </c>
      <c r="Y69" s="14">
        <v>1061.76</v>
      </c>
      <c r="Z69" s="14">
        <v>118622.84</v>
      </c>
      <c r="AA69" s="14">
        <v>23475.78</v>
      </c>
      <c r="AB69" s="14">
        <v>2.72</v>
      </c>
      <c r="AC69" s="14">
        <v>27576.61</v>
      </c>
      <c r="AD69" s="14">
        <v>5761.6</v>
      </c>
      <c r="AE69" s="14">
        <v>-5743.18</v>
      </c>
      <c r="AF69" s="16">
        <f t="shared" si="3"/>
        <v>763125.50999999989</v>
      </c>
      <c r="AH69" s="39"/>
    </row>
    <row r="70" spans="1:34" s="17" customFormat="1" ht="12" customHeight="1" x14ac:dyDescent="0.3">
      <c r="A70" s="12">
        <v>64</v>
      </c>
      <c r="B70" s="18" t="s">
        <v>92</v>
      </c>
      <c r="C70" s="14">
        <v>3780254.9899999998</v>
      </c>
      <c r="D70" s="14">
        <v>664619.48</v>
      </c>
      <c r="E70" s="14">
        <v>33259.19</v>
      </c>
      <c r="F70" s="14">
        <v>28762.76</v>
      </c>
      <c r="G70" s="15">
        <v>-3342.8199999999997</v>
      </c>
      <c r="H70" s="15">
        <f t="shared" si="0"/>
        <v>25419.94</v>
      </c>
      <c r="I70" s="14">
        <v>761808.81</v>
      </c>
      <c r="J70" s="14">
        <v>1444058.78</v>
      </c>
      <c r="K70" s="14">
        <f t="shared" si="1"/>
        <v>2205867.59</v>
      </c>
      <c r="L70" s="14">
        <v>114654.29</v>
      </c>
      <c r="M70" s="14">
        <v>144938.15</v>
      </c>
      <c r="N70" s="14">
        <v>5891.97</v>
      </c>
      <c r="O70" s="14">
        <v>0</v>
      </c>
      <c r="P70" s="14">
        <v>4252.5200000000004</v>
      </c>
      <c r="Q70" s="14">
        <v>0</v>
      </c>
      <c r="R70" s="16">
        <f t="shared" si="2"/>
        <v>6979158.1200000001</v>
      </c>
      <c r="T70" s="14">
        <v>1311364.18</v>
      </c>
      <c r="U70" s="14">
        <v>278257.65999999997</v>
      </c>
      <c r="V70" s="14">
        <v>39423.440000000002</v>
      </c>
      <c r="W70" s="14">
        <v>80569.08</v>
      </c>
      <c r="X70" s="14">
        <v>17214.91</v>
      </c>
      <c r="Y70" s="14">
        <v>502130.32</v>
      </c>
      <c r="Z70" s="14">
        <v>333731.03999999998</v>
      </c>
      <c r="AA70" s="14">
        <v>71121.83</v>
      </c>
      <c r="AB70" s="14">
        <v>1288.6099999999999</v>
      </c>
      <c r="AC70" s="14">
        <v>77583.460000000006</v>
      </c>
      <c r="AD70" s="14">
        <v>17455.259999999998</v>
      </c>
      <c r="AE70" s="14">
        <v>-16157.73</v>
      </c>
      <c r="AF70" s="16">
        <f t="shared" si="3"/>
        <v>2713982.0599999996</v>
      </c>
      <c r="AH70" s="39"/>
    </row>
    <row r="71" spans="1:34" s="17" customFormat="1" ht="12" customHeight="1" x14ac:dyDescent="0.3">
      <c r="A71" s="12">
        <v>65</v>
      </c>
      <c r="B71" s="18" t="s">
        <v>93</v>
      </c>
      <c r="C71" s="14">
        <v>10878080.059999999</v>
      </c>
      <c r="D71" s="14">
        <v>3894843.7</v>
      </c>
      <c r="E71" s="14">
        <v>84755.38</v>
      </c>
      <c r="F71" s="14">
        <v>73297</v>
      </c>
      <c r="G71" s="15">
        <v>-8518.61</v>
      </c>
      <c r="H71" s="15">
        <f t="shared" si="0"/>
        <v>64778.39</v>
      </c>
      <c r="I71" s="14">
        <v>53492.43</v>
      </c>
      <c r="J71" s="14">
        <v>101398.43</v>
      </c>
      <c r="K71" s="14">
        <f t="shared" si="1"/>
        <v>154890.85999999999</v>
      </c>
      <c r="L71" s="14">
        <v>256922.36</v>
      </c>
      <c r="M71" s="14">
        <v>324783.77</v>
      </c>
      <c r="N71" s="14">
        <v>15014.68</v>
      </c>
      <c r="O71" s="14">
        <v>0</v>
      </c>
      <c r="P71" s="14">
        <v>10836.82</v>
      </c>
      <c r="Q71" s="14">
        <v>321206</v>
      </c>
      <c r="R71" s="16">
        <f t="shared" si="2"/>
        <v>16006112.019999998</v>
      </c>
      <c r="T71" s="14">
        <v>3341788.06</v>
      </c>
      <c r="U71" s="14">
        <v>2783237.29</v>
      </c>
      <c r="V71" s="14">
        <v>2768.22</v>
      </c>
      <c r="W71" s="14">
        <v>205316.56</v>
      </c>
      <c r="X71" s="14">
        <v>172189.98</v>
      </c>
      <c r="Y71" s="14">
        <v>35258.42</v>
      </c>
      <c r="Z71" s="14">
        <v>850456.66</v>
      </c>
      <c r="AA71" s="14">
        <v>711387.15</v>
      </c>
      <c r="AB71" s="14">
        <v>90.48</v>
      </c>
      <c r="AC71" s="14">
        <v>197708.22</v>
      </c>
      <c r="AD71" s="14">
        <v>174594.02</v>
      </c>
      <c r="AE71" s="14">
        <v>-41175.230000000003</v>
      </c>
      <c r="AF71" s="16">
        <f t="shared" si="3"/>
        <v>8433619.8300000001</v>
      </c>
      <c r="AH71" s="39"/>
    </row>
    <row r="72" spans="1:34" s="17" customFormat="1" ht="12" customHeight="1" x14ac:dyDescent="0.3">
      <c r="A72" s="12">
        <v>66</v>
      </c>
      <c r="B72" s="18" t="s">
        <v>94</v>
      </c>
      <c r="C72" s="14">
        <v>2115659.98</v>
      </c>
      <c r="D72" s="14">
        <v>384991.44</v>
      </c>
      <c r="E72" s="14">
        <v>18358.3</v>
      </c>
      <c r="F72" s="14">
        <v>15876.37</v>
      </c>
      <c r="G72" s="15">
        <v>-1845.1599999999999</v>
      </c>
      <c r="H72" s="15">
        <f t="shared" ref="H72:H131" si="4">F72+G72</f>
        <v>14031.210000000001</v>
      </c>
      <c r="I72" s="14">
        <v>274193.78999999998</v>
      </c>
      <c r="J72" s="14">
        <v>519752.38</v>
      </c>
      <c r="K72" s="14">
        <f t="shared" ref="K72:K131" si="5">I72+J72</f>
        <v>793946.16999999993</v>
      </c>
      <c r="L72" s="14">
        <v>53580.35</v>
      </c>
      <c r="M72" s="14">
        <v>67732.63</v>
      </c>
      <c r="N72" s="14">
        <v>3252.23</v>
      </c>
      <c r="O72" s="14">
        <v>0</v>
      </c>
      <c r="P72" s="14">
        <v>2347.29</v>
      </c>
      <c r="Q72" s="14">
        <v>0</v>
      </c>
      <c r="R72" s="16">
        <f t="shared" ref="R72:R131" si="6">C72+D72+E72+H72+K72+L72+M72+N72+O72+P72+Q72</f>
        <v>3453899.5999999996</v>
      </c>
      <c r="T72" s="14">
        <v>723842.49</v>
      </c>
      <c r="U72" s="14">
        <v>161826.15</v>
      </c>
      <c r="V72" s="14">
        <v>14189.47</v>
      </c>
      <c r="W72" s="14">
        <v>44472.26</v>
      </c>
      <c r="X72" s="14">
        <v>10011.67</v>
      </c>
      <c r="Y72" s="14">
        <v>180729.09</v>
      </c>
      <c r="Z72" s="14">
        <v>184211.76</v>
      </c>
      <c r="AA72" s="14">
        <v>41362.28</v>
      </c>
      <c r="AB72" s="14">
        <v>463.8</v>
      </c>
      <c r="AC72" s="14">
        <v>42824.26</v>
      </c>
      <c r="AD72" s="14">
        <v>10151.44</v>
      </c>
      <c r="AE72" s="14">
        <v>-8918.69</v>
      </c>
      <c r="AF72" s="16">
        <f t="shared" ref="AF72:AF131" si="7">SUM(T72:AE72)</f>
        <v>1405165.9800000002</v>
      </c>
      <c r="AH72" s="39"/>
    </row>
    <row r="73" spans="1:34" s="17" customFormat="1" ht="12" customHeight="1" x14ac:dyDescent="0.3">
      <c r="A73" s="12">
        <v>67</v>
      </c>
      <c r="B73" s="18" t="s">
        <v>95</v>
      </c>
      <c r="C73" s="14">
        <v>1777438.6</v>
      </c>
      <c r="D73" s="14">
        <v>286858.84000000003</v>
      </c>
      <c r="E73" s="14">
        <v>11468.71</v>
      </c>
      <c r="F73" s="14">
        <v>9918.2099999999991</v>
      </c>
      <c r="G73" s="15">
        <v>-1152.7000000000007</v>
      </c>
      <c r="H73" s="15">
        <f t="shared" si="4"/>
        <v>8765.5099999999984</v>
      </c>
      <c r="I73" s="14">
        <v>62439</v>
      </c>
      <c r="J73" s="14">
        <v>118357.24</v>
      </c>
      <c r="K73" s="14">
        <f t="shared" si="5"/>
        <v>180796.24</v>
      </c>
      <c r="L73" s="14">
        <v>24268.720000000001</v>
      </c>
      <c r="M73" s="14">
        <v>30678.86</v>
      </c>
      <c r="N73" s="14">
        <v>2031.72</v>
      </c>
      <c r="O73" s="14">
        <v>0</v>
      </c>
      <c r="P73" s="14">
        <v>1466.39</v>
      </c>
      <c r="Q73" s="14">
        <v>37536</v>
      </c>
      <c r="R73" s="16">
        <f t="shared" si="6"/>
        <v>2361309.5900000008</v>
      </c>
      <c r="T73" s="14">
        <v>452195.4</v>
      </c>
      <c r="U73" s="14">
        <v>70548.77</v>
      </c>
      <c r="V73" s="14">
        <v>3231.21</v>
      </c>
      <c r="W73" s="14">
        <v>27782.49</v>
      </c>
      <c r="X73" s="14">
        <v>4364.63</v>
      </c>
      <c r="Y73" s="14">
        <v>41155.360000000001</v>
      </c>
      <c r="Z73" s="14">
        <v>115079.89</v>
      </c>
      <c r="AA73" s="14">
        <v>18032.05</v>
      </c>
      <c r="AB73" s="14">
        <v>105.62</v>
      </c>
      <c r="AC73" s="14">
        <v>26752.97</v>
      </c>
      <c r="AD73" s="14">
        <v>4425.5600000000004</v>
      </c>
      <c r="AE73" s="14">
        <v>-5571.64</v>
      </c>
      <c r="AF73" s="16">
        <f t="shared" si="7"/>
        <v>758102.31</v>
      </c>
      <c r="AH73" s="39"/>
    </row>
    <row r="74" spans="1:34" s="17" customFormat="1" ht="12" customHeight="1" x14ac:dyDescent="0.3">
      <c r="A74" s="12">
        <v>68</v>
      </c>
      <c r="B74" s="18" t="s">
        <v>96</v>
      </c>
      <c r="C74" s="14">
        <v>3768446.7</v>
      </c>
      <c r="D74" s="14">
        <v>1101167.3600000001</v>
      </c>
      <c r="E74" s="14">
        <v>23239.279999999999</v>
      </c>
      <c r="F74" s="14">
        <v>20097.48</v>
      </c>
      <c r="G74" s="15">
        <v>-2335.7400000000016</v>
      </c>
      <c r="H74" s="15">
        <f t="shared" si="4"/>
        <v>17761.739999999998</v>
      </c>
      <c r="I74" s="14">
        <v>12909.12</v>
      </c>
      <c r="J74" s="14">
        <v>24470.09</v>
      </c>
      <c r="K74" s="14">
        <f t="shared" si="5"/>
        <v>37379.21</v>
      </c>
      <c r="L74" s="14">
        <v>61535.96</v>
      </c>
      <c r="M74" s="14">
        <v>77789.570000000007</v>
      </c>
      <c r="N74" s="14">
        <v>4116.91</v>
      </c>
      <c r="O74" s="14">
        <v>302339.89</v>
      </c>
      <c r="P74" s="14">
        <v>2971.37</v>
      </c>
      <c r="Q74" s="14">
        <v>0</v>
      </c>
      <c r="R74" s="16">
        <f t="shared" si="6"/>
        <v>5396747.9900000012</v>
      </c>
      <c r="T74" s="14">
        <v>916292.97</v>
      </c>
      <c r="U74" s="14">
        <v>719397.08</v>
      </c>
      <c r="V74" s="14">
        <v>668.04</v>
      </c>
      <c r="W74" s="14">
        <v>56296.25</v>
      </c>
      <c r="X74" s="14">
        <v>44506.79</v>
      </c>
      <c r="Y74" s="14">
        <v>8508.7800000000007</v>
      </c>
      <c r="Z74" s="14">
        <v>233188.77</v>
      </c>
      <c r="AA74" s="14">
        <v>183875.75</v>
      </c>
      <c r="AB74" s="14">
        <v>21.84</v>
      </c>
      <c r="AC74" s="14">
        <v>54210.1</v>
      </c>
      <c r="AD74" s="14">
        <v>45128.18</v>
      </c>
      <c r="AE74" s="14">
        <v>-11289.94</v>
      </c>
      <c r="AF74" s="16">
        <f t="shared" si="7"/>
        <v>2250804.61</v>
      </c>
      <c r="AH74" s="39"/>
    </row>
    <row r="75" spans="1:34" s="17" customFormat="1" ht="12" customHeight="1" x14ac:dyDescent="0.3">
      <c r="A75" s="12">
        <v>69</v>
      </c>
      <c r="B75" s="18" t="s">
        <v>97</v>
      </c>
      <c r="C75" s="14">
        <v>4463819.6500000004</v>
      </c>
      <c r="D75" s="14">
        <v>795568.99</v>
      </c>
      <c r="E75" s="14">
        <v>28992.47</v>
      </c>
      <c r="F75" s="14">
        <v>25072.880000000001</v>
      </c>
      <c r="G75" s="15">
        <v>-2913.9799999999996</v>
      </c>
      <c r="H75" s="15">
        <f t="shared" si="4"/>
        <v>22158.9</v>
      </c>
      <c r="I75" s="14">
        <v>33703.21</v>
      </c>
      <c r="J75" s="14">
        <v>63886.66</v>
      </c>
      <c r="K75" s="14">
        <f t="shared" si="5"/>
        <v>97589.87</v>
      </c>
      <c r="L75" s="14">
        <v>99728.17</v>
      </c>
      <c r="M75" s="14">
        <v>126069.57</v>
      </c>
      <c r="N75" s="14">
        <v>5136.1099999999997</v>
      </c>
      <c r="O75" s="14">
        <v>0</v>
      </c>
      <c r="P75" s="14">
        <v>3706.98</v>
      </c>
      <c r="Q75" s="14">
        <v>0</v>
      </c>
      <c r="R75" s="16">
        <f t="shared" si="6"/>
        <v>5642770.7100000018</v>
      </c>
      <c r="T75" s="14">
        <v>1143133.3</v>
      </c>
      <c r="U75" s="14">
        <v>229672.85</v>
      </c>
      <c r="V75" s="14">
        <v>1744.13</v>
      </c>
      <c r="W75" s="14">
        <v>70233.119999999995</v>
      </c>
      <c r="X75" s="14">
        <v>14209.12</v>
      </c>
      <c r="Y75" s="14">
        <v>22214.77</v>
      </c>
      <c r="Z75" s="14">
        <v>290917.71000000002</v>
      </c>
      <c r="AA75" s="14">
        <v>58703.7</v>
      </c>
      <c r="AB75" s="14">
        <v>57.01</v>
      </c>
      <c r="AC75" s="14">
        <v>67630.52</v>
      </c>
      <c r="AD75" s="14">
        <v>14407.51</v>
      </c>
      <c r="AE75" s="14">
        <v>-14084.91</v>
      </c>
      <c r="AF75" s="16">
        <f t="shared" si="7"/>
        <v>1898838.83</v>
      </c>
      <c r="AH75" s="39"/>
    </row>
    <row r="76" spans="1:34" s="17" customFormat="1" ht="12" customHeight="1" x14ac:dyDescent="0.3">
      <c r="A76" s="12">
        <v>70</v>
      </c>
      <c r="B76" s="18" t="s">
        <v>98</v>
      </c>
      <c r="C76" s="14">
        <v>1733617.2</v>
      </c>
      <c r="D76" s="14">
        <v>194373.41</v>
      </c>
      <c r="E76" s="14">
        <v>10705.5</v>
      </c>
      <c r="F76" s="14">
        <v>9258.18</v>
      </c>
      <c r="G76" s="15">
        <v>-1075.9899999999998</v>
      </c>
      <c r="H76" s="15">
        <f t="shared" si="4"/>
        <v>8182.1900000000005</v>
      </c>
      <c r="I76" s="14">
        <v>4959.57</v>
      </c>
      <c r="J76" s="14">
        <v>9401.19</v>
      </c>
      <c r="K76" s="14">
        <f t="shared" si="5"/>
        <v>14360.76</v>
      </c>
      <c r="L76" s="14">
        <v>23774.03</v>
      </c>
      <c r="M76" s="14">
        <v>30053.52</v>
      </c>
      <c r="N76" s="14">
        <v>1896.51</v>
      </c>
      <c r="O76" s="14">
        <v>0</v>
      </c>
      <c r="P76" s="14">
        <v>1368.8</v>
      </c>
      <c r="Q76" s="14">
        <v>0</v>
      </c>
      <c r="R76" s="16">
        <f t="shared" si="6"/>
        <v>2018331.92</v>
      </c>
      <c r="T76" s="14">
        <v>422103.06</v>
      </c>
      <c r="U76" s="14">
        <v>57939.85</v>
      </c>
      <c r="V76" s="14">
        <v>256.66000000000003</v>
      </c>
      <c r="W76" s="14">
        <v>25933.65</v>
      </c>
      <c r="X76" s="14">
        <v>3584.55</v>
      </c>
      <c r="Y76" s="14">
        <v>3269</v>
      </c>
      <c r="Z76" s="14">
        <v>107421.64</v>
      </c>
      <c r="AA76" s="14">
        <v>14809.25</v>
      </c>
      <c r="AB76" s="14">
        <v>8.39</v>
      </c>
      <c r="AC76" s="14">
        <v>24972.63</v>
      </c>
      <c r="AD76" s="14">
        <v>3634.6</v>
      </c>
      <c r="AE76" s="14">
        <v>-5200.87</v>
      </c>
      <c r="AF76" s="16">
        <f t="shared" si="7"/>
        <v>658732.40999999992</v>
      </c>
      <c r="AH76" s="39"/>
    </row>
    <row r="77" spans="1:34" s="17" customFormat="1" ht="12" customHeight="1" x14ac:dyDescent="0.3">
      <c r="A77" s="12">
        <v>71</v>
      </c>
      <c r="B77" s="18" t="s">
        <v>99</v>
      </c>
      <c r="C77" s="14">
        <v>3636238.01</v>
      </c>
      <c r="D77" s="14">
        <v>528705.93000000005</v>
      </c>
      <c r="E77" s="14">
        <v>23168.85</v>
      </c>
      <c r="F77" s="14">
        <v>20036.57</v>
      </c>
      <c r="G77" s="15">
        <v>-2328.66</v>
      </c>
      <c r="H77" s="15">
        <f t="shared" si="4"/>
        <v>17707.91</v>
      </c>
      <c r="I77" s="14">
        <v>19953.41</v>
      </c>
      <c r="J77" s="14">
        <v>37823.01</v>
      </c>
      <c r="K77" s="14">
        <f t="shared" si="5"/>
        <v>57776.42</v>
      </c>
      <c r="L77" s="14">
        <v>59037.62</v>
      </c>
      <c r="M77" s="14">
        <v>74631.350000000006</v>
      </c>
      <c r="N77" s="14">
        <v>4104.43</v>
      </c>
      <c r="O77" s="14">
        <v>0</v>
      </c>
      <c r="P77" s="14">
        <v>2962.37</v>
      </c>
      <c r="Q77" s="14">
        <v>0</v>
      </c>
      <c r="R77" s="16">
        <f t="shared" si="6"/>
        <v>4404332.8899999997</v>
      </c>
      <c r="T77" s="14">
        <v>913515.82</v>
      </c>
      <c r="U77" s="14">
        <v>167471.67000000001</v>
      </c>
      <c r="V77" s="14">
        <v>1032.58</v>
      </c>
      <c r="W77" s="14">
        <v>56125.62</v>
      </c>
      <c r="X77" s="14">
        <v>10360.94</v>
      </c>
      <c r="Y77" s="14">
        <v>13151.88</v>
      </c>
      <c r="Z77" s="14">
        <v>232482.01</v>
      </c>
      <c r="AA77" s="14">
        <v>42805.26</v>
      </c>
      <c r="AB77" s="14">
        <v>33.75</v>
      </c>
      <c r="AC77" s="14">
        <v>54045.79</v>
      </c>
      <c r="AD77" s="14">
        <v>10505.59</v>
      </c>
      <c r="AE77" s="14">
        <v>-11255.72</v>
      </c>
      <c r="AF77" s="16">
        <f t="shared" si="7"/>
        <v>1490275.1900000002</v>
      </c>
      <c r="AH77" s="39"/>
    </row>
    <row r="78" spans="1:34" s="17" customFormat="1" ht="12" customHeight="1" x14ac:dyDescent="0.3">
      <c r="A78" s="12">
        <v>72</v>
      </c>
      <c r="B78" s="18" t="s">
        <v>100</v>
      </c>
      <c r="C78" s="14">
        <v>2222464.19</v>
      </c>
      <c r="D78" s="14">
        <v>543025</v>
      </c>
      <c r="E78" s="14">
        <v>19694.47</v>
      </c>
      <c r="F78" s="14">
        <v>17031.900000000001</v>
      </c>
      <c r="G78" s="15">
        <v>-1979.4500000000007</v>
      </c>
      <c r="H78" s="15">
        <f t="shared" si="4"/>
        <v>15052.45</v>
      </c>
      <c r="I78" s="14">
        <v>148906.65</v>
      </c>
      <c r="J78" s="14">
        <v>282262.37</v>
      </c>
      <c r="K78" s="14">
        <f t="shared" si="5"/>
        <v>431169.02</v>
      </c>
      <c r="L78" s="14">
        <v>58393.06</v>
      </c>
      <c r="M78" s="14">
        <v>73816.53</v>
      </c>
      <c r="N78" s="14">
        <v>3488.94</v>
      </c>
      <c r="O78" s="14">
        <v>0</v>
      </c>
      <c r="P78" s="14">
        <v>2518.13</v>
      </c>
      <c r="Q78" s="14">
        <v>0</v>
      </c>
      <c r="R78" s="16">
        <f t="shared" si="6"/>
        <v>3369621.79</v>
      </c>
      <c r="T78" s="14">
        <v>776525.79</v>
      </c>
      <c r="U78" s="14">
        <v>243129.21</v>
      </c>
      <c r="V78" s="14">
        <v>7705.89</v>
      </c>
      <c r="W78" s="14">
        <v>47709.07</v>
      </c>
      <c r="X78" s="14">
        <v>15041.63</v>
      </c>
      <c r="Y78" s="14">
        <v>98148.7</v>
      </c>
      <c r="Z78" s="14">
        <v>197619.21</v>
      </c>
      <c r="AA78" s="14">
        <v>62143.1</v>
      </c>
      <c r="AB78" s="14">
        <v>251.88</v>
      </c>
      <c r="AC78" s="14">
        <v>45941.13</v>
      </c>
      <c r="AD78" s="14">
        <v>15251.63</v>
      </c>
      <c r="AE78" s="14">
        <v>-9567.82</v>
      </c>
      <c r="AF78" s="16">
        <f t="shared" si="7"/>
        <v>1499899.4199999995</v>
      </c>
      <c r="AH78" s="39"/>
    </row>
    <row r="79" spans="1:34" s="17" customFormat="1" ht="12" customHeight="1" x14ac:dyDescent="0.3">
      <c r="A79" s="12">
        <v>73</v>
      </c>
      <c r="B79" s="18" t="s">
        <v>101</v>
      </c>
      <c r="C79" s="14">
        <v>1578990.55</v>
      </c>
      <c r="D79" s="14">
        <v>200417.04</v>
      </c>
      <c r="E79" s="14">
        <v>13492.14</v>
      </c>
      <c r="F79" s="14">
        <v>11668.09</v>
      </c>
      <c r="G79" s="15">
        <v>-1356.0700000000015</v>
      </c>
      <c r="H79" s="15">
        <f t="shared" si="4"/>
        <v>10312.019999999999</v>
      </c>
      <c r="I79" s="14">
        <v>7196.51</v>
      </c>
      <c r="J79" s="14">
        <v>13641.46</v>
      </c>
      <c r="K79" s="14">
        <f t="shared" si="5"/>
        <v>20837.97</v>
      </c>
      <c r="L79" s="14">
        <v>21266.35</v>
      </c>
      <c r="M79" s="14">
        <v>26883.47</v>
      </c>
      <c r="N79" s="14">
        <v>2390.17</v>
      </c>
      <c r="O79" s="14">
        <v>0</v>
      </c>
      <c r="P79" s="14">
        <v>1725.1</v>
      </c>
      <c r="Q79" s="14">
        <v>0</v>
      </c>
      <c r="R79" s="16">
        <f t="shared" si="6"/>
        <v>1876314.81</v>
      </c>
      <c r="T79" s="14">
        <v>531976.35</v>
      </c>
      <c r="U79" s="14">
        <v>94996.3</v>
      </c>
      <c r="V79" s="14">
        <v>372.42</v>
      </c>
      <c r="W79" s="14">
        <v>32684.17</v>
      </c>
      <c r="X79" s="14">
        <v>5877.12</v>
      </c>
      <c r="Y79" s="14">
        <v>4743.43</v>
      </c>
      <c r="Z79" s="14">
        <v>135383.46</v>
      </c>
      <c r="AA79" s="14">
        <v>24280.77</v>
      </c>
      <c r="AB79" s="14">
        <v>12.17</v>
      </c>
      <c r="AC79" s="14">
        <v>31473</v>
      </c>
      <c r="AD79" s="14">
        <v>5959.17</v>
      </c>
      <c r="AE79" s="14">
        <v>-6554.65</v>
      </c>
      <c r="AF79" s="16">
        <f t="shared" si="7"/>
        <v>861203.7100000002</v>
      </c>
      <c r="AH79" s="39"/>
    </row>
    <row r="80" spans="1:34" s="17" customFormat="1" ht="12" customHeight="1" x14ac:dyDescent="0.3">
      <c r="A80" s="12">
        <v>74</v>
      </c>
      <c r="B80" s="18" t="s">
        <v>102</v>
      </c>
      <c r="C80" s="14">
        <v>5369900.0700000003</v>
      </c>
      <c r="D80" s="14">
        <v>758729.2</v>
      </c>
      <c r="E80" s="14">
        <v>46782.14</v>
      </c>
      <c r="F80" s="14">
        <v>40457.5</v>
      </c>
      <c r="G80" s="15">
        <v>-4701.989999999998</v>
      </c>
      <c r="H80" s="15">
        <f t="shared" si="4"/>
        <v>35755.51</v>
      </c>
      <c r="I80" s="14">
        <v>18130.36</v>
      </c>
      <c r="J80" s="14">
        <v>34367.29</v>
      </c>
      <c r="K80" s="14">
        <f t="shared" si="5"/>
        <v>52497.65</v>
      </c>
      <c r="L80" s="14">
        <v>85101.72</v>
      </c>
      <c r="M80" s="14">
        <v>107579.8</v>
      </c>
      <c r="N80" s="14">
        <v>8287.6</v>
      </c>
      <c r="O80" s="14">
        <v>424624.68</v>
      </c>
      <c r="P80" s="14">
        <v>5981.56</v>
      </c>
      <c r="Q80" s="14">
        <v>0</v>
      </c>
      <c r="R80" s="16">
        <f t="shared" si="6"/>
        <v>6895239.9299999988</v>
      </c>
      <c r="T80" s="14">
        <v>1844555.59</v>
      </c>
      <c r="U80" s="14">
        <v>339476.53</v>
      </c>
      <c r="V80" s="14">
        <v>938.24</v>
      </c>
      <c r="W80" s="14">
        <v>113327.9</v>
      </c>
      <c r="X80" s="14">
        <v>21002.33</v>
      </c>
      <c r="Y80" s="14">
        <v>11950.25</v>
      </c>
      <c r="Z80" s="14">
        <v>469423.72</v>
      </c>
      <c r="AA80" s="14">
        <v>86769.19</v>
      </c>
      <c r="AB80" s="14">
        <v>30.67</v>
      </c>
      <c r="AC80" s="14">
        <v>109128.35</v>
      </c>
      <c r="AD80" s="14">
        <v>21295.55</v>
      </c>
      <c r="AE80" s="14">
        <v>-22727.35</v>
      </c>
      <c r="AF80" s="16">
        <f t="shared" si="7"/>
        <v>2995170.97</v>
      </c>
      <c r="AH80" s="39"/>
    </row>
    <row r="81" spans="1:34" s="17" customFormat="1" ht="12" customHeight="1" x14ac:dyDescent="0.3">
      <c r="A81" s="12">
        <v>75</v>
      </c>
      <c r="B81" s="18" t="s">
        <v>103</v>
      </c>
      <c r="C81" s="14">
        <v>2688203.3</v>
      </c>
      <c r="D81" s="14">
        <v>382836.25</v>
      </c>
      <c r="E81" s="14">
        <v>21534.27</v>
      </c>
      <c r="F81" s="14">
        <v>18622.97</v>
      </c>
      <c r="G81" s="15">
        <v>-2164.369999999999</v>
      </c>
      <c r="H81" s="15">
        <f t="shared" si="4"/>
        <v>16458.600000000002</v>
      </c>
      <c r="I81" s="14">
        <v>137570.35999999999</v>
      </c>
      <c r="J81" s="14">
        <v>260773.68</v>
      </c>
      <c r="K81" s="14">
        <f t="shared" si="5"/>
        <v>398344.04</v>
      </c>
      <c r="L81" s="14">
        <v>56921.18</v>
      </c>
      <c r="M81" s="14">
        <v>71955.88</v>
      </c>
      <c r="N81" s="14">
        <v>3814.86</v>
      </c>
      <c r="O81" s="14">
        <v>0</v>
      </c>
      <c r="P81" s="14">
        <v>2753.37</v>
      </c>
      <c r="Q81" s="14">
        <v>0</v>
      </c>
      <c r="R81" s="16">
        <f t="shared" si="6"/>
        <v>3642821.75</v>
      </c>
      <c r="T81" s="14">
        <v>849066.46</v>
      </c>
      <c r="U81" s="14">
        <v>166040.19</v>
      </c>
      <c r="V81" s="14">
        <v>7119.24</v>
      </c>
      <c r="W81" s="14">
        <v>52165.91</v>
      </c>
      <c r="X81" s="14">
        <v>10272.370000000001</v>
      </c>
      <c r="Y81" s="14">
        <v>90676.62</v>
      </c>
      <c r="Z81" s="14">
        <v>216080.2</v>
      </c>
      <c r="AA81" s="14">
        <v>42439.38</v>
      </c>
      <c r="AB81" s="14">
        <v>232.7</v>
      </c>
      <c r="AC81" s="14">
        <v>50232.81</v>
      </c>
      <c r="AD81" s="14">
        <v>10415.790000000001</v>
      </c>
      <c r="AE81" s="14">
        <v>-10461.620000000001</v>
      </c>
      <c r="AF81" s="16">
        <f t="shared" si="7"/>
        <v>1484280.0499999998</v>
      </c>
      <c r="AH81" s="39"/>
    </row>
    <row r="82" spans="1:34" s="17" customFormat="1" ht="12" customHeight="1" x14ac:dyDescent="0.3">
      <c r="A82" s="12">
        <v>76</v>
      </c>
      <c r="B82" s="18" t="s">
        <v>104</v>
      </c>
      <c r="C82" s="14">
        <v>2501211.5700000003</v>
      </c>
      <c r="D82" s="14">
        <v>526115.44999999995</v>
      </c>
      <c r="E82" s="14">
        <v>19313.37</v>
      </c>
      <c r="F82" s="14">
        <v>16702.330000000002</v>
      </c>
      <c r="G82" s="15">
        <v>-1941.1499999999996</v>
      </c>
      <c r="H82" s="15">
        <f t="shared" si="4"/>
        <v>14761.180000000002</v>
      </c>
      <c r="I82" s="14">
        <v>178978.65</v>
      </c>
      <c r="J82" s="14">
        <v>339265.81</v>
      </c>
      <c r="K82" s="14">
        <f t="shared" si="5"/>
        <v>518244.45999999996</v>
      </c>
      <c r="L82" s="14">
        <v>59424.47</v>
      </c>
      <c r="M82" s="14">
        <v>75120.37</v>
      </c>
      <c r="N82" s="14">
        <v>3421.42</v>
      </c>
      <c r="O82" s="14">
        <v>0</v>
      </c>
      <c r="P82" s="14">
        <v>2469.41</v>
      </c>
      <c r="Q82" s="14">
        <v>0</v>
      </c>
      <c r="R82" s="16">
        <f t="shared" si="6"/>
        <v>3720081.7000000011</v>
      </c>
      <c r="T82" s="14">
        <v>761499.76</v>
      </c>
      <c r="U82" s="14">
        <v>191709.86</v>
      </c>
      <c r="V82" s="14">
        <v>9262.11</v>
      </c>
      <c r="W82" s="14">
        <v>46785.89</v>
      </c>
      <c r="X82" s="14">
        <v>11860.47</v>
      </c>
      <c r="Y82" s="14">
        <v>117970.03</v>
      </c>
      <c r="Z82" s="14">
        <v>193795.22</v>
      </c>
      <c r="AA82" s="14">
        <v>49000.47</v>
      </c>
      <c r="AB82" s="14">
        <v>302.75</v>
      </c>
      <c r="AC82" s="14">
        <v>45052.160000000003</v>
      </c>
      <c r="AD82" s="14">
        <v>12026.07</v>
      </c>
      <c r="AE82" s="14">
        <v>-9382.68</v>
      </c>
      <c r="AF82" s="16">
        <f t="shared" si="7"/>
        <v>1429882.1099999999</v>
      </c>
      <c r="AH82" s="39"/>
    </row>
    <row r="83" spans="1:34" s="17" customFormat="1" ht="12" customHeight="1" x14ac:dyDescent="0.3">
      <c r="A83" s="12">
        <v>77</v>
      </c>
      <c r="B83" s="18" t="s">
        <v>105</v>
      </c>
      <c r="C83" s="14">
        <v>4519854.1899999995</v>
      </c>
      <c r="D83" s="14">
        <v>754412.41</v>
      </c>
      <c r="E83" s="14">
        <v>32557.8</v>
      </c>
      <c r="F83" s="14">
        <v>28156.2</v>
      </c>
      <c r="G83" s="15">
        <v>-3272.3300000000017</v>
      </c>
      <c r="H83" s="15">
        <f t="shared" si="4"/>
        <v>24883.87</v>
      </c>
      <c r="I83" s="14">
        <v>355517.26</v>
      </c>
      <c r="J83" s="14">
        <v>673906.38</v>
      </c>
      <c r="K83" s="14">
        <f t="shared" si="5"/>
        <v>1029423.64</v>
      </c>
      <c r="L83" s="14">
        <v>128404.43</v>
      </c>
      <c r="M83" s="14">
        <v>162320.15</v>
      </c>
      <c r="N83" s="14">
        <v>5767.72</v>
      </c>
      <c r="O83" s="14">
        <v>0</v>
      </c>
      <c r="P83" s="14">
        <v>4162.84</v>
      </c>
      <c r="Q83" s="14">
        <v>706426</v>
      </c>
      <c r="R83" s="16">
        <f t="shared" si="6"/>
        <v>7368213.0499999989</v>
      </c>
      <c r="T83" s="14">
        <v>1283709.3400000001</v>
      </c>
      <c r="U83" s="14">
        <v>261216.86</v>
      </c>
      <c r="V83" s="14">
        <v>18397.939999999999</v>
      </c>
      <c r="W83" s="14">
        <v>78869.990000000005</v>
      </c>
      <c r="X83" s="14">
        <v>16160.65</v>
      </c>
      <c r="Y83" s="14">
        <v>234331.75</v>
      </c>
      <c r="Z83" s="14">
        <v>326693.12</v>
      </c>
      <c r="AA83" s="14">
        <v>66766.25</v>
      </c>
      <c r="AB83" s="14">
        <v>601.36</v>
      </c>
      <c r="AC83" s="14">
        <v>75947.33</v>
      </c>
      <c r="AD83" s="14">
        <v>16386.28</v>
      </c>
      <c r="AE83" s="14">
        <v>-15816.99</v>
      </c>
      <c r="AF83" s="16">
        <f t="shared" si="7"/>
        <v>2363263.8799999994</v>
      </c>
      <c r="AH83" s="39"/>
    </row>
    <row r="84" spans="1:34" s="17" customFormat="1" ht="12" customHeight="1" x14ac:dyDescent="0.3">
      <c r="A84" s="12">
        <v>78</v>
      </c>
      <c r="B84" s="18" t="s">
        <v>106</v>
      </c>
      <c r="C84" s="14">
        <v>21569402.93</v>
      </c>
      <c r="D84" s="14">
        <v>3388659.84</v>
      </c>
      <c r="E84" s="14">
        <v>224536.37</v>
      </c>
      <c r="F84" s="14">
        <v>194180.49</v>
      </c>
      <c r="G84" s="15">
        <v>-22567.739999999991</v>
      </c>
      <c r="H84" s="15">
        <f t="shared" si="4"/>
        <v>171612.75</v>
      </c>
      <c r="I84" s="14">
        <v>87306.74</v>
      </c>
      <c r="J84" s="14">
        <v>165495.67000000001</v>
      </c>
      <c r="K84" s="14">
        <f t="shared" si="5"/>
        <v>252802.41000000003</v>
      </c>
      <c r="L84" s="14">
        <v>410996.56</v>
      </c>
      <c r="M84" s="14">
        <v>519553.89</v>
      </c>
      <c r="N84" s="14">
        <v>39777.32</v>
      </c>
      <c r="O84" s="14">
        <v>0</v>
      </c>
      <c r="P84" s="14">
        <v>28709.21</v>
      </c>
      <c r="Q84" s="14">
        <v>1207582</v>
      </c>
      <c r="R84" s="16">
        <f t="shared" si="6"/>
        <v>27813633.280000001</v>
      </c>
      <c r="T84" s="14">
        <v>8853160.1899999995</v>
      </c>
      <c r="U84" s="14">
        <v>1394900.67</v>
      </c>
      <c r="V84" s="14">
        <v>4518.1000000000004</v>
      </c>
      <c r="W84" s="14">
        <v>543930.49</v>
      </c>
      <c r="X84" s="14">
        <v>86298.04</v>
      </c>
      <c r="Y84" s="14">
        <v>57546.41</v>
      </c>
      <c r="Z84" s="14">
        <v>2253054.02</v>
      </c>
      <c r="AA84" s="14">
        <v>356532.45</v>
      </c>
      <c r="AB84" s="14">
        <v>147.68</v>
      </c>
      <c r="AC84" s="14">
        <v>523774.26</v>
      </c>
      <c r="AD84" s="14">
        <v>87502.89</v>
      </c>
      <c r="AE84" s="14">
        <v>-109082.59</v>
      </c>
      <c r="AF84" s="16">
        <f t="shared" si="7"/>
        <v>14052282.609999998</v>
      </c>
      <c r="AH84" s="39"/>
    </row>
    <row r="85" spans="1:34" s="17" customFormat="1" ht="12" customHeight="1" x14ac:dyDescent="0.3">
      <c r="A85" s="12">
        <v>79</v>
      </c>
      <c r="B85" s="18" t="s">
        <v>107</v>
      </c>
      <c r="C85" s="14">
        <v>3443050.8600000003</v>
      </c>
      <c r="D85" s="14">
        <v>612149.17000000004</v>
      </c>
      <c r="E85" s="14">
        <v>28494.81</v>
      </c>
      <c r="F85" s="14">
        <v>24642.49</v>
      </c>
      <c r="G85" s="15">
        <v>-2863.9599999999991</v>
      </c>
      <c r="H85" s="15">
        <f t="shared" si="4"/>
        <v>21778.530000000002</v>
      </c>
      <c r="I85" s="14">
        <v>16902.5</v>
      </c>
      <c r="J85" s="14">
        <v>32039.8</v>
      </c>
      <c r="K85" s="14">
        <f t="shared" si="5"/>
        <v>48942.3</v>
      </c>
      <c r="L85" s="14">
        <v>80889.67</v>
      </c>
      <c r="M85" s="14">
        <v>102255.22</v>
      </c>
      <c r="N85" s="14">
        <v>5047.9399999999996</v>
      </c>
      <c r="O85" s="14">
        <v>0</v>
      </c>
      <c r="P85" s="14">
        <v>3643.34</v>
      </c>
      <c r="Q85" s="14">
        <v>438</v>
      </c>
      <c r="R85" s="16">
        <f t="shared" si="6"/>
        <v>4346689.84</v>
      </c>
      <c r="T85" s="14">
        <v>1123511.04</v>
      </c>
      <c r="U85" s="14">
        <v>210990.97</v>
      </c>
      <c r="V85" s="14">
        <v>874.7</v>
      </c>
      <c r="W85" s="14">
        <v>69027.55</v>
      </c>
      <c r="X85" s="14">
        <v>13053.34</v>
      </c>
      <c r="Y85" s="14">
        <v>11140.93</v>
      </c>
      <c r="Z85" s="14">
        <v>285924.01</v>
      </c>
      <c r="AA85" s="14">
        <v>53928.66</v>
      </c>
      <c r="AB85" s="14">
        <v>28.59</v>
      </c>
      <c r="AC85" s="14">
        <v>66469.62</v>
      </c>
      <c r="AD85" s="14">
        <v>13235.58</v>
      </c>
      <c r="AE85" s="14">
        <v>-13843.14</v>
      </c>
      <c r="AF85" s="16">
        <f t="shared" si="7"/>
        <v>1834341.8500000003</v>
      </c>
      <c r="AH85" s="39"/>
    </row>
    <row r="86" spans="1:34" s="17" customFormat="1" ht="12" customHeight="1" x14ac:dyDescent="0.3">
      <c r="A86" s="12">
        <v>80</v>
      </c>
      <c r="B86" s="18" t="s">
        <v>108</v>
      </c>
      <c r="C86" s="14">
        <v>2431783.66</v>
      </c>
      <c r="D86" s="14">
        <v>449145.73</v>
      </c>
      <c r="E86" s="14">
        <v>24432.89</v>
      </c>
      <c r="F86" s="14">
        <v>21129.72</v>
      </c>
      <c r="G86" s="15">
        <v>-2455.7000000000007</v>
      </c>
      <c r="H86" s="15">
        <f t="shared" si="4"/>
        <v>18674.02</v>
      </c>
      <c r="I86" s="14">
        <v>17263.98</v>
      </c>
      <c r="J86" s="14">
        <v>32725.02</v>
      </c>
      <c r="K86" s="14">
        <f t="shared" si="5"/>
        <v>49989</v>
      </c>
      <c r="L86" s="14">
        <v>50960.31</v>
      </c>
      <c r="M86" s="14">
        <v>64420.56</v>
      </c>
      <c r="N86" s="14">
        <v>4328.3599999999997</v>
      </c>
      <c r="O86" s="14">
        <v>0</v>
      </c>
      <c r="P86" s="14">
        <v>3123.99</v>
      </c>
      <c r="Q86" s="14">
        <v>0</v>
      </c>
      <c r="R86" s="16">
        <f t="shared" si="6"/>
        <v>3096858.5200000005</v>
      </c>
      <c r="T86" s="14">
        <v>963355.29</v>
      </c>
      <c r="U86" s="14">
        <v>199853.12</v>
      </c>
      <c r="V86" s="14">
        <v>893.41</v>
      </c>
      <c r="W86" s="14">
        <v>59187.71</v>
      </c>
      <c r="X86" s="14">
        <v>12364.27</v>
      </c>
      <c r="Y86" s="14">
        <v>11379.19</v>
      </c>
      <c r="Z86" s="14">
        <v>245165.73</v>
      </c>
      <c r="AA86" s="14">
        <v>51081.86</v>
      </c>
      <c r="AB86" s="14">
        <v>29.2</v>
      </c>
      <c r="AC86" s="14">
        <v>56994.42</v>
      </c>
      <c r="AD86" s="14">
        <v>12536.9</v>
      </c>
      <c r="AE86" s="14">
        <v>-11869.81</v>
      </c>
      <c r="AF86" s="16">
        <f t="shared" si="7"/>
        <v>1600971.2899999998</v>
      </c>
      <c r="AH86" s="39"/>
    </row>
    <row r="87" spans="1:34" s="17" customFormat="1" ht="12" customHeight="1" x14ac:dyDescent="0.3">
      <c r="A87" s="12">
        <v>81</v>
      </c>
      <c r="B87" s="18" t="s">
        <v>109</v>
      </c>
      <c r="C87" s="14">
        <v>3603673.7</v>
      </c>
      <c r="D87" s="14">
        <v>821668.28</v>
      </c>
      <c r="E87" s="14">
        <v>28003.73</v>
      </c>
      <c r="F87" s="14">
        <v>24217.8</v>
      </c>
      <c r="G87" s="15">
        <v>-2814.6100000000006</v>
      </c>
      <c r="H87" s="15">
        <f t="shared" si="4"/>
        <v>21403.19</v>
      </c>
      <c r="I87" s="14">
        <v>346392.25</v>
      </c>
      <c r="J87" s="14">
        <v>656609.31999999995</v>
      </c>
      <c r="K87" s="14">
        <f t="shared" si="5"/>
        <v>1003001.57</v>
      </c>
      <c r="L87" s="14">
        <v>105397.5</v>
      </c>
      <c r="M87" s="14">
        <v>133236.35999999999</v>
      </c>
      <c r="N87" s="14">
        <v>4960.95</v>
      </c>
      <c r="O87" s="14">
        <v>0</v>
      </c>
      <c r="P87" s="14">
        <v>3580.56</v>
      </c>
      <c r="Q87" s="14">
        <v>0</v>
      </c>
      <c r="R87" s="16">
        <f t="shared" si="6"/>
        <v>5724925.8400000017</v>
      </c>
      <c r="T87" s="14">
        <v>1104148.54</v>
      </c>
      <c r="U87" s="14">
        <v>381439.76</v>
      </c>
      <c r="V87" s="14">
        <v>17925.72</v>
      </c>
      <c r="W87" s="14">
        <v>67837.929999999993</v>
      </c>
      <c r="X87" s="14">
        <v>23598.46</v>
      </c>
      <c r="Y87" s="14">
        <v>228317.19</v>
      </c>
      <c r="Z87" s="14">
        <v>280996.42</v>
      </c>
      <c r="AA87" s="14">
        <v>97494.86</v>
      </c>
      <c r="AB87" s="14">
        <v>585.92999999999995</v>
      </c>
      <c r="AC87" s="14">
        <v>65324.08</v>
      </c>
      <c r="AD87" s="14">
        <v>23927.93</v>
      </c>
      <c r="AE87" s="14">
        <v>-13604.56</v>
      </c>
      <c r="AF87" s="16">
        <f t="shared" si="7"/>
        <v>2277992.2600000002</v>
      </c>
      <c r="AH87" s="39"/>
    </row>
    <row r="88" spans="1:34" s="17" customFormat="1" ht="12" customHeight="1" x14ac:dyDescent="0.3">
      <c r="A88" s="12">
        <v>82</v>
      </c>
      <c r="B88" s="18" t="s">
        <v>110</v>
      </c>
      <c r="C88" s="14">
        <v>2004097.63</v>
      </c>
      <c r="D88" s="14">
        <v>247930.45</v>
      </c>
      <c r="E88" s="14">
        <v>17281.05</v>
      </c>
      <c r="F88" s="14">
        <v>14944.77</v>
      </c>
      <c r="G88" s="15">
        <v>-1736.880000000001</v>
      </c>
      <c r="H88" s="15">
        <f t="shared" si="4"/>
        <v>13207.89</v>
      </c>
      <c r="I88" s="14">
        <v>263634.14</v>
      </c>
      <c r="J88" s="14">
        <v>499735.87</v>
      </c>
      <c r="K88" s="14">
        <f t="shared" si="5"/>
        <v>763370.01</v>
      </c>
      <c r="L88" s="14">
        <v>33324.78</v>
      </c>
      <c r="M88" s="14">
        <v>42126.92</v>
      </c>
      <c r="N88" s="14">
        <v>3061.39</v>
      </c>
      <c r="O88" s="14">
        <v>0</v>
      </c>
      <c r="P88" s="14">
        <v>2209.5500000000002</v>
      </c>
      <c r="Q88" s="14">
        <v>0</v>
      </c>
      <c r="R88" s="16">
        <f t="shared" si="6"/>
        <v>3126609.67</v>
      </c>
      <c r="T88" s="14">
        <v>681368.23</v>
      </c>
      <c r="U88" s="14">
        <v>121320.38</v>
      </c>
      <c r="V88" s="14">
        <v>13643.01</v>
      </c>
      <c r="W88" s="14">
        <v>41862.67</v>
      </c>
      <c r="X88" s="14">
        <v>7505.7</v>
      </c>
      <c r="Y88" s="14">
        <v>173768.92</v>
      </c>
      <c r="Z88" s="14">
        <v>173402.42</v>
      </c>
      <c r="AA88" s="14">
        <v>31009.13</v>
      </c>
      <c r="AB88" s="14">
        <v>445.94</v>
      </c>
      <c r="AC88" s="14">
        <v>40311.379999999997</v>
      </c>
      <c r="AD88" s="14">
        <v>7610.49</v>
      </c>
      <c r="AE88" s="14">
        <v>-8395.35</v>
      </c>
      <c r="AF88" s="16">
        <f t="shared" si="7"/>
        <v>1283852.9199999997</v>
      </c>
      <c r="AH88" s="39"/>
    </row>
    <row r="89" spans="1:34" s="17" customFormat="1" ht="12" customHeight="1" x14ac:dyDescent="0.3">
      <c r="A89" s="12">
        <v>83</v>
      </c>
      <c r="B89" s="18" t="s">
        <v>111</v>
      </c>
      <c r="C89" s="14">
        <v>2037092.73</v>
      </c>
      <c r="D89" s="14">
        <v>267579.59000000003</v>
      </c>
      <c r="E89" s="14">
        <v>16603.57</v>
      </c>
      <c r="F89" s="14">
        <v>14358.87</v>
      </c>
      <c r="G89" s="15">
        <v>-1668.7900000000009</v>
      </c>
      <c r="H89" s="15">
        <f t="shared" si="4"/>
        <v>12690.08</v>
      </c>
      <c r="I89" s="14">
        <v>12607.59</v>
      </c>
      <c r="J89" s="14">
        <v>23898.51</v>
      </c>
      <c r="K89" s="14">
        <f t="shared" si="5"/>
        <v>36506.1</v>
      </c>
      <c r="L89" s="14">
        <v>37280.78</v>
      </c>
      <c r="M89" s="14">
        <v>47127.83</v>
      </c>
      <c r="N89" s="14">
        <v>2941.37</v>
      </c>
      <c r="O89" s="14">
        <v>0</v>
      </c>
      <c r="P89" s="14">
        <v>2122.9299999999998</v>
      </c>
      <c r="Q89" s="14">
        <v>0</v>
      </c>
      <c r="R89" s="16">
        <f t="shared" si="6"/>
        <v>2459944.98</v>
      </c>
      <c r="T89" s="14">
        <v>654655.75</v>
      </c>
      <c r="U89" s="14">
        <v>125168.51</v>
      </c>
      <c r="V89" s="14">
        <v>652.44000000000005</v>
      </c>
      <c r="W89" s="14">
        <v>40221.480000000003</v>
      </c>
      <c r="X89" s="14">
        <v>7743.77</v>
      </c>
      <c r="Y89" s="14">
        <v>8310.0300000000007</v>
      </c>
      <c r="Z89" s="14">
        <v>166604.32</v>
      </c>
      <c r="AA89" s="14">
        <v>31992.7</v>
      </c>
      <c r="AB89" s="14">
        <v>21.33</v>
      </c>
      <c r="AC89" s="14">
        <v>38731.01</v>
      </c>
      <c r="AD89" s="14">
        <v>7851.89</v>
      </c>
      <c r="AE89" s="14">
        <v>-8066.22</v>
      </c>
      <c r="AF89" s="16">
        <f t="shared" si="7"/>
        <v>1073887.0099999998</v>
      </c>
      <c r="AH89" s="39"/>
    </row>
    <row r="90" spans="1:34" s="17" customFormat="1" ht="12" customHeight="1" x14ac:dyDescent="0.3">
      <c r="A90" s="12">
        <v>84</v>
      </c>
      <c r="B90" s="18" t="s">
        <v>112</v>
      </c>
      <c r="C90" s="14">
        <v>2440527.77</v>
      </c>
      <c r="D90" s="14">
        <v>356646.8</v>
      </c>
      <c r="E90" s="14">
        <v>19498.89</v>
      </c>
      <c r="F90" s="14">
        <v>16862.759999999998</v>
      </c>
      <c r="G90" s="15">
        <v>-1959.7999999999993</v>
      </c>
      <c r="H90" s="15">
        <f t="shared" si="4"/>
        <v>14902.96</v>
      </c>
      <c r="I90" s="14">
        <v>5629.7</v>
      </c>
      <c r="J90" s="14">
        <v>10671.46</v>
      </c>
      <c r="K90" s="14">
        <f t="shared" si="5"/>
        <v>16301.16</v>
      </c>
      <c r="L90" s="14">
        <v>16662.61</v>
      </c>
      <c r="M90" s="14">
        <v>21063.74</v>
      </c>
      <c r="N90" s="14">
        <v>3454.29</v>
      </c>
      <c r="O90" s="14">
        <v>81090.63</v>
      </c>
      <c r="P90" s="14">
        <v>2493.13</v>
      </c>
      <c r="Q90" s="14">
        <v>0</v>
      </c>
      <c r="R90" s="16">
        <f t="shared" si="6"/>
        <v>2972641.98</v>
      </c>
      <c r="T90" s="14">
        <v>768814.3</v>
      </c>
      <c r="U90" s="14">
        <v>121326.71</v>
      </c>
      <c r="V90" s="14">
        <v>291.33999999999997</v>
      </c>
      <c r="W90" s="14">
        <v>47235.28</v>
      </c>
      <c r="X90" s="14">
        <v>7506.09</v>
      </c>
      <c r="Y90" s="14">
        <v>3710.7</v>
      </c>
      <c r="Z90" s="14">
        <v>195656.71</v>
      </c>
      <c r="AA90" s="14">
        <v>31010.74</v>
      </c>
      <c r="AB90" s="14">
        <v>9.52</v>
      </c>
      <c r="AC90" s="14">
        <v>45484.9</v>
      </c>
      <c r="AD90" s="14">
        <v>7610.89</v>
      </c>
      <c r="AE90" s="14">
        <v>-9472.7999999999993</v>
      </c>
      <c r="AF90" s="16">
        <f t="shared" si="7"/>
        <v>1219184.3799999997</v>
      </c>
      <c r="AH90" s="39"/>
    </row>
    <row r="91" spans="1:34" s="17" customFormat="1" ht="12" customHeight="1" x14ac:dyDescent="0.3">
      <c r="A91" s="12">
        <v>85</v>
      </c>
      <c r="B91" s="18" t="s">
        <v>113</v>
      </c>
      <c r="C91" s="14">
        <v>1537445.7799999998</v>
      </c>
      <c r="D91" s="14">
        <v>236547.09</v>
      </c>
      <c r="E91" s="14">
        <v>11038.62</v>
      </c>
      <c r="F91" s="14">
        <v>9546.27</v>
      </c>
      <c r="G91" s="15">
        <v>-1109.4699999999993</v>
      </c>
      <c r="H91" s="15">
        <f t="shared" si="4"/>
        <v>8436.8000000000011</v>
      </c>
      <c r="I91" s="14">
        <v>7155.52</v>
      </c>
      <c r="J91" s="14">
        <v>13563.76</v>
      </c>
      <c r="K91" s="14">
        <f t="shared" si="5"/>
        <v>20719.28</v>
      </c>
      <c r="L91" s="14">
        <v>21182.47</v>
      </c>
      <c r="M91" s="14">
        <v>26777.43</v>
      </c>
      <c r="N91" s="14">
        <v>1955.53</v>
      </c>
      <c r="O91" s="14">
        <v>0</v>
      </c>
      <c r="P91" s="14">
        <v>1411.4</v>
      </c>
      <c r="Q91" s="14">
        <v>86651</v>
      </c>
      <c r="R91" s="16">
        <f t="shared" si="6"/>
        <v>1952165.4</v>
      </c>
      <c r="T91" s="14">
        <v>435237.59</v>
      </c>
      <c r="U91" s="14">
        <v>64157.69</v>
      </c>
      <c r="V91" s="14">
        <v>370.3</v>
      </c>
      <c r="W91" s="14">
        <v>26740.62</v>
      </c>
      <c r="X91" s="14">
        <v>3969.23</v>
      </c>
      <c r="Y91" s="14">
        <v>4716.41</v>
      </c>
      <c r="Z91" s="14">
        <v>110764.27</v>
      </c>
      <c r="AA91" s="14">
        <v>16398.509999999998</v>
      </c>
      <c r="AB91" s="14">
        <v>12.1</v>
      </c>
      <c r="AC91" s="14">
        <v>25749.7</v>
      </c>
      <c r="AD91" s="14">
        <v>4024.65</v>
      </c>
      <c r="AE91" s="14">
        <v>-5362.7</v>
      </c>
      <c r="AF91" s="16">
        <f t="shared" si="7"/>
        <v>686778.37000000011</v>
      </c>
      <c r="AH91" s="39"/>
    </row>
    <row r="92" spans="1:34" s="17" customFormat="1" ht="12" customHeight="1" x14ac:dyDescent="0.3">
      <c r="A92" s="12">
        <v>86</v>
      </c>
      <c r="B92" s="18" t="s">
        <v>114</v>
      </c>
      <c r="C92" s="14">
        <v>2326871.48</v>
      </c>
      <c r="D92" s="14">
        <v>406948.35</v>
      </c>
      <c r="E92" s="14">
        <v>20105.14</v>
      </c>
      <c r="F92" s="14">
        <v>17387.060000000001</v>
      </c>
      <c r="G92" s="15">
        <v>-2020.7300000000014</v>
      </c>
      <c r="H92" s="15">
        <f t="shared" si="4"/>
        <v>15366.33</v>
      </c>
      <c r="I92" s="14">
        <v>10364.42</v>
      </c>
      <c r="J92" s="14">
        <v>19646.45</v>
      </c>
      <c r="K92" s="14">
        <f t="shared" si="5"/>
        <v>30010.870000000003</v>
      </c>
      <c r="L92" s="14">
        <v>49307.38</v>
      </c>
      <c r="M92" s="14">
        <v>62331.040000000001</v>
      </c>
      <c r="N92" s="14">
        <v>3561.69</v>
      </c>
      <c r="O92" s="14">
        <v>0</v>
      </c>
      <c r="P92" s="14">
        <v>2570.64</v>
      </c>
      <c r="Q92" s="14">
        <v>0</v>
      </c>
      <c r="R92" s="16">
        <f t="shared" si="6"/>
        <v>2917072.9200000004</v>
      </c>
      <c r="T92" s="14">
        <v>792718.21</v>
      </c>
      <c r="U92" s="14">
        <v>153293.76000000001</v>
      </c>
      <c r="V92" s="14">
        <v>536.36</v>
      </c>
      <c r="W92" s="14">
        <v>48703.92</v>
      </c>
      <c r="X92" s="14">
        <v>9483.7900000000009</v>
      </c>
      <c r="Y92" s="14">
        <v>6831.49</v>
      </c>
      <c r="Z92" s="14">
        <v>201740.05</v>
      </c>
      <c r="AA92" s="14">
        <v>39181.43</v>
      </c>
      <c r="AB92" s="14">
        <v>17.53</v>
      </c>
      <c r="AC92" s="14">
        <v>46899.12</v>
      </c>
      <c r="AD92" s="14">
        <v>9616.2000000000007</v>
      </c>
      <c r="AE92" s="14">
        <v>-9767.33</v>
      </c>
      <c r="AF92" s="16">
        <f t="shared" si="7"/>
        <v>1299254.53</v>
      </c>
      <c r="AH92" s="39"/>
    </row>
    <row r="93" spans="1:34" s="17" customFormat="1" ht="12" customHeight="1" x14ac:dyDescent="0.3">
      <c r="A93" s="12">
        <v>87</v>
      </c>
      <c r="B93" s="18" t="s">
        <v>115</v>
      </c>
      <c r="C93" s="14">
        <v>3668240.1899999995</v>
      </c>
      <c r="D93" s="14">
        <v>595847.06000000006</v>
      </c>
      <c r="E93" s="14">
        <v>27554.44</v>
      </c>
      <c r="F93" s="14">
        <v>23829.25</v>
      </c>
      <c r="G93" s="15">
        <v>-2769.4399999999987</v>
      </c>
      <c r="H93" s="15">
        <f t="shared" si="4"/>
        <v>21059.81</v>
      </c>
      <c r="I93" s="14">
        <v>27647.29</v>
      </c>
      <c r="J93" s="14">
        <v>52407.27</v>
      </c>
      <c r="K93" s="14">
        <f t="shared" si="5"/>
        <v>80054.559999999998</v>
      </c>
      <c r="L93" s="14">
        <v>81668.78</v>
      </c>
      <c r="M93" s="14">
        <v>103240.11</v>
      </c>
      <c r="N93" s="14">
        <v>4881.3500000000004</v>
      </c>
      <c r="O93" s="14">
        <v>0</v>
      </c>
      <c r="P93" s="14">
        <v>3523.11</v>
      </c>
      <c r="Q93" s="14">
        <v>0</v>
      </c>
      <c r="R93" s="16">
        <f t="shared" si="6"/>
        <v>4586069.41</v>
      </c>
      <c r="T93" s="14">
        <v>1086433.52</v>
      </c>
      <c r="U93" s="14">
        <v>209848.18</v>
      </c>
      <c r="V93" s="14">
        <v>1430.74</v>
      </c>
      <c r="W93" s="14">
        <v>66749.53</v>
      </c>
      <c r="X93" s="14">
        <v>12982.64</v>
      </c>
      <c r="Y93" s="14">
        <v>18223.13</v>
      </c>
      <c r="Z93" s="14">
        <v>276488.09999999998</v>
      </c>
      <c r="AA93" s="14">
        <v>53636.57</v>
      </c>
      <c r="AB93" s="14">
        <v>46.77</v>
      </c>
      <c r="AC93" s="14">
        <v>64276.02</v>
      </c>
      <c r="AD93" s="14">
        <v>13163.89</v>
      </c>
      <c r="AE93" s="14">
        <v>-13386.29</v>
      </c>
      <c r="AF93" s="16">
        <f t="shared" si="7"/>
        <v>1789892.7999999998</v>
      </c>
      <c r="AH93" s="39"/>
    </row>
    <row r="94" spans="1:34" s="17" customFormat="1" ht="12" customHeight="1" x14ac:dyDescent="0.3">
      <c r="A94" s="12">
        <v>88</v>
      </c>
      <c r="B94" s="18" t="s">
        <v>116</v>
      </c>
      <c r="C94" s="14">
        <v>1594926.6</v>
      </c>
      <c r="D94" s="14">
        <v>133183.74</v>
      </c>
      <c r="E94" s="14">
        <v>11748.27</v>
      </c>
      <c r="F94" s="14">
        <v>10159.98</v>
      </c>
      <c r="G94" s="15">
        <v>-1180.7999999999993</v>
      </c>
      <c r="H94" s="15">
        <f t="shared" si="4"/>
        <v>8979.18</v>
      </c>
      <c r="I94" s="14">
        <v>1525.28</v>
      </c>
      <c r="J94" s="14">
        <v>2891.26</v>
      </c>
      <c r="K94" s="14">
        <f t="shared" si="5"/>
        <v>4416.54</v>
      </c>
      <c r="L94" s="14">
        <v>4509.5</v>
      </c>
      <c r="M94" s="14">
        <v>5700.6</v>
      </c>
      <c r="N94" s="14">
        <v>2081.2399999999998</v>
      </c>
      <c r="O94" s="14">
        <v>21861.599999999999</v>
      </c>
      <c r="P94" s="14">
        <v>1502.13</v>
      </c>
      <c r="Q94" s="14">
        <v>25899</v>
      </c>
      <c r="R94" s="16">
        <f t="shared" si="6"/>
        <v>1814808.4000000001</v>
      </c>
      <c r="T94" s="14">
        <v>463217.97</v>
      </c>
      <c r="U94" s="14">
        <v>74749.490000000005</v>
      </c>
      <c r="V94" s="14">
        <v>78.930000000000007</v>
      </c>
      <c r="W94" s="14">
        <v>28459.71</v>
      </c>
      <c r="X94" s="14">
        <v>4624.51</v>
      </c>
      <c r="Y94" s="14">
        <v>1005.35</v>
      </c>
      <c r="Z94" s="14">
        <v>117885.04</v>
      </c>
      <c r="AA94" s="14">
        <v>19105.75</v>
      </c>
      <c r="AB94" s="14">
        <v>2.58</v>
      </c>
      <c r="AC94" s="14">
        <v>27405.09</v>
      </c>
      <c r="AD94" s="14">
        <v>4689.08</v>
      </c>
      <c r="AE94" s="14">
        <v>-5707.46</v>
      </c>
      <c r="AF94" s="16">
        <f t="shared" si="7"/>
        <v>735516.03999999992</v>
      </c>
      <c r="AH94" s="39"/>
    </row>
    <row r="95" spans="1:34" s="17" customFormat="1" ht="12" customHeight="1" x14ac:dyDescent="0.3">
      <c r="A95" s="12">
        <v>89</v>
      </c>
      <c r="B95" s="18" t="s">
        <v>117</v>
      </c>
      <c r="C95" s="14">
        <v>42797626.879999995</v>
      </c>
      <c r="D95" s="14">
        <v>5955949.7000000002</v>
      </c>
      <c r="E95" s="14">
        <v>381591.36</v>
      </c>
      <c r="F95" s="14">
        <v>330002.65000000002</v>
      </c>
      <c r="G95" s="15">
        <v>-38353.049999999988</v>
      </c>
      <c r="H95" s="15">
        <f t="shared" si="4"/>
        <v>291649.60000000003</v>
      </c>
      <c r="I95" s="14">
        <v>143050.65</v>
      </c>
      <c r="J95" s="14">
        <v>271161.93</v>
      </c>
      <c r="K95" s="14">
        <f t="shared" si="5"/>
        <v>414212.57999999996</v>
      </c>
      <c r="L95" s="14">
        <v>674799.95</v>
      </c>
      <c r="M95" s="14">
        <v>853036.19</v>
      </c>
      <c r="N95" s="14">
        <v>67600.100000000006</v>
      </c>
      <c r="O95" s="14">
        <v>0</v>
      </c>
      <c r="P95" s="14">
        <v>48790.25</v>
      </c>
      <c r="Q95" s="14">
        <v>1744678</v>
      </c>
      <c r="R95" s="16">
        <f t="shared" si="6"/>
        <v>53229934.609999999</v>
      </c>
      <c r="T95" s="14">
        <v>15045622.42</v>
      </c>
      <c r="U95" s="14">
        <v>2329912.9</v>
      </c>
      <c r="V95" s="14">
        <v>7402.84</v>
      </c>
      <c r="W95" s="14">
        <v>924390.01</v>
      </c>
      <c r="X95" s="14">
        <v>144144.25</v>
      </c>
      <c r="Y95" s="14">
        <v>94288.84</v>
      </c>
      <c r="Z95" s="14">
        <v>3828983.03</v>
      </c>
      <c r="AA95" s="14">
        <v>595518.78</v>
      </c>
      <c r="AB95" s="14">
        <v>241.97</v>
      </c>
      <c r="AC95" s="14">
        <v>890135.22</v>
      </c>
      <c r="AD95" s="14">
        <v>146156.73000000001</v>
      </c>
      <c r="AE95" s="14">
        <v>-185381.88</v>
      </c>
      <c r="AF95" s="16">
        <f t="shared" si="7"/>
        <v>23821415.110000003</v>
      </c>
      <c r="AH95" s="39"/>
    </row>
    <row r="96" spans="1:34" s="17" customFormat="1" ht="12" customHeight="1" x14ac:dyDescent="0.3">
      <c r="A96" s="12">
        <v>90</v>
      </c>
      <c r="B96" s="18" t="s">
        <v>118</v>
      </c>
      <c r="C96" s="14">
        <v>1446144.56</v>
      </c>
      <c r="D96" s="14">
        <v>159920.76</v>
      </c>
      <c r="E96" s="14">
        <v>12704.39</v>
      </c>
      <c r="F96" s="14">
        <v>10986.84</v>
      </c>
      <c r="G96" s="15">
        <v>-1276.8900000000012</v>
      </c>
      <c r="H96" s="15">
        <f t="shared" si="4"/>
        <v>9709.9499999999989</v>
      </c>
      <c r="I96" s="14">
        <v>3002.4</v>
      </c>
      <c r="J96" s="14">
        <v>5691.25</v>
      </c>
      <c r="K96" s="14">
        <f t="shared" si="5"/>
        <v>8693.65</v>
      </c>
      <c r="L96" s="14">
        <v>8878.31</v>
      </c>
      <c r="M96" s="14">
        <v>11223.35</v>
      </c>
      <c r="N96" s="14">
        <v>2250.62</v>
      </c>
      <c r="O96" s="14">
        <v>0</v>
      </c>
      <c r="P96" s="14">
        <v>1624.38</v>
      </c>
      <c r="Q96" s="14">
        <v>50591</v>
      </c>
      <c r="R96" s="16">
        <f t="shared" si="6"/>
        <v>1711740.97</v>
      </c>
      <c r="T96" s="14">
        <v>500916.75</v>
      </c>
      <c r="U96" s="14">
        <v>87048.14</v>
      </c>
      <c r="V96" s="14">
        <v>155.37</v>
      </c>
      <c r="W96" s="14">
        <v>30775.89</v>
      </c>
      <c r="X96" s="14">
        <v>5385.39</v>
      </c>
      <c r="Y96" s="14">
        <v>1978.97</v>
      </c>
      <c r="Z96" s="14">
        <v>127479.06</v>
      </c>
      <c r="AA96" s="14">
        <v>22249.24</v>
      </c>
      <c r="AB96" s="14">
        <v>5.08</v>
      </c>
      <c r="AC96" s="14">
        <v>29635.439999999999</v>
      </c>
      <c r="AD96" s="14">
        <v>5460.58</v>
      </c>
      <c r="AE96" s="14">
        <v>-6171.95</v>
      </c>
      <c r="AF96" s="16">
        <f t="shared" si="7"/>
        <v>804917.96</v>
      </c>
      <c r="AH96" s="39"/>
    </row>
    <row r="97" spans="1:34" s="17" customFormat="1" ht="12" customHeight="1" x14ac:dyDescent="0.3">
      <c r="A97" s="12">
        <v>91</v>
      </c>
      <c r="B97" s="18" t="s">
        <v>119</v>
      </c>
      <c r="C97" s="14">
        <v>1499253.33</v>
      </c>
      <c r="D97" s="14">
        <v>266910.26</v>
      </c>
      <c r="E97" s="14">
        <v>13548.09</v>
      </c>
      <c r="F97" s="14">
        <v>11716.47</v>
      </c>
      <c r="G97" s="15">
        <v>-1361.6900000000005</v>
      </c>
      <c r="H97" s="15">
        <f t="shared" si="4"/>
        <v>10354.779999999999</v>
      </c>
      <c r="I97" s="14">
        <v>5497.06</v>
      </c>
      <c r="J97" s="14">
        <v>10420.049999999999</v>
      </c>
      <c r="K97" s="14">
        <f t="shared" si="5"/>
        <v>15917.11</v>
      </c>
      <c r="L97" s="14">
        <v>26077.19</v>
      </c>
      <c r="M97" s="14">
        <v>32965.01</v>
      </c>
      <c r="N97" s="14">
        <v>2400.09</v>
      </c>
      <c r="O97" s="14">
        <v>0</v>
      </c>
      <c r="P97" s="14">
        <v>1732.26</v>
      </c>
      <c r="Q97" s="14">
        <v>0</v>
      </c>
      <c r="R97" s="16">
        <f t="shared" si="6"/>
        <v>1869158.1200000003</v>
      </c>
      <c r="T97" s="14">
        <v>534182.43000000005</v>
      </c>
      <c r="U97" s="14">
        <v>95279.38</v>
      </c>
      <c r="V97" s="14">
        <v>284.47000000000003</v>
      </c>
      <c r="W97" s="14">
        <v>32819.71</v>
      </c>
      <c r="X97" s="14">
        <v>5894.63</v>
      </c>
      <c r="Y97" s="14">
        <v>3623.27</v>
      </c>
      <c r="Z97" s="14">
        <v>135944.89000000001</v>
      </c>
      <c r="AA97" s="14">
        <v>24353.13</v>
      </c>
      <c r="AB97" s="14">
        <v>9.3000000000000007</v>
      </c>
      <c r="AC97" s="14">
        <v>31603.52</v>
      </c>
      <c r="AD97" s="14">
        <v>5976.93</v>
      </c>
      <c r="AE97" s="14">
        <v>-6581.83</v>
      </c>
      <c r="AF97" s="16">
        <f t="shared" si="7"/>
        <v>863389.83000000019</v>
      </c>
      <c r="AH97" s="39"/>
    </row>
    <row r="98" spans="1:34" s="17" customFormat="1" ht="12" customHeight="1" x14ac:dyDescent="0.3">
      <c r="A98" s="12">
        <v>92</v>
      </c>
      <c r="B98" s="18" t="s">
        <v>120</v>
      </c>
      <c r="C98" s="14">
        <v>2043108.33</v>
      </c>
      <c r="D98" s="14">
        <v>402844.99</v>
      </c>
      <c r="E98" s="14">
        <v>18092.43</v>
      </c>
      <c r="F98" s="14">
        <v>15646.45</v>
      </c>
      <c r="G98" s="15">
        <v>-1818.4399999999987</v>
      </c>
      <c r="H98" s="15">
        <f t="shared" si="4"/>
        <v>13828.010000000002</v>
      </c>
      <c r="I98" s="14">
        <v>14284.34</v>
      </c>
      <c r="J98" s="14">
        <v>27076.91</v>
      </c>
      <c r="K98" s="14">
        <f t="shared" si="5"/>
        <v>41361.25</v>
      </c>
      <c r="L98" s="14">
        <v>42149.98</v>
      </c>
      <c r="M98" s="14">
        <v>53283.14</v>
      </c>
      <c r="N98" s="14">
        <v>3205.13</v>
      </c>
      <c r="O98" s="14">
        <v>0</v>
      </c>
      <c r="P98" s="14">
        <v>2313.3000000000002</v>
      </c>
      <c r="Q98" s="14">
        <v>0</v>
      </c>
      <c r="R98" s="16">
        <f t="shared" si="6"/>
        <v>2620186.56</v>
      </c>
      <c r="T98" s="14">
        <v>713359.56</v>
      </c>
      <c r="U98" s="14">
        <v>135918.59</v>
      </c>
      <c r="V98" s="14">
        <v>739.21</v>
      </c>
      <c r="W98" s="14">
        <v>43828.19</v>
      </c>
      <c r="X98" s="14">
        <v>8408.85</v>
      </c>
      <c r="Y98" s="14">
        <v>9415.23</v>
      </c>
      <c r="Z98" s="14">
        <v>181543.95</v>
      </c>
      <c r="AA98" s="14">
        <v>34740.39</v>
      </c>
      <c r="AB98" s="14">
        <v>24.16</v>
      </c>
      <c r="AC98" s="14">
        <v>42204.07</v>
      </c>
      <c r="AD98" s="14">
        <v>8526.25</v>
      </c>
      <c r="AE98" s="14">
        <v>-8789.5300000000007</v>
      </c>
      <c r="AF98" s="16">
        <f t="shared" si="7"/>
        <v>1169918.92</v>
      </c>
      <c r="AH98" s="39"/>
    </row>
    <row r="99" spans="1:34" s="17" customFormat="1" ht="12" customHeight="1" x14ac:dyDescent="0.3">
      <c r="A99" s="12">
        <v>93</v>
      </c>
      <c r="B99" s="18" t="s">
        <v>121</v>
      </c>
      <c r="C99" s="14">
        <v>3212523.29</v>
      </c>
      <c r="D99" s="14">
        <v>661147.21</v>
      </c>
      <c r="E99" s="14">
        <v>25057.42</v>
      </c>
      <c r="F99" s="14">
        <v>21669.82</v>
      </c>
      <c r="G99" s="15">
        <v>-2518.4700000000012</v>
      </c>
      <c r="H99" s="15">
        <f t="shared" si="4"/>
        <v>19151.349999999999</v>
      </c>
      <c r="I99" s="14">
        <v>347853.26</v>
      </c>
      <c r="J99" s="14">
        <v>659378.77</v>
      </c>
      <c r="K99" s="14">
        <f t="shared" si="5"/>
        <v>1007232.03</v>
      </c>
      <c r="L99" s="14">
        <v>95227.92</v>
      </c>
      <c r="M99" s="14">
        <v>120380.66</v>
      </c>
      <c r="N99" s="14">
        <v>4439</v>
      </c>
      <c r="O99" s="14">
        <v>0</v>
      </c>
      <c r="P99" s="14">
        <v>3203.84</v>
      </c>
      <c r="Q99" s="14">
        <v>0</v>
      </c>
      <c r="R99" s="16">
        <f t="shared" si="6"/>
        <v>5148362.72</v>
      </c>
      <c r="T99" s="14">
        <v>987979.67</v>
      </c>
      <c r="U99" s="14">
        <v>217985.25</v>
      </c>
      <c r="V99" s="14">
        <v>18001.330000000002</v>
      </c>
      <c r="W99" s="14">
        <v>60700.62</v>
      </c>
      <c r="X99" s="14">
        <v>13486.05</v>
      </c>
      <c r="Y99" s="14">
        <v>229280.19</v>
      </c>
      <c r="Z99" s="14">
        <v>251432.43</v>
      </c>
      <c r="AA99" s="14">
        <v>55716.38</v>
      </c>
      <c r="AB99" s="14">
        <v>588.4</v>
      </c>
      <c r="AC99" s="14">
        <v>58451.25</v>
      </c>
      <c r="AD99" s="14">
        <v>13674.34</v>
      </c>
      <c r="AE99" s="14">
        <v>-12173.21</v>
      </c>
      <c r="AF99" s="16">
        <f t="shared" si="7"/>
        <v>1895122.7</v>
      </c>
      <c r="AH99" s="39"/>
    </row>
    <row r="100" spans="1:34" s="17" customFormat="1" ht="12" customHeight="1" x14ac:dyDescent="0.3">
      <c r="A100" s="12">
        <v>94</v>
      </c>
      <c r="B100" s="18" t="s">
        <v>122</v>
      </c>
      <c r="C100" s="14">
        <v>3297914.76</v>
      </c>
      <c r="D100" s="14">
        <v>587095.93999999994</v>
      </c>
      <c r="E100" s="14">
        <v>23511.9</v>
      </c>
      <c r="F100" s="14">
        <v>20333.240000000002</v>
      </c>
      <c r="G100" s="15">
        <v>-2363.1399999999994</v>
      </c>
      <c r="H100" s="15">
        <f t="shared" si="4"/>
        <v>17970.100000000002</v>
      </c>
      <c r="I100" s="14">
        <v>276444.15000000002</v>
      </c>
      <c r="J100" s="14">
        <v>524018.1</v>
      </c>
      <c r="K100" s="14">
        <f t="shared" si="5"/>
        <v>800462.25</v>
      </c>
      <c r="L100" s="14">
        <v>97765.95</v>
      </c>
      <c r="M100" s="14">
        <v>123589.07</v>
      </c>
      <c r="N100" s="14">
        <v>4165.21</v>
      </c>
      <c r="O100" s="14">
        <v>0</v>
      </c>
      <c r="P100" s="14">
        <v>3006.23</v>
      </c>
      <c r="Q100" s="14">
        <v>0</v>
      </c>
      <c r="R100" s="16">
        <f t="shared" si="6"/>
        <v>4955481.41</v>
      </c>
      <c r="T100" s="14">
        <v>927041.93</v>
      </c>
      <c r="U100" s="14">
        <v>194755.43</v>
      </c>
      <c r="V100" s="14">
        <v>14305.93</v>
      </c>
      <c r="W100" s="14">
        <v>56956.65</v>
      </c>
      <c r="X100" s="14">
        <v>12048.89</v>
      </c>
      <c r="Y100" s="14">
        <v>182212.37</v>
      </c>
      <c r="Z100" s="14">
        <v>235924.29</v>
      </c>
      <c r="AA100" s="14">
        <v>49778.91</v>
      </c>
      <c r="AB100" s="14">
        <v>467.61</v>
      </c>
      <c r="AC100" s="14">
        <v>54846.03</v>
      </c>
      <c r="AD100" s="14">
        <v>12217.12</v>
      </c>
      <c r="AE100" s="14">
        <v>-11422.38</v>
      </c>
      <c r="AF100" s="16">
        <f t="shared" si="7"/>
        <v>1729132.78</v>
      </c>
      <c r="AH100" s="39"/>
    </row>
    <row r="101" spans="1:34" s="17" customFormat="1" ht="12" customHeight="1" x14ac:dyDescent="0.3">
      <c r="A101" s="12">
        <v>96</v>
      </c>
      <c r="B101" s="18" t="s">
        <v>123</v>
      </c>
      <c r="C101" s="14">
        <v>4789010.1899999995</v>
      </c>
      <c r="D101" s="14">
        <v>1132110.08</v>
      </c>
      <c r="E101" s="14">
        <v>37787.67</v>
      </c>
      <c r="F101" s="14">
        <v>32679.02</v>
      </c>
      <c r="G101" s="15">
        <v>-3797.9700000000048</v>
      </c>
      <c r="H101" s="15">
        <f t="shared" si="4"/>
        <v>28881.049999999996</v>
      </c>
      <c r="I101" s="14">
        <v>623797.82999999996</v>
      </c>
      <c r="J101" s="14">
        <v>1182449.8799999999</v>
      </c>
      <c r="K101" s="14">
        <f t="shared" si="5"/>
        <v>1806247.71</v>
      </c>
      <c r="L101" s="14">
        <v>166630.28</v>
      </c>
      <c r="M101" s="14">
        <v>210642.67</v>
      </c>
      <c r="N101" s="14">
        <v>6694.2</v>
      </c>
      <c r="O101" s="14">
        <v>0</v>
      </c>
      <c r="P101" s="14">
        <v>4831.53</v>
      </c>
      <c r="Q101" s="14">
        <v>94682</v>
      </c>
      <c r="R101" s="16">
        <f t="shared" si="6"/>
        <v>8277517.3799999999</v>
      </c>
      <c r="T101" s="14">
        <v>1489915.8</v>
      </c>
      <c r="U101" s="14">
        <v>424964.9</v>
      </c>
      <c r="V101" s="14">
        <v>32281.4</v>
      </c>
      <c r="W101" s="14">
        <v>91539.14</v>
      </c>
      <c r="X101" s="14">
        <v>26291.22</v>
      </c>
      <c r="Y101" s="14">
        <v>411163.28</v>
      </c>
      <c r="Z101" s="14">
        <v>379170.91</v>
      </c>
      <c r="AA101" s="14">
        <v>108619.76</v>
      </c>
      <c r="AB101" s="14">
        <v>1055.1600000000001</v>
      </c>
      <c r="AC101" s="14">
        <v>88147</v>
      </c>
      <c r="AD101" s="14">
        <v>26658.28</v>
      </c>
      <c r="AE101" s="14">
        <v>-18357.73</v>
      </c>
      <c r="AF101" s="16">
        <f t="shared" si="7"/>
        <v>3061449.12</v>
      </c>
      <c r="AH101" s="39"/>
    </row>
    <row r="102" spans="1:34" s="17" customFormat="1" ht="12" customHeight="1" x14ac:dyDescent="0.3">
      <c r="A102" s="12">
        <v>97</v>
      </c>
      <c r="B102" s="18" t="s">
        <v>124</v>
      </c>
      <c r="C102" s="14">
        <v>7831933.3900000006</v>
      </c>
      <c r="D102" s="14">
        <v>1193578.1000000001</v>
      </c>
      <c r="E102" s="14">
        <v>58331.03</v>
      </c>
      <c r="F102" s="14">
        <v>50445.05</v>
      </c>
      <c r="G102" s="15">
        <v>-5862.75</v>
      </c>
      <c r="H102" s="15">
        <f t="shared" si="4"/>
        <v>44582.3</v>
      </c>
      <c r="I102" s="14">
        <v>37172.720000000001</v>
      </c>
      <c r="J102" s="14">
        <v>70463.34</v>
      </c>
      <c r="K102" s="14">
        <f t="shared" si="5"/>
        <v>107636.06</v>
      </c>
      <c r="L102" s="14">
        <v>175844.97</v>
      </c>
      <c r="M102" s="14">
        <v>222291.25</v>
      </c>
      <c r="N102" s="14">
        <v>10333.52</v>
      </c>
      <c r="O102" s="14">
        <v>0</v>
      </c>
      <c r="P102" s="14">
        <v>7458.2</v>
      </c>
      <c r="Q102" s="14">
        <v>0</v>
      </c>
      <c r="R102" s="16">
        <f t="shared" si="6"/>
        <v>9651988.8200000003</v>
      </c>
      <c r="T102" s="14">
        <v>2299912.21</v>
      </c>
      <c r="U102" s="14">
        <v>427690.77</v>
      </c>
      <c r="V102" s="14">
        <v>1923.68</v>
      </c>
      <c r="W102" s="14">
        <v>141304.60999999999</v>
      </c>
      <c r="X102" s="14">
        <v>26459.86</v>
      </c>
      <c r="Y102" s="14">
        <v>24501.62</v>
      </c>
      <c r="Z102" s="14">
        <v>585308.11</v>
      </c>
      <c r="AA102" s="14">
        <v>109316.48</v>
      </c>
      <c r="AB102" s="14">
        <v>62.88</v>
      </c>
      <c r="AC102" s="14">
        <v>136068.34</v>
      </c>
      <c r="AD102" s="14">
        <v>26829.279999999999</v>
      </c>
      <c r="AE102" s="14">
        <v>-28337.95</v>
      </c>
      <c r="AF102" s="16">
        <f t="shared" si="7"/>
        <v>3751039.8899999992</v>
      </c>
      <c r="AH102" s="39"/>
    </row>
    <row r="103" spans="1:34" s="17" customFormat="1" ht="12" customHeight="1" x14ac:dyDescent="0.3">
      <c r="A103" s="12">
        <v>98</v>
      </c>
      <c r="B103" s="18" t="s">
        <v>125</v>
      </c>
      <c r="C103" s="14">
        <v>1871186.92</v>
      </c>
      <c r="D103" s="14">
        <v>176144.91</v>
      </c>
      <c r="E103" s="14">
        <v>18755.25</v>
      </c>
      <c r="F103" s="14">
        <v>16219.66</v>
      </c>
      <c r="G103" s="15">
        <v>-1885.0599999999995</v>
      </c>
      <c r="H103" s="15">
        <f t="shared" si="4"/>
        <v>14334.6</v>
      </c>
      <c r="I103" s="14">
        <v>4847.9399999999996</v>
      </c>
      <c r="J103" s="14">
        <v>9189.59</v>
      </c>
      <c r="K103" s="14">
        <f t="shared" si="5"/>
        <v>14037.529999999999</v>
      </c>
      <c r="L103" s="14">
        <v>14278.87</v>
      </c>
      <c r="M103" s="14">
        <v>18050.38</v>
      </c>
      <c r="N103" s="14">
        <v>3322.55</v>
      </c>
      <c r="O103" s="14">
        <v>0</v>
      </c>
      <c r="P103" s="14">
        <v>2398.0500000000002</v>
      </c>
      <c r="Q103" s="14">
        <v>0</v>
      </c>
      <c r="R103" s="16">
        <f t="shared" si="6"/>
        <v>2132509.0599999996</v>
      </c>
      <c r="T103" s="14">
        <v>739493.89</v>
      </c>
      <c r="U103" s="14">
        <v>93347.34</v>
      </c>
      <c r="V103" s="14">
        <v>250.88</v>
      </c>
      <c r="W103" s="14">
        <v>45433.86</v>
      </c>
      <c r="X103" s="14">
        <v>5775.1</v>
      </c>
      <c r="Y103" s="14">
        <v>3195.42</v>
      </c>
      <c r="Z103" s="14">
        <v>188194.91</v>
      </c>
      <c r="AA103" s="14">
        <v>23859.3</v>
      </c>
      <c r="AB103" s="14">
        <v>8.1999999999999993</v>
      </c>
      <c r="AC103" s="14">
        <v>43750.239999999998</v>
      </c>
      <c r="AD103" s="14">
        <v>5855.73</v>
      </c>
      <c r="AE103" s="14">
        <v>-9111.5400000000009</v>
      </c>
      <c r="AF103" s="16">
        <f t="shared" si="7"/>
        <v>1140053.3299999998</v>
      </c>
      <c r="AH103" s="39"/>
    </row>
    <row r="104" spans="1:34" s="17" customFormat="1" ht="12" customHeight="1" x14ac:dyDescent="0.3">
      <c r="A104" s="12">
        <v>99</v>
      </c>
      <c r="B104" s="18" t="s">
        <v>126</v>
      </c>
      <c r="C104" s="14">
        <v>5602172.1299999999</v>
      </c>
      <c r="D104" s="14">
        <v>1442857.58</v>
      </c>
      <c r="E104" s="14">
        <v>41593.18</v>
      </c>
      <c r="F104" s="14">
        <v>35970.050000000003</v>
      </c>
      <c r="G104" s="15">
        <v>-4180.4600000000028</v>
      </c>
      <c r="H104" s="15">
        <f t="shared" si="4"/>
        <v>31789.59</v>
      </c>
      <c r="I104" s="14">
        <v>54907.88</v>
      </c>
      <c r="J104" s="14">
        <v>104081.49</v>
      </c>
      <c r="K104" s="14">
        <f t="shared" si="5"/>
        <v>158989.37</v>
      </c>
      <c r="L104" s="14">
        <v>162346.99</v>
      </c>
      <c r="M104" s="14">
        <v>205228.02</v>
      </c>
      <c r="N104" s="14">
        <v>7368.36</v>
      </c>
      <c r="O104" s="14">
        <v>0</v>
      </c>
      <c r="P104" s="14">
        <v>5318.1</v>
      </c>
      <c r="Q104" s="14">
        <v>608202</v>
      </c>
      <c r="R104" s="16">
        <f t="shared" si="6"/>
        <v>8265865.3199999994</v>
      </c>
      <c r="T104" s="14">
        <v>1639962.08</v>
      </c>
      <c r="U104" s="14">
        <v>718427.32</v>
      </c>
      <c r="V104" s="14">
        <v>2841.47</v>
      </c>
      <c r="W104" s="14">
        <v>100757.85</v>
      </c>
      <c r="X104" s="14">
        <v>44446.8</v>
      </c>
      <c r="Y104" s="14">
        <v>36191.379999999997</v>
      </c>
      <c r="Z104" s="14">
        <v>417356.41</v>
      </c>
      <c r="AA104" s="14">
        <v>183627.88</v>
      </c>
      <c r="AB104" s="14">
        <v>92.88</v>
      </c>
      <c r="AC104" s="14">
        <v>97024.1</v>
      </c>
      <c r="AD104" s="14">
        <v>45067.34</v>
      </c>
      <c r="AE104" s="14">
        <v>-20206.490000000002</v>
      </c>
      <c r="AF104" s="16">
        <f t="shared" si="7"/>
        <v>3265589.0199999996</v>
      </c>
      <c r="AH104" s="39"/>
    </row>
    <row r="105" spans="1:34" s="17" customFormat="1" ht="12" customHeight="1" x14ac:dyDescent="0.3">
      <c r="A105" s="12">
        <v>100</v>
      </c>
      <c r="B105" s="18" t="s">
        <v>127</v>
      </c>
      <c r="C105" s="14">
        <v>2845337.3600000003</v>
      </c>
      <c r="D105" s="14">
        <v>818507.09</v>
      </c>
      <c r="E105" s="14">
        <v>22692.95</v>
      </c>
      <c r="F105" s="14">
        <v>19625.009999999998</v>
      </c>
      <c r="G105" s="15">
        <v>-2280.8300000000017</v>
      </c>
      <c r="H105" s="15">
        <f t="shared" si="4"/>
        <v>17344.179999999997</v>
      </c>
      <c r="I105" s="14">
        <v>273729.95</v>
      </c>
      <c r="J105" s="14">
        <v>518873.16</v>
      </c>
      <c r="K105" s="14">
        <f t="shared" si="5"/>
        <v>792603.11</v>
      </c>
      <c r="L105" s="14">
        <v>76277.73</v>
      </c>
      <c r="M105" s="14">
        <v>96425.12</v>
      </c>
      <c r="N105" s="14">
        <v>4020.13</v>
      </c>
      <c r="O105" s="14">
        <v>0</v>
      </c>
      <c r="P105" s="14">
        <v>2901.52</v>
      </c>
      <c r="Q105" s="14">
        <v>92754</v>
      </c>
      <c r="R105" s="16">
        <f t="shared" si="6"/>
        <v>4768863.1900000004</v>
      </c>
      <c r="T105" s="14">
        <v>894751.66</v>
      </c>
      <c r="U105" s="14">
        <v>288210.18</v>
      </c>
      <c r="V105" s="14">
        <v>14165.47</v>
      </c>
      <c r="W105" s="14">
        <v>54972.77</v>
      </c>
      <c r="X105" s="14">
        <v>17830.64</v>
      </c>
      <c r="Y105" s="14">
        <v>180423.37</v>
      </c>
      <c r="Z105" s="14">
        <v>227706.69</v>
      </c>
      <c r="AA105" s="14">
        <v>73665.66</v>
      </c>
      <c r="AB105" s="14">
        <v>463.02</v>
      </c>
      <c r="AC105" s="14">
        <v>52935.66</v>
      </c>
      <c r="AD105" s="14">
        <v>18079.580000000002</v>
      </c>
      <c r="AE105" s="14">
        <v>-11024.52</v>
      </c>
      <c r="AF105" s="16">
        <f t="shared" si="7"/>
        <v>1812180.1799999997</v>
      </c>
      <c r="AH105" s="39"/>
    </row>
    <row r="106" spans="1:34" s="17" customFormat="1" ht="12" customHeight="1" x14ac:dyDescent="0.3">
      <c r="A106" s="12">
        <v>101</v>
      </c>
      <c r="B106" s="18" t="s">
        <v>128</v>
      </c>
      <c r="C106" s="14">
        <v>117183233.61000001</v>
      </c>
      <c r="D106" s="14">
        <v>13463381.359999999</v>
      </c>
      <c r="E106" s="14">
        <v>1105673.54</v>
      </c>
      <c r="F106" s="14">
        <v>956193.6</v>
      </c>
      <c r="G106" s="15">
        <v>-111129.26000000001</v>
      </c>
      <c r="H106" s="15">
        <f t="shared" si="4"/>
        <v>845064.34</v>
      </c>
      <c r="I106" s="14">
        <v>244337.51</v>
      </c>
      <c r="J106" s="14">
        <v>463157.79</v>
      </c>
      <c r="K106" s="14">
        <f t="shared" si="5"/>
        <v>707495.3</v>
      </c>
      <c r="L106" s="14">
        <v>1131661.5900000001</v>
      </c>
      <c r="M106" s="14">
        <v>1430569.61</v>
      </c>
      <c r="N106" s="14">
        <v>195873.55</v>
      </c>
      <c r="O106" s="14">
        <v>0</v>
      </c>
      <c r="P106" s="14">
        <v>141371.38999999998</v>
      </c>
      <c r="Q106" s="14">
        <v>7678525</v>
      </c>
      <c r="R106" s="16">
        <f t="shared" si="6"/>
        <v>143882849.29000002</v>
      </c>
      <c r="T106" s="14">
        <v>43595187.210000001</v>
      </c>
      <c r="U106" s="14">
        <v>6164953.9199999999</v>
      </c>
      <c r="V106" s="14">
        <v>12644.41</v>
      </c>
      <c r="W106" s="14">
        <v>2678450.5799999996</v>
      </c>
      <c r="X106" s="14">
        <v>381405.93</v>
      </c>
      <c r="Y106" s="14">
        <v>161049.91</v>
      </c>
      <c r="Z106" s="14">
        <v>11094604.539999999</v>
      </c>
      <c r="AA106" s="14">
        <v>1575743.78</v>
      </c>
      <c r="AB106" s="14">
        <v>413.36</v>
      </c>
      <c r="AC106" s="14">
        <v>2579196.15</v>
      </c>
      <c r="AD106" s="14">
        <v>386730.98</v>
      </c>
      <c r="AE106" s="14">
        <v>-537150.13</v>
      </c>
      <c r="AF106" s="16">
        <f t="shared" si="7"/>
        <v>68093230.640000001</v>
      </c>
      <c r="AH106" s="39"/>
    </row>
    <row r="107" spans="1:34" s="17" customFormat="1" ht="12" customHeight="1" x14ac:dyDescent="0.3">
      <c r="A107" s="12">
        <v>102</v>
      </c>
      <c r="B107" s="18" t="s">
        <v>129</v>
      </c>
      <c r="C107" s="14">
        <v>3534364.07</v>
      </c>
      <c r="D107" s="14">
        <v>601408.39</v>
      </c>
      <c r="E107" s="14">
        <v>26403.99</v>
      </c>
      <c r="F107" s="14">
        <v>22834.34</v>
      </c>
      <c r="G107" s="15">
        <v>-2653.8099999999977</v>
      </c>
      <c r="H107" s="15">
        <f t="shared" si="4"/>
        <v>20180.530000000002</v>
      </c>
      <c r="I107" s="14">
        <v>26991.16</v>
      </c>
      <c r="J107" s="14">
        <v>51163.51</v>
      </c>
      <c r="K107" s="14">
        <f t="shared" si="5"/>
        <v>78154.67</v>
      </c>
      <c r="L107" s="14">
        <v>79878.48</v>
      </c>
      <c r="M107" s="14">
        <v>100976.94</v>
      </c>
      <c r="N107" s="14">
        <v>4677.55</v>
      </c>
      <c r="O107" s="14">
        <v>0</v>
      </c>
      <c r="P107" s="14">
        <v>3376.01</v>
      </c>
      <c r="Q107" s="14">
        <v>31482</v>
      </c>
      <c r="R107" s="16">
        <f t="shared" si="6"/>
        <v>4480902.6300000008</v>
      </c>
      <c r="T107" s="14">
        <v>1041072.93</v>
      </c>
      <c r="U107" s="14">
        <v>206271.68</v>
      </c>
      <c r="V107" s="14">
        <v>1396.79</v>
      </c>
      <c r="W107" s="14">
        <v>63962.62</v>
      </c>
      <c r="X107" s="14">
        <v>12761.37</v>
      </c>
      <c r="Y107" s="14">
        <v>17790.66</v>
      </c>
      <c r="Z107" s="14">
        <v>264944.21000000002</v>
      </c>
      <c r="AA107" s="14">
        <v>52722.43</v>
      </c>
      <c r="AB107" s="14">
        <v>45.66</v>
      </c>
      <c r="AC107" s="14">
        <v>61592.38</v>
      </c>
      <c r="AD107" s="14">
        <v>12939.54</v>
      </c>
      <c r="AE107" s="14">
        <v>-12827.39</v>
      </c>
      <c r="AF107" s="16">
        <f t="shared" si="7"/>
        <v>1722672.8800000001</v>
      </c>
      <c r="AH107" s="39"/>
    </row>
    <row r="108" spans="1:34" s="17" customFormat="1" ht="12" customHeight="1" x14ac:dyDescent="0.3">
      <c r="A108" s="12">
        <v>103</v>
      </c>
      <c r="B108" s="18" t="s">
        <v>130</v>
      </c>
      <c r="C108" s="14">
        <v>2691001.2800000003</v>
      </c>
      <c r="D108" s="14">
        <v>386535.06</v>
      </c>
      <c r="E108" s="14">
        <v>20543.310000000001</v>
      </c>
      <c r="F108" s="14">
        <v>17765.990000000002</v>
      </c>
      <c r="G108" s="15">
        <v>-2064.7699999999986</v>
      </c>
      <c r="H108" s="15">
        <f t="shared" si="4"/>
        <v>15701.220000000003</v>
      </c>
      <c r="I108" s="14">
        <v>19894.39</v>
      </c>
      <c r="J108" s="14">
        <v>37711.120000000003</v>
      </c>
      <c r="K108" s="14">
        <f t="shared" si="5"/>
        <v>57605.51</v>
      </c>
      <c r="L108" s="14">
        <v>58904.02</v>
      </c>
      <c r="M108" s="14">
        <v>74462.45</v>
      </c>
      <c r="N108" s="14">
        <v>3639.31</v>
      </c>
      <c r="O108" s="14">
        <v>0</v>
      </c>
      <c r="P108" s="14">
        <v>2626.67</v>
      </c>
      <c r="Q108" s="14">
        <v>0</v>
      </c>
      <c r="R108" s="16">
        <f t="shared" si="6"/>
        <v>3311018.8300000005</v>
      </c>
      <c r="T108" s="14">
        <v>809994.54</v>
      </c>
      <c r="U108" s="14">
        <v>160207.56</v>
      </c>
      <c r="V108" s="14">
        <v>1029.53</v>
      </c>
      <c r="W108" s="14">
        <v>49765.36</v>
      </c>
      <c r="X108" s="14">
        <v>9911.5300000000007</v>
      </c>
      <c r="Y108" s="14">
        <v>13112.97</v>
      </c>
      <c r="Z108" s="14">
        <v>206136.72</v>
      </c>
      <c r="AA108" s="14">
        <v>40948.57</v>
      </c>
      <c r="AB108" s="14">
        <v>33.65</v>
      </c>
      <c r="AC108" s="14">
        <v>47921.23</v>
      </c>
      <c r="AD108" s="14">
        <v>10049.91</v>
      </c>
      <c r="AE108" s="14">
        <v>-9980.2000000000007</v>
      </c>
      <c r="AF108" s="16">
        <f t="shared" si="7"/>
        <v>1339131.3700000001</v>
      </c>
      <c r="AH108" s="39"/>
    </row>
    <row r="109" spans="1:34" s="17" customFormat="1" ht="12" customHeight="1" x14ac:dyDescent="0.3">
      <c r="A109" s="12">
        <v>104</v>
      </c>
      <c r="B109" s="18" t="s">
        <v>131</v>
      </c>
      <c r="C109" s="14">
        <v>2023957.29</v>
      </c>
      <c r="D109" s="14">
        <v>308172.96999999997</v>
      </c>
      <c r="E109" s="14">
        <v>15869.5</v>
      </c>
      <c r="F109" s="14">
        <v>13724.05</v>
      </c>
      <c r="G109" s="15">
        <v>-1595.0100000000002</v>
      </c>
      <c r="H109" s="15">
        <f t="shared" si="4"/>
        <v>12129.039999999999</v>
      </c>
      <c r="I109" s="14">
        <v>6697.42</v>
      </c>
      <c r="J109" s="14">
        <v>12695.41</v>
      </c>
      <c r="K109" s="14">
        <f t="shared" si="5"/>
        <v>19392.830000000002</v>
      </c>
      <c r="L109" s="14">
        <v>32117.08</v>
      </c>
      <c r="M109" s="14">
        <v>40600.230000000003</v>
      </c>
      <c r="N109" s="14">
        <v>2811.33</v>
      </c>
      <c r="O109" s="14">
        <v>0</v>
      </c>
      <c r="P109" s="14">
        <v>2029.07</v>
      </c>
      <c r="Q109" s="14">
        <v>94268</v>
      </c>
      <c r="R109" s="16">
        <f t="shared" si="6"/>
        <v>2551347.34</v>
      </c>
      <c r="T109" s="14">
        <v>625712.68999999994</v>
      </c>
      <c r="U109" s="14">
        <v>119587.86</v>
      </c>
      <c r="V109" s="14">
        <v>346.59</v>
      </c>
      <c r="W109" s="14">
        <v>38443.25</v>
      </c>
      <c r="X109" s="14">
        <v>7398.52</v>
      </c>
      <c r="Y109" s="14">
        <v>4414.47</v>
      </c>
      <c r="Z109" s="14">
        <v>159238.56</v>
      </c>
      <c r="AA109" s="14">
        <v>30566.3</v>
      </c>
      <c r="AB109" s="14">
        <v>11.33</v>
      </c>
      <c r="AC109" s="14">
        <v>37018.67</v>
      </c>
      <c r="AD109" s="14">
        <v>7501.81</v>
      </c>
      <c r="AE109" s="14">
        <v>-7709.6</v>
      </c>
      <c r="AF109" s="16">
        <f t="shared" si="7"/>
        <v>1022530.4500000001</v>
      </c>
      <c r="AH109" s="39"/>
    </row>
    <row r="110" spans="1:34" s="17" customFormat="1" ht="12" customHeight="1" x14ac:dyDescent="0.3">
      <c r="A110" s="12">
        <v>105</v>
      </c>
      <c r="B110" s="18" t="s">
        <v>132</v>
      </c>
      <c r="C110" s="14">
        <v>1817051.25</v>
      </c>
      <c r="D110" s="14">
        <v>258151.34</v>
      </c>
      <c r="E110" s="14">
        <v>15406.31</v>
      </c>
      <c r="F110" s="14">
        <v>13323.47</v>
      </c>
      <c r="G110" s="15">
        <v>-1548.4600000000009</v>
      </c>
      <c r="H110" s="15">
        <f t="shared" si="4"/>
        <v>11775.009999999998</v>
      </c>
      <c r="I110" s="14">
        <v>6474.18</v>
      </c>
      <c r="J110" s="14">
        <v>12272.23</v>
      </c>
      <c r="K110" s="14">
        <f t="shared" si="5"/>
        <v>18746.41</v>
      </c>
      <c r="L110" s="14">
        <v>30874.43</v>
      </c>
      <c r="M110" s="14">
        <v>39029.35</v>
      </c>
      <c r="N110" s="14">
        <v>2729.28</v>
      </c>
      <c r="O110" s="14">
        <v>0</v>
      </c>
      <c r="P110" s="14">
        <v>1969.85</v>
      </c>
      <c r="Q110" s="14">
        <v>0</v>
      </c>
      <c r="R110" s="16">
        <f t="shared" si="6"/>
        <v>2195733.2300000004</v>
      </c>
      <c r="T110" s="14">
        <v>607449.44999999995</v>
      </c>
      <c r="U110" s="14">
        <v>114653.44</v>
      </c>
      <c r="V110" s="14">
        <v>335.04</v>
      </c>
      <c r="W110" s="14">
        <v>37321.17</v>
      </c>
      <c r="X110" s="14">
        <v>7093.24</v>
      </c>
      <c r="Y110" s="14">
        <v>4267.32</v>
      </c>
      <c r="Z110" s="14">
        <v>154590.72</v>
      </c>
      <c r="AA110" s="14">
        <v>29305.08</v>
      </c>
      <c r="AB110" s="14">
        <v>10.95</v>
      </c>
      <c r="AC110" s="14">
        <v>35938.17</v>
      </c>
      <c r="AD110" s="14">
        <v>7192.27</v>
      </c>
      <c r="AE110" s="14">
        <v>-7484.58</v>
      </c>
      <c r="AF110" s="16">
        <f t="shared" si="7"/>
        <v>990672.2699999999</v>
      </c>
      <c r="AH110" s="39"/>
    </row>
    <row r="111" spans="1:34" s="17" customFormat="1" ht="12" customHeight="1" x14ac:dyDescent="0.3">
      <c r="A111" s="12">
        <v>106</v>
      </c>
      <c r="B111" s="18" t="s">
        <v>133</v>
      </c>
      <c r="C111" s="14">
        <v>4814191.32</v>
      </c>
      <c r="D111" s="14">
        <v>860729.49</v>
      </c>
      <c r="E111" s="14">
        <v>32110.53</v>
      </c>
      <c r="F111" s="14">
        <v>27769.39</v>
      </c>
      <c r="G111" s="15">
        <v>-3227.3700000000026</v>
      </c>
      <c r="H111" s="15">
        <f t="shared" si="4"/>
        <v>24542.019999999997</v>
      </c>
      <c r="I111" s="14">
        <v>44789.23</v>
      </c>
      <c r="J111" s="14">
        <v>84900.94</v>
      </c>
      <c r="K111" s="14">
        <f t="shared" si="5"/>
        <v>129690.17000000001</v>
      </c>
      <c r="L111" s="14">
        <v>132210.87</v>
      </c>
      <c r="M111" s="14">
        <v>167131.99</v>
      </c>
      <c r="N111" s="14">
        <v>5688.48</v>
      </c>
      <c r="O111" s="14">
        <v>0</v>
      </c>
      <c r="P111" s="14">
        <v>4105.6499999999996</v>
      </c>
      <c r="Q111" s="14">
        <v>0</v>
      </c>
      <c r="R111" s="16">
        <f t="shared" si="6"/>
        <v>6170400.5200000014</v>
      </c>
      <c r="T111" s="14">
        <v>1266074.1599999999</v>
      </c>
      <c r="U111" s="14">
        <v>262052.16</v>
      </c>
      <c r="V111" s="14">
        <v>2317.83</v>
      </c>
      <c r="W111" s="14">
        <v>77786.5</v>
      </c>
      <c r="X111" s="14">
        <v>16212.33</v>
      </c>
      <c r="Y111" s="14">
        <v>29521.88</v>
      </c>
      <c r="Z111" s="14">
        <v>322205.11</v>
      </c>
      <c r="AA111" s="14">
        <v>66979.75</v>
      </c>
      <c r="AB111" s="14">
        <v>75.760000000000005</v>
      </c>
      <c r="AC111" s="14">
        <v>74903.990000000005</v>
      </c>
      <c r="AD111" s="14">
        <v>16438.68</v>
      </c>
      <c r="AE111" s="14">
        <v>-15599.7</v>
      </c>
      <c r="AF111" s="16">
        <f t="shared" si="7"/>
        <v>2118968.4499999997</v>
      </c>
      <c r="AH111" s="39"/>
    </row>
    <row r="112" spans="1:34" s="17" customFormat="1" ht="12" customHeight="1" x14ac:dyDescent="0.3">
      <c r="A112" s="12">
        <v>107</v>
      </c>
      <c r="B112" s="18" t="s">
        <v>134</v>
      </c>
      <c r="C112" s="14">
        <v>5021668.5</v>
      </c>
      <c r="D112" s="14">
        <v>881776.06</v>
      </c>
      <c r="E112" s="14">
        <v>33297.620000000003</v>
      </c>
      <c r="F112" s="14">
        <v>28796</v>
      </c>
      <c r="G112" s="15">
        <v>-3346.6800000000003</v>
      </c>
      <c r="H112" s="15">
        <f t="shared" si="4"/>
        <v>25449.32</v>
      </c>
      <c r="I112" s="14">
        <v>43586.26</v>
      </c>
      <c r="J112" s="14">
        <v>82620.63</v>
      </c>
      <c r="K112" s="14">
        <f t="shared" si="5"/>
        <v>126206.89000000001</v>
      </c>
      <c r="L112" s="14">
        <v>128728.58</v>
      </c>
      <c r="M112" s="14">
        <v>162729.92000000001</v>
      </c>
      <c r="N112" s="14">
        <v>5898.78</v>
      </c>
      <c r="O112" s="14">
        <v>0</v>
      </c>
      <c r="P112" s="14">
        <v>4257.43</v>
      </c>
      <c r="Q112" s="14">
        <v>0</v>
      </c>
      <c r="R112" s="16">
        <f t="shared" si="6"/>
        <v>6390013.1000000006</v>
      </c>
      <c r="T112" s="14">
        <v>1312879.45</v>
      </c>
      <c r="U112" s="14">
        <v>268260.42</v>
      </c>
      <c r="V112" s="14">
        <v>2255.58</v>
      </c>
      <c r="W112" s="14">
        <v>80662.179999999993</v>
      </c>
      <c r="X112" s="14">
        <v>16596.41</v>
      </c>
      <c r="Y112" s="14">
        <v>28728.97</v>
      </c>
      <c r="Z112" s="14">
        <v>334116.65999999997</v>
      </c>
      <c r="AA112" s="14">
        <v>68566.559999999998</v>
      </c>
      <c r="AB112" s="14">
        <v>73.73</v>
      </c>
      <c r="AC112" s="14">
        <v>77673.11</v>
      </c>
      <c r="AD112" s="14">
        <v>16828.12</v>
      </c>
      <c r="AE112" s="14">
        <v>-16176.4</v>
      </c>
      <c r="AF112" s="16">
        <f t="shared" si="7"/>
        <v>2190464.7899999996</v>
      </c>
      <c r="AH112" s="39"/>
    </row>
    <row r="113" spans="1:34" s="17" customFormat="1" ht="12" customHeight="1" x14ac:dyDescent="0.3">
      <c r="A113" s="12">
        <v>108</v>
      </c>
      <c r="B113" s="18" t="s">
        <v>135</v>
      </c>
      <c r="C113" s="14">
        <v>8250206.3099999996</v>
      </c>
      <c r="D113" s="14">
        <v>1450255.05</v>
      </c>
      <c r="E113" s="14">
        <v>63249.81</v>
      </c>
      <c r="F113" s="14">
        <v>54698.84</v>
      </c>
      <c r="G113" s="15">
        <v>-6357.1199999999953</v>
      </c>
      <c r="H113" s="15">
        <f t="shared" si="4"/>
        <v>48341.72</v>
      </c>
      <c r="I113" s="14">
        <v>44300.06</v>
      </c>
      <c r="J113" s="14">
        <v>83973.68</v>
      </c>
      <c r="K113" s="14">
        <f t="shared" si="5"/>
        <v>128273.73999999999</v>
      </c>
      <c r="L113" s="14">
        <v>211385.73</v>
      </c>
      <c r="M113" s="14">
        <v>267219.46000000002</v>
      </c>
      <c r="N113" s="14">
        <v>11204.9</v>
      </c>
      <c r="O113" s="14">
        <v>0</v>
      </c>
      <c r="P113" s="14">
        <v>8087.12</v>
      </c>
      <c r="Q113" s="14">
        <v>0</v>
      </c>
      <c r="R113" s="16">
        <f t="shared" si="6"/>
        <v>10438223.840000002</v>
      </c>
      <c r="T113" s="14">
        <v>2493852.98</v>
      </c>
      <c r="U113" s="14">
        <v>475985.6</v>
      </c>
      <c r="V113" s="14">
        <v>2292.52</v>
      </c>
      <c r="W113" s="14">
        <v>153220.17000000001</v>
      </c>
      <c r="X113" s="14">
        <v>29447.7</v>
      </c>
      <c r="Y113" s="14">
        <v>29199.46</v>
      </c>
      <c r="Z113" s="14">
        <v>634664.39</v>
      </c>
      <c r="AA113" s="14">
        <v>121660.5</v>
      </c>
      <c r="AB113" s="14">
        <v>74.930000000000007</v>
      </c>
      <c r="AC113" s="14">
        <v>147542.34</v>
      </c>
      <c r="AD113" s="14">
        <v>29858.84</v>
      </c>
      <c r="AE113" s="14">
        <v>-30727.55</v>
      </c>
      <c r="AF113" s="16">
        <f t="shared" si="7"/>
        <v>4087071.8800000004</v>
      </c>
      <c r="AH113" s="39"/>
    </row>
    <row r="114" spans="1:34" s="17" customFormat="1" ht="12" customHeight="1" x14ac:dyDescent="0.3">
      <c r="A114" s="12">
        <v>109</v>
      </c>
      <c r="B114" s="18" t="s">
        <v>136</v>
      </c>
      <c r="C114" s="14">
        <v>3446078.39</v>
      </c>
      <c r="D114" s="14">
        <v>532669.43999999994</v>
      </c>
      <c r="E114" s="14">
        <v>25702.400000000001</v>
      </c>
      <c r="F114" s="14">
        <v>22227.599999999999</v>
      </c>
      <c r="G114" s="15">
        <v>-2583.2999999999993</v>
      </c>
      <c r="H114" s="15">
        <f t="shared" si="4"/>
        <v>19644.3</v>
      </c>
      <c r="I114" s="14">
        <v>229323.03</v>
      </c>
      <c r="J114" s="14">
        <v>434696.91</v>
      </c>
      <c r="K114" s="14">
        <f t="shared" si="5"/>
        <v>664019.93999999994</v>
      </c>
      <c r="L114" s="14">
        <v>79972.83</v>
      </c>
      <c r="M114" s="14">
        <v>101096.21</v>
      </c>
      <c r="N114" s="14">
        <v>4553.26</v>
      </c>
      <c r="O114" s="14">
        <v>0</v>
      </c>
      <c r="P114" s="14">
        <v>3286.31</v>
      </c>
      <c r="Q114" s="14">
        <v>0</v>
      </c>
      <c r="R114" s="16">
        <f t="shared" si="6"/>
        <v>4877023.0799999991</v>
      </c>
      <c r="T114" s="14">
        <v>1013410.25</v>
      </c>
      <c r="U114" s="14">
        <v>208051.5</v>
      </c>
      <c r="V114" s="14">
        <v>11867.42</v>
      </c>
      <c r="W114" s="14">
        <v>62263.05</v>
      </c>
      <c r="X114" s="14">
        <v>12871.48</v>
      </c>
      <c r="Y114" s="14">
        <v>151153.47</v>
      </c>
      <c r="Z114" s="14">
        <v>257904.29</v>
      </c>
      <c r="AA114" s="14">
        <v>53177.34</v>
      </c>
      <c r="AB114" s="14">
        <v>387.9</v>
      </c>
      <c r="AC114" s="14">
        <v>59955.79</v>
      </c>
      <c r="AD114" s="14">
        <v>13051.19</v>
      </c>
      <c r="AE114" s="14">
        <v>-12486.55</v>
      </c>
      <c r="AF114" s="16">
        <f t="shared" si="7"/>
        <v>1831607.13</v>
      </c>
      <c r="AH114" s="39"/>
    </row>
    <row r="115" spans="1:34" s="17" customFormat="1" ht="12" customHeight="1" x14ac:dyDescent="0.3">
      <c r="A115" s="12">
        <v>110</v>
      </c>
      <c r="B115" s="18" t="s">
        <v>137</v>
      </c>
      <c r="C115" s="14">
        <v>2057131.37</v>
      </c>
      <c r="D115" s="14">
        <v>185303.86</v>
      </c>
      <c r="E115" s="14">
        <v>17684.310000000001</v>
      </c>
      <c r="F115" s="14">
        <v>15293.5</v>
      </c>
      <c r="G115" s="15">
        <v>-1777.42</v>
      </c>
      <c r="H115" s="15">
        <f t="shared" si="4"/>
        <v>13516.08</v>
      </c>
      <c r="I115" s="14">
        <v>5027.5600000000004</v>
      </c>
      <c r="J115" s="14">
        <v>9530.08</v>
      </c>
      <c r="K115" s="14">
        <f t="shared" si="5"/>
        <v>14557.64</v>
      </c>
      <c r="L115" s="14">
        <v>14828.67</v>
      </c>
      <c r="M115" s="14">
        <v>18745.400000000001</v>
      </c>
      <c r="N115" s="14">
        <v>3132.83</v>
      </c>
      <c r="O115" s="14">
        <v>0</v>
      </c>
      <c r="P115" s="14">
        <v>2261.11</v>
      </c>
      <c r="Q115" s="14">
        <v>15611</v>
      </c>
      <c r="R115" s="16">
        <f t="shared" si="6"/>
        <v>2342772.27</v>
      </c>
      <c r="T115" s="14">
        <v>697267.92</v>
      </c>
      <c r="U115" s="14">
        <v>95291.83</v>
      </c>
      <c r="V115" s="14">
        <v>260.18</v>
      </c>
      <c r="W115" s="14">
        <v>42839.54</v>
      </c>
      <c r="X115" s="14">
        <v>5895.4</v>
      </c>
      <c r="Y115" s="14">
        <v>3313.81</v>
      </c>
      <c r="Z115" s="14">
        <v>177448.76</v>
      </c>
      <c r="AA115" s="14">
        <v>24356.31</v>
      </c>
      <c r="AB115" s="14">
        <v>8.5</v>
      </c>
      <c r="AC115" s="14">
        <v>41252.050000000003</v>
      </c>
      <c r="AD115" s="14">
        <v>5977.71</v>
      </c>
      <c r="AE115" s="14">
        <v>-8591.26</v>
      </c>
      <c r="AF115" s="16">
        <f t="shared" si="7"/>
        <v>1085320.7500000002</v>
      </c>
      <c r="AH115" s="39"/>
    </row>
    <row r="116" spans="1:34" s="17" customFormat="1" ht="12" customHeight="1" x14ac:dyDescent="0.3">
      <c r="A116" s="12">
        <v>111</v>
      </c>
      <c r="B116" s="18" t="s">
        <v>138</v>
      </c>
      <c r="C116" s="14">
        <v>2979668.42</v>
      </c>
      <c r="D116" s="14">
        <v>544149.02</v>
      </c>
      <c r="E116" s="14">
        <v>27368.18</v>
      </c>
      <c r="F116" s="14">
        <v>23668.18</v>
      </c>
      <c r="G116" s="15">
        <v>-2750.7299999999996</v>
      </c>
      <c r="H116" s="15">
        <f t="shared" si="4"/>
        <v>20917.45</v>
      </c>
      <c r="I116" s="14">
        <v>435300.94</v>
      </c>
      <c r="J116" s="14">
        <v>825141.6</v>
      </c>
      <c r="K116" s="14">
        <f t="shared" si="5"/>
        <v>1260442.54</v>
      </c>
      <c r="L116" s="14">
        <v>91326.23</v>
      </c>
      <c r="M116" s="14">
        <v>115448.41</v>
      </c>
      <c r="N116" s="14">
        <v>4848.3599999999997</v>
      </c>
      <c r="O116" s="14">
        <v>0</v>
      </c>
      <c r="P116" s="14">
        <v>3499.29</v>
      </c>
      <c r="Q116" s="14">
        <v>223842</v>
      </c>
      <c r="R116" s="16">
        <f t="shared" si="6"/>
        <v>5271509.9000000013</v>
      </c>
      <c r="T116" s="14">
        <v>1079089.79</v>
      </c>
      <c r="U116" s="14">
        <v>252856.16</v>
      </c>
      <c r="V116" s="14">
        <v>22526.73</v>
      </c>
      <c r="W116" s="14">
        <v>66298.34</v>
      </c>
      <c r="X116" s="14">
        <v>15643.4</v>
      </c>
      <c r="Y116" s="14">
        <v>286919.5</v>
      </c>
      <c r="Z116" s="14">
        <v>274619.18</v>
      </c>
      <c r="AA116" s="14">
        <v>64629.279999999999</v>
      </c>
      <c r="AB116" s="14">
        <v>736.32</v>
      </c>
      <c r="AC116" s="14">
        <v>63841.55</v>
      </c>
      <c r="AD116" s="14">
        <v>15861.81</v>
      </c>
      <c r="AE116" s="14">
        <v>-13295.81</v>
      </c>
      <c r="AF116" s="16">
        <f t="shared" si="7"/>
        <v>2129726.25</v>
      </c>
      <c r="AH116" s="39"/>
    </row>
    <row r="117" spans="1:34" s="17" customFormat="1" ht="12" customHeight="1" x14ac:dyDescent="0.3">
      <c r="A117" s="12">
        <v>112</v>
      </c>
      <c r="B117" s="18" t="s">
        <v>139</v>
      </c>
      <c r="C117" s="14">
        <v>2339510.81</v>
      </c>
      <c r="D117" s="14">
        <v>279287.24</v>
      </c>
      <c r="E117" s="14">
        <v>21924.89</v>
      </c>
      <c r="F117" s="14">
        <v>18960.78</v>
      </c>
      <c r="G117" s="15">
        <v>-2203.630000000001</v>
      </c>
      <c r="H117" s="15">
        <f t="shared" si="4"/>
        <v>16757.149999999998</v>
      </c>
      <c r="I117" s="14">
        <v>462405.11</v>
      </c>
      <c r="J117" s="14">
        <v>876519.34</v>
      </c>
      <c r="K117" s="14">
        <f t="shared" si="5"/>
        <v>1338924.45</v>
      </c>
      <c r="L117" s="14">
        <v>77686</v>
      </c>
      <c r="M117" s="14">
        <v>98205.36</v>
      </c>
      <c r="N117" s="14">
        <v>3884.06</v>
      </c>
      <c r="O117" s="14">
        <v>0</v>
      </c>
      <c r="P117" s="14">
        <v>2803.32</v>
      </c>
      <c r="Q117" s="14">
        <v>214109</v>
      </c>
      <c r="R117" s="16">
        <f t="shared" si="6"/>
        <v>4393092.2799999993</v>
      </c>
      <c r="T117" s="14">
        <v>864468.14</v>
      </c>
      <c r="U117" s="14">
        <v>178040.49</v>
      </c>
      <c r="V117" s="14">
        <v>23929.37</v>
      </c>
      <c r="W117" s="14">
        <v>53112.17</v>
      </c>
      <c r="X117" s="14">
        <v>11014.79</v>
      </c>
      <c r="Y117" s="14">
        <v>304784.64000000001</v>
      </c>
      <c r="Z117" s="14">
        <v>219999.8</v>
      </c>
      <c r="AA117" s="14">
        <v>45506.62</v>
      </c>
      <c r="AB117" s="14">
        <v>782.17</v>
      </c>
      <c r="AC117" s="14">
        <v>51144.02</v>
      </c>
      <c r="AD117" s="14">
        <v>11168.58</v>
      </c>
      <c r="AE117" s="14">
        <v>-10651.39</v>
      </c>
      <c r="AF117" s="16">
        <f t="shared" si="7"/>
        <v>1753299.4000000004</v>
      </c>
      <c r="AH117" s="39"/>
    </row>
    <row r="118" spans="1:34" s="17" customFormat="1" ht="12" customHeight="1" x14ac:dyDescent="0.3">
      <c r="A118" s="12">
        <v>113</v>
      </c>
      <c r="B118" s="18" t="s">
        <v>140</v>
      </c>
      <c r="C118" s="14">
        <v>899384.76</v>
      </c>
      <c r="D118" s="14">
        <v>59249.06</v>
      </c>
      <c r="E118" s="14">
        <v>12072.74</v>
      </c>
      <c r="F118" s="14">
        <v>10440.58</v>
      </c>
      <c r="G118" s="15">
        <v>-1213.4099999999999</v>
      </c>
      <c r="H118" s="15">
        <f t="shared" si="4"/>
        <v>9227.17</v>
      </c>
      <c r="I118" s="14">
        <v>61370.13</v>
      </c>
      <c r="J118" s="14">
        <v>116331.13</v>
      </c>
      <c r="K118" s="14">
        <f t="shared" si="5"/>
        <v>177701.26</v>
      </c>
      <c r="L118" s="14">
        <v>16807.54</v>
      </c>
      <c r="M118" s="14">
        <v>21246.95</v>
      </c>
      <c r="N118" s="14">
        <v>2138.7199999999998</v>
      </c>
      <c r="O118" s="14">
        <v>0</v>
      </c>
      <c r="P118" s="14">
        <v>1543.62</v>
      </c>
      <c r="Q118" s="14">
        <v>0</v>
      </c>
      <c r="R118" s="16">
        <f t="shared" si="6"/>
        <v>1199371.8200000003</v>
      </c>
      <c r="T118" s="14">
        <v>476011.61</v>
      </c>
      <c r="U118" s="14">
        <v>24818.15</v>
      </c>
      <c r="V118" s="14">
        <v>3175.89</v>
      </c>
      <c r="W118" s="14">
        <v>29245.74</v>
      </c>
      <c r="X118" s="14">
        <v>1535.42</v>
      </c>
      <c r="Y118" s="14">
        <v>40450.839999999997</v>
      </c>
      <c r="Z118" s="14">
        <v>121140.91</v>
      </c>
      <c r="AA118" s="14">
        <v>6343.45</v>
      </c>
      <c r="AB118" s="14">
        <v>103.81</v>
      </c>
      <c r="AC118" s="14">
        <v>28161.99</v>
      </c>
      <c r="AD118" s="14">
        <v>1556.86</v>
      </c>
      <c r="AE118" s="14">
        <v>-5865.09</v>
      </c>
      <c r="AF118" s="16">
        <f t="shared" si="7"/>
        <v>726679.58000000007</v>
      </c>
      <c r="AH118" s="39"/>
    </row>
    <row r="119" spans="1:34" s="17" customFormat="1" ht="12" customHeight="1" x14ac:dyDescent="0.3">
      <c r="A119" s="12">
        <v>114</v>
      </c>
      <c r="B119" s="18" t="s">
        <v>141</v>
      </c>
      <c r="C119" s="14">
        <v>1744110.35</v>
      </c>
      <c r="D119" s="14">
        <v>301907.92</v>
      </c>
      <c r="E119" s="14">
        <v>17063.64</v>
      </c>
      <c r="F119" s="14">
        <v>14756.75</v>
      </c>
      <c r="G119" s="15">
        <v>-1715.0300000000007</v>
      </c>
      <c r="H119" s="15">
        <f t="shared" si="4"/>
        <v>13041.72</v>
      </c>
      <c r="I119" s="14">
        <v>15639.09</v>
      </c>
      <c r="J119" s="14">
        <v>29644.93</v>
      </c>
      <c r="K119" s="14">
        <f t="shared" si="5"/>
        <v>45284.020000000004</v>
      </c>
      <c r="L119" s="14">
        <v>46210.42</v>
      </c>
      <c r="M119" s="14">
        <v>58416.07</v>
      </c>
      <c r="N119" s="14">
        <v>3022.88</v>
      </c>
      <c r="O119" s="14">
        <v>0</v>
      </c>
      <c r="P119" s="14">
        <v>2181.7600000000002</v>
      </c>
      <c r="Q119" s="14">
        <v>0</v>
      </c>
      <c r="R119" s="16">
        <f t="shared" si="6"/>
        <v>2231238.7799999993</v>
      </c>
      <c r="T119" s="14">
        <v>672795.99</v>
      </c>
      <c r="U119" s="14">
        <v>128302.93</v>
      </c>
      <c r="V119" s="14">
        <v>809.32</v>
      </c>
      <c r="W119" s="14">
        <v>41336</v>
      </c>
      <c r="X119" s="14">
        <v>7937.69</v>
      </c>
      <c r="Y119" s="14">
        <v>10308.18</v>
      </c>
      <c r="Z119" s="14">
        <v>171220.86</v>
      </c>
      <c r="AA119" s="14">
        <v>32793.85</v>
      </c>
      <c r="AB119" s="14">
        <v>26.45</v>
      </c>
      <c r="AC119" s="14">
        <v>39804.230000000003</v>
      </c>
      <c r="AD119" s="14">
        <v>8048.51</v>
      </c>
      <c r="AE119" s="14">
        <v>-8289.73</v>
      </c>
      <c r="AF119" s="16">
        <f t="shared" si="7"/>
        <v>1105094.2799999998</v>
      </c>
      <c r="AH119" s="39"/>
    </row>
    <row r="120" spans="1:34" s="17" customFormat="1" ht="12" customHeight="1" x14ac:dyDescent="0.3">
      <c r="A120" s="12">
        <v>115</v>
      </c>
      <c r="B120" s="18" t="s">
        <v>142</v>
      </c>
      <c r="C120" s="14">
        <v>1506534.21</v>
      </c>
      <c r="D120" s="14">
        <v>222600.36</v>
      </c>
      <c r="E120" s="14">
        <v>14868.9</v>
      </c>
      <c r="F120" s="14">
        <v>12858.72</v>
      </c>
      <c r="G120" s="15">
        <v>-1494.4500000000007</v>
      </c>
      <c r="H120" s="15">
        <f t="shared" si="4"/>
        <v>11364.269999999999</v>
      </c>
      <c r="I120" s="14">
        <v>104200.04</v>
      </c>
      <c r="J120" s="14">
        <v>197518.04</v>
      </c>
      <c r="K120" s="14">
        <f t="shared" si="5"/>
        <v>301718.08</v>
      </c>
      <c r="L120" s="14">
        <v>29301.49</v>
      </c>
      <c r="M120" s="14">
        <v>37040.949999999997</v>
      </c>
      <c r="N120" s="14">
        <v>2634.07</v>
      </c>
      <c r="O120" s="14">
        <v>0</v>
      </c>
      <c r="P120" s="14">
        <v>1901.14</v>
      </c>
      <c r="Q120" s="14">
        <v>0</v>
      </c>
      <c r="R120" s="16">
        <f t="shared" si="6"/>
        <v>2127963.4699999997</v>
      </c>
      <c r="T120" s="14">
        <v>586260.4</v>
      </c>
      <c r="U120" s="14">
        <v>109960.5</v>
      </c>
      <c r="V120" s="14">
        <v>5392.33</v>
      </c>
      <c r="W120" s="14">
        <v>36019.33</v>
      </c>
      <c r="X120" s="14">
        <v>6802.9</v>
      </c>
      <c r="Y120" s="14">
        <v>68681.279999999999</v>
      </c>
      <c r="Z120" s="14">
        <v>149198.29</v>
      </c>
      <c r="AA120" s="14">
        <v>28105.58</v>
      </c>
      <c r="AB120" s="14">
        <v>176.26</v>
      </c>
      <c r="AC120" s="14">
        <v>34684.58</v>
      </c>
      <c r="AD120" s="14">
        <v>6897.88</v>
      </c>
      <c r="AE120" s="14">
        <v>-7223.5</v>
      </c>
      <c r="AF120" s="16">
        <f t="shared" si="7"/>
        <v>1024955.83</v>
      </c>
      <c r="AH120" s="39"/>
    </row>
    <row r="121" spans="1:34" s="17" customFormat="1" ht="12" customHeight="1" x14ac:dyDescent="0.3">
      <c r="A121" s="12">
        <v>116</v>
      </c>
      <c r="B121" s="18" t="s">
        <v>143</v>
      </c>
      <c r="C121" s="14">
        <v>1363060.85</v>
      </c>
      <c r="D121" s="14">
        <v>223162.18</v>
      </c>
      <c r="E121" s="14">
        <v>15133.73</v>
      </c>
      <c r="F121" s="14">
        <v>13087.75</v>
      </c>
      <c r="G121" s="15">
        <v>-1521.0599999999995</v>
      </c>
      <c r="H121" s="15">
        <f t="shared" si="4"/>
        <v>11566.69</v>
      </c>
      <c r="I121" s="14">
        <v>8701.8700000000008</v>
      </c>
      <c r="J121" s="14">
        <v>16494.96</v>
      </c>
      <c r="K121" s="14">
        <f t="shared" si="5"/>
        <v>25196.83</v>
      </c>
      <c r="L121" s="14">
        <v>25607.7</v>
      </c>
      <c r="M121" s="14">
        <v>32371.52</v>
      </c>
      <c r="N121" s="14">
        <v>2680.99</v>
      </c>
      <c r="O121" s="14">
        <v>0</v>
      </c>
      <c r="P121" s="14">
        <v>1935</v>
      </c>
      <c r="Q121" s="14">
        <v>43801</v>
      </c>
      <c r="R121" s="16">
        <f t="shared" si="6"/>
        <v>1744516.49</v>
      </c>
      <c r="T121" s="14">
        <v>596702.26</v>
      </c>
      <c r="U121" s="14">
        <v>109141.06</v>
      </c>
      <c r="V121" s="14">
        <v>450.32</v>
      </c>
      <c r="W121" s="14">
        <v>36660.870000000003</v>
      </c>
      <c r="X121" s="14">
        <v>6752.21</v>
      </c>
      <c r="Y121" s="14">
        <v>5735.65</v>
      </c>
      <c r="Z121" s="14">
        <v>151855.65</v>
      </c>
      <c r="AA121" s="14">
        <v>27896.13</v>
      </c>
      <c r="AB121" s="14">
        <v>14.72</v>
      </c>
      <c r="AC121" s="14">
        <v>35302.339999999997</v>
      </c>
      <c r="AD121" s="14">
        <v>6846.48</v>
      </c>
      <c r="AE121" s="14">
        <v>-7352.16</v>
      </c>
      <c r="AF121" s="16">
        <f t="shared" si="7"/>
        <v>970005.52999999991</v>
      </c>
      <c r="AH121" s="39"/>
    </row>
    <row r="122" spans="1:34" s="17" customFormat="1" ht="12" customHeight="1" x14ac:dyDescent="0.3">
      <c r="A122" s="12">
        <v>117</v>
      </c>
      <c r="B122" s="18" t="s">
        <v>144</v>
      </c>
      <c r="C122" s="14">
        <v>1247676.7</v>
      </c>
      <c r="D122" s="14">
        <v>163219.53</v>
      </c>
      <c r="E122" s="14">
        <v>13121.06</v>
      </c>
      <c r="F122" s="14">
        <v>11347.18</v>
      </c>
      <c r="G122" s="15">
        <v>-1318.7800000000007</v>
      </c>
      <c r="H122" s="15">
        <f t="shared" si="4"/>
        <v>10028.4</v>
      </c>
      <c r="I122" s="14">
        <v>5596.3</v>
      </c>
      <c r="J122" s="14">
        <v>10608.16</v>
      </c>
      <c r="K122" s="14">
        <f t="shared" si="5"/>
        <v>16204.46</v>
      </c>
      <c r="L122" s="14">
        <v>16521.16</v>
      </c>
      <c r="M122" s="14">
        <v>20884.93</v>
      </c>
      <c r="N122" s="14">
        <v>2324.44</v>
      </c>
      <c r="O122" s="14">
        <v>0</v>
      </c>
      <c r="P122" s="14">
        <v>1677.66</v>
      </c>
      <c r="Q122" s="14">
        <v>0</v>
      </c>
      <c r="R122" s="16">
        <f t="shared" si="6"/>
        <v>1491658.3399999996</v>
      </c>
      <c r="T122" s="14">
        <v>517345.43</v>
      </c>
      <c r="U122" s="14">
        <v>91322.85</v>
      </c>
      <c r="V122" s="14">
        <v>289.61</v>
      </c>
      <c r="W122" s="14">
        <v>31785.26</v>
      </c>
      <c r="X122" s="14">
        <v>5649.85</v>
      </c>
      <c r="Y122" s="14">
        <v>3688.68</v>
      </c>
      <c r="Z122" s="14">
        <v>131660.01</v>
      </c>
      <c r="AA122" s="14">
        <v>23341.85</v>
      </c>
      <c r="AB122" s="14">
        <v>9.4700000000000006</v>
      </c>
      <c r="AC122" s="14">
        <v>30607.4</v>
      </c>
      <c r="AD122" s="14">
        <v>5728.73</v>
      </c>
      <c r="AE122" s="14">
        <v>-6374.38</v>
      </c>
      <c r="AF122" s="16">
        <f t="shared" si="7"/>
        <v>835054.76</v>
      </c>
      <c r="AH122" s="39"/>
    </row>
    <row r="123" spans="1:34" s="17" customFormat="1" ht="12" customHeight="1" x14ac:dyDescent="0.3">
      <c r="A123" s="12">
        <v>118</v>
      </c>
      <c r="B123" s="18" t="s">
        <v>145</v>
      </c>
      <c r="C123" s="14">
        <v>986550.01</v>
      </c>
      <c r="D123" s="14">
        <v>91636.62</v>
      </c>
      <c r="E123" s="14">
        <v>14165.61</v>
      </c>
      <c r="F123" s="14">
        <v>12250.51</v>
      </c>
      <c r="G123" s="15">
        <v>-1423.7600000000002</v>
      </c>
      <c r="H123" s="15">
        <f t="shared" si="4"/>
        <v>10826.75</v>
      </c>
      <c r="I123" s="14">
        <v>43958.19</v>
      </c>
      <c r="J123" s="14">
        <v>83325.64</v>
      </c>
      <c r="K123" s="14">
        <f t="shared" si="5"/>
        <v>127283.83</v>
      </c>
      <c r="L123" s="14">
        <v>11994.12</v>
      </c>
      <c r="M123" s="14">
        <v>15162.15</v>
      </c>
      <c r="N123" s="14">
        <v>2509.48</v>
      </c>
      <c r="O123" s="14">
        <v>0</v>
      </c>
      <c r="P123" s="14">
        <v>1811.21</v>
      </c>
      <c r="Q123" s="14">
        <v>0</v>
      </c>
      <c r="R123" s="16">
        <f t="shared" si="6"/>
        <v>1261939.78</v>
      </c>
      <c r="T123" s="14">
        <v>558530.62</v>
      </c>
      <c r="U123" s="14">
        <v>18472.62</v>
      </c>
      <c r="V123" s="14">
        <v>2274.83</v>
      </c>
      <c r="W123" s="14">
        <v>34315.64</v>
      </c>
      <c r="X123" s="14">
        <v>1142.8399999999999</v>
      </c>
      <c r="Y123" s="14">
        <v>28974.12</v>
      </c>
      <c r="Z123" s="14">
        <v>142141.29999999999</v>
      </c>
      <c r="AA123" s="14">
        <v>4721.55</v>
      </c>
      <c r="AB123" s="14">
        <v>74.36</v>
      </c>
      <c r="AC123" s="14">
        <v>33044.019999999997</v>
      </c>
      <c r="AD123" s="14">
        <v>1158.8</v>
      </c>
      <c r="AE123" s="14">
        <v>-6881.83</v>
      </c>
      <c r="AF123" s="16">
        <f t="shared" si="7"/>
        <v>817968.87000000011</v>
      </c>
      <c r="AH123" s="39"/>
    </row>
    <row r="124" spans="1:34" s="17" customFormat="1" ht="12" customHeight="1" x14ac:dyDescent="0.3">
      <c r="A124" s="12">
        <v>119</v>
      </c>
      <c r="B124" s="18" t="s">
        <v>146</v>
      </c>
      <c r="C124" s="14">
        <v>1088920.6600000001</v>
      </c>
      <c r="D124" s="14">
        <v>46098.97</v>
      </c>
      <c r="E124" s="14">
        <v>17363.5</v>
      </c>
      <c r="F124" s="14">
        <v>15016.06</v>
      </c>
      <c r="G124" s="15">
        <v>-1745.17</v>
      </c>
      <c r="H124" s="15">
        <f t="shared" si="4"/>
        <v>13270.89</v>
      </c>
      <c r="I124" s="14">
        <v>39435.769999999997</v>
      </c>
      <c r="J124" s="14">
        <v>74753.09</v>
      </c>
      <c r="K124" s="14">
        <f t="shared" si="5"/>
        <v>114188.85999999999</v>
      </c>
      <c r="L124" s="14">
        <v>9916.2199999999993</v>
      </c>
      <c r="M124" s="14">
        <v>12535.41</v>
      </c>
      <c r="N124" s="14">
        <v>3076</v>
      </c>
      <c r="O124" s="14">
        <v>0</v>
      </c>
      <c r="P124" s="14">
        <v>2220.1</v>
      </c>
      <c r="Q124" s="14">
        <v>0</v>
      </c>
      <c r="R124" s="16">
        <f t="shared" si="6"/>
        <v>1307590.6099999999</v>
      </c>
      <c r="T124" s="14">
        <v>684618.85</v>
      </c>
      <c r="U124" s="14">
        <v>14513.35</v>
      </c>
      <c r="V124" s="14">
        <v>2040.79</v>
      </c>
      <c r="W124" s="14">
        <v>42062.39</v>
      </c>
      <c r="X124" s="14">
        <v>897.89</v>
      </c>
      <c r="Y124" s="14">
        <v>25993.26</v>
      </c>
      <c r="Z124" s="14">
        <v>174229.68</v>
      </c>
      <c r="AA124" s="14">
        <v>3709.57</v>
      </c>
      <c r="AB124" s="14">
        <v>66.709999999999994</v>
      </c>
      <c r="AC124" s="14">
        <v>40503.699999999997</v>
      </c>
      <c r="AD124" s="14">
        <v>910.43</v>
      </c>
      <c r="AE124" s="14">
        <v>-8435.41</v>
      </c>
      <c r="AF124" s="16">
        <f t="shared" si="7"/>
        <v>981111.20999999985</v>
      </c>
      <c r="AH124" s="39"/>
    </row>
    <row r="125" spans="1:34" s="17" customFormat="1" ht="12" customHeight="1" x14ac:dyDescent="0.3">
      <c r="A125" s="12">
        <v>120</v>
      </c>
      <c r="B125" s="18" t="s">
        <v>147</v>
      </c>
      <c r="C125" s="14">
        <v>708625.24</v>
      </c>
      <c r="D125" s="14">
        <v>87509.72</v>
      </c>
      <c r="E125" s="14">
        <v>10335.620000000001</v>
      </c>
      <c r="F125" s="14">
        <v>8938.31</v>
      </c>
      <c r="G125" s="15">
        <v>-1038.8099999999995</v>
      </c>
      <c r="H125" s="15">
        <f t="shared" si="4"/>
        <v>7899.5</v>
      </c>
      <c r="I125" s="14">
        <v>21972.6</v>
      </c>
      <c r="J125" s="14">
        <v>41650.51</v>
      </c>
      <c r="K125" s="14">
        <f t="shared" si="5"/>
        <v>63623.11</v>
      </c>
      <c r="L125" s="14">
        <v>8520.84</v>
      </c>
      <c r="M125" s="14">
        <v>10771.46</v>
      </c>
      <c r="N125" s="14">
        <v>1830.99</v>
      </c>
      <c r="O125" s="14">
        <v>0</v>
      </c>
      <c r="P125" s="14">
        <v>1321.51</v>
      </c>
      <c r="Q125" s="14">
        <v>0</v>
      </c>
      <c r="R125" s="16">
        <f t="shared" si="6"/>
        <v>900437.98999999987</v>
      </c>
      <c r="T125" s="14">
        <v>407519.13</v>
      </c>
      <c r="U125" s="14">
        <v>43702.21</v>
      </c>
      <c r="V125" s="14">
        <v>1137.08</v>
      </c>
      <c r="W125" s="14">
        <v>25037.62</v>
      </c>
      <c r="X125" s="14">
        <v>2703.72</v>
      </c>
      <c r="Y125" s="14">
        <v>14482.78</v>
      </c>
      <c r="Z125" s="14">
        <v>103710.16</v>
      </c>
      <c r="AA125" s="14">
        <v>11170.16</v>
      </c>
      <c r="AB125" s="14">
        <v>37.17</v>
      </c>
      <c r="AC125" s="14">
        <v>24109.81</v>
      </c>
      <c r="AD125" s="14">
        <v>2741.46</v>
      </c>
      <c r="AE125" s="14">
        <v>-5021.17</v>
      </c>
      <c r="AF125" s="16">
        <f t="shared" si="7"/>
        <v>631330.13000000012</v>
      </c>
      <c r="AH125" s="39"/>
    </row>
    <row r="126" spans="1:34" s="17" customFormat="1" ht="12" customHeight="1" x14ac:dyDescent="0.3">
      <c r="A126" s="12">
        <v>121</v>
      </c>
      <c r="B126" s="18" t="s">
        <v>148</v>
      </c>
      <c r="C126" s="14">
        <v>934617.22</v>
      </c>
      <c r="D126" s="14">
        <v>108966.22</v>
      </c>
      <c r="E126" s="14">
        <v>11904.6</v>
      </c>
      <c r="F126" s="14">
        <v>10295.18</v>
      </c>
      <c r="G126" s="15">
        <v>-1196.5100000000002</v>
      </c>
      <c r="H126" s="15">
        <f t="shared" si="4"/>
        <v>9098.67</v>
      </c>
      <c r="I126" s="14">
        <v>63403.21</v>
      </c>
      <c r="J126" s="14">
        <v>120184.96000000001</v>
      </c>
      <c r="K126" s="14">
        <f t="shared" si="5"/>
        <v>183588.17</v>
      </c>
      <c r="L126" s="14">
        <v>17234.169999999998</v>
      </c>
      <c r="M126" s="14">
        <v>21786.26</v>
      </c>
      <c r="N126" s="14">
        <v>2108.94</v>
      </c>
      <c r="O126" s="14">
        <v>0</v>
      </c>
      <c r="P126" s="14">
        <v>1522.12</v>
      </c>
      <c r="Q126" s="14">
        <v>0</v>
      </c>
      <c r="R126" s="16">
        <f t="shared" si="6"/>
        <v>1290826.3699999999</v>
      </c>
      <c r="T126" s="14">
        <v>469382.15</v>
      </c>
      <c r="U126" s="14">
        <v>25514.7</v>
      </c>
      <c r="V126" s="14">
        <v>3281.1</v>
      </c>
      <c r="W126" s="14">
        <v>28838.43</v>
      </c>
      <c r="X126" s="14">
        <v>1578.51</v>
      </c>
      <c r="Y126" s="14">
        <v>41790.9</v>
      </c>
      <c r="Z126" s="14">
        <v>119453.77</v>
      </c>
      <c r="AA126" s="14">
        <v>6521.48</v>
      </c>
      <c r="AB126" s="14">
        <v>107.25</v>
      </c>
      <c r="AC126" s="14">
        <v>27769.78</v>
      </c>
      <c r="AD126" s="14">
        <v>1600.55</v>
      </c>
      <c r="AE126" s="14">
        <v>-5783.41</v>
      </c>
      <c r="AF126" s="16">
        <f t="shared" si="7"/>
        <v>720055.21000000008</v>
      </c>
      <c r="AH126" s="39"/>
    </row>
    <row r="127" spans="1:34" s="17" customFormat="1" ht="12" customHeight="1" x14ac:dyDescent="0.3">
      <c r="A127" s="12">
        <v>122</v>
      </c>
      <c r="B127" s="18" t="s">
        <v>149</v>
      </c>
      <c r="C127" s="14">
        <v>1658096.2999999998</v>
      </c>
      <c r="D127" s="14">
        <v>307647.56</v>
      </c>
      <c r="E127" s="14">
        <v>18197.5</v>
      </c>
      <c r="F127" s="14">
        <v>15737.32</v>
      </c>
      <c r="G127" s="15">
        <v>-1829</v>
      </c>
      <c r="H127" s="15">
        <f t="shared" si="4"/>
        <v>13908.32</v>
      </c>
      <c r="I127" s="14">
        <v>6303.91</v>
      </c>
      <c r="J127" s="14">
        <v>11949.48</v>
      </c>
      <c r="K127" s="14">
        <f t="shared" si="5"/>
        <v>18253.39</v>
      </c>
      <c r="L127" s="14">
        <v>30120.03</v>
      </c>
      <c r="M127" s="14">
        <v>38075.69</v>
      </c>
      <c r="N127" s="14">
        <v>3223.74</v>
      </c>
      <c r="O127" s="14">
        <v>0</v>
      </c>
      <c r="P127" s="14">
        <v>2326.73</v>
      </c>
      <c r="Q127" s="14">
        <v>0</v>
      </c>
      <c r="R127" s="16">
        <f t="shared" si="6"/>
        <v>2089849.2599999998</v>
      </c>
      <c r="T127" s="14">
        <v>717502.49</v>
      </c>
      <c r="U127" s="14">
        <v>159426.32999999999</v>
      </c>
      <c r="V127" s="14">
        <v>326.23</v>
      </c>
      <c r="W127" s="14">
        <v>44082.73</v>
      </c>
      <c r="X127" s="14">
        <v>9863.2000000000007</v>
      </c>
      <c r="Y127" s="14">
        <v>4155.09</v>
      </c>
      <c r="Z127" s="14">
        <v>182598.28</v>
      </c>
      <c r="AA127" s="14">
        <v>40748.89</v>
      </c>
      <c r="AB127" s="14">
        <v>10.66</v>
      </c>
      <c r="AC127" s="14">
        <v>42449.17</v>
      </c>
      <c r="AD127" s="14">
        <v>10000.9</v>
      </c>
      <c r="AE127" s="14">
        <v>-8840.58</v>
      </c>
      <c r="AF127" s="16">
        <f t="shared" si="7"/>
        <v>1202323.3899999994</v>
      </c>
      <c r="AH127" s="39"/>
    </row>
    <row r="128" spans="1:34" s="17" customFormat="1" ht="12" customHeight="1" x14ac:dyDescent="0.3">
      <c r="A128" s="12">
        <v>123</v>
      </c>
      <c r="B128" s="18" t="s">
        <v>150</v>
      </c>
      <c r="C128" s="14">
        <v>1188036.9300000002</v>
      </c>
      <c r="D128" s="14">
        <v>177482.11</v>
      </c>
      <c r="E128" s="14">
        <v>13999.06</v>
      </c>
      <c r="F128" s="14">
        <v>12106.48</v>
      </c>
      <c r="G128" s="15">
        <v>-1407.0200000000004</v>
      </c>
      <c r="H128" s="15">
        <f t="shared" si="4"/>
        <v>10699.46</v>
      </c>
      <c r="I128" s="14">
        <v>4361.01</v>
      </c>
      <c r="J128" s="14">
        <v>8266.58</v>
      </c>
      <c r="K128" s="14">
        <f t="shared" si="5"/>
        <v>12627.59</v>
      </c>
      <c r="L128" s="14">
        <v>20876.2</v>
      </c>
      <c r="M128" s="14">
        <v>26390.27</v>
      </c>
      <c r="N128" s="14">
        <v>2479.98</v>
      </c>
      <c r="O128" s="14">
        <v>0</v>
      </c>
      <c r="P128" s="14">
        <v>1789.92</v>
      </c>
      <c r="Q128" s="14">
        <v>0</v>
      </c>
      <c r="R128" s="16">
        <f t="shared" si="6"/>
        <v>1454381.52</v>
      </c>
      <c r="T128" s="14">
        <v>551963.61</v>
      </c>
      <c r="U128" s="14">
        <v>101320.68</v>
      </c>
      <c r="V128" s="14">
        <v>225.68</v>
      </c>
      <c r="W128" s="14">
        <v>33912.17</v>
      </c>
      <c r="X128" s="14">
        <v>6268.39</v>
      </c>
      <c r="Y128" s="14">
        <v>2874.47</v>
      </c>
      <c r="Z128" s="14">
        <v>140470.04999999999</v>
      </c>
      <c r="AA128" s="14">
        <v>25897.26</v>
      </c>
      <c r="AB128" s="14">
        <v>7.38</v>
      </c>
      <c r="AC128" s="14">
        <v>32655.5</v>
      </c>
      <c r="AD128" s="14">
        <v>6355.9</v>
      </c>
      <c r="AE128" s="14">
        <v>-6800.92</v>
      </c>
      <c r="AF128" s="16">
        <f t="shared" si="7"/>
        <v>895150.17</v>
      </c>
      <c r="AH128" s="39"/>
    </row>
    <row r="129" spans="1:34" s="17" customFormat="1" ht="12" customHeight="1" x14ac:dyDescent="0.3">
      <c r="A129" s="12">
        <v>124</v>
      </c>
      <c r="B129" s="18" t="s">
        <v>151</v>
      </c>
      <c r="C129" s="14">
        <v>1774217.9300000002</v>
      </c>
      <c r="D129" s="14">
        <v>271614.13</v>
      </c>
      <c r="E129" s="14">
        <v>18057.21</v>
      </c>
      <c r="F129" s="14">
        <v>15615.99</v>
      </c>
      <c r="G129" s="15">
        <v>-1814.8999999999996</v>
      </c>
      <c r="H129" s="15">
        <f t="shared" si="4"/>
        <v>13801.09</v>
      </c>
      <c r="I129" s="14">
        <v>15816.12</v>
      </c>
      <c r="J129" s="14">
        <v>29980.5</v>
      </c>
      <c r="K129" s="14">
        <f t="shared" si="5"/>
        <v>45796.62</v>
      </c>
      <c r="L129" s="14">
        <v>46723.45</v>
      </c>
      <c r="M129" s="14">
        <v>59064.61</v>
      </c>
      <c r="N129" s="14">
        <v>3198.89</v>
      </c>
      <c r="O129" s="14">
        <v>0</v>
      </c>
      <c r="P129" s="14">
        <v>2308.79</v>
      </c>
      <c r="Q129" s="14">
        <v>0</v>
      </c>
      <c r="R129" s="16">
        <f t="shared" si="6"/>
        <v>2234782.7200000002</v>
      </c>
      <c r="T129" s="14">
        <v>711970.82</v>
      </c>
      <c r="U129" s="14">
        <v>138017.29</v>
      </c>
      <c r="V129" s="14">
        <v>818.48</v>
      </c>
      <c r="W129" s="14">
        <v>43742.87</v>
      </c>
      <c r="X129" s="14">
        <v>8538.69</v>
      </c>
      <c r="Y129" s="14">
        <v>10424.870000000001</v>
      </c>
      <c r="Z129" s="14">
        <v>181190.52</v>
      </c>
      <c r="AA129" s="14">
        <v>35276.81</v>
      </c>
      <c r="AB129" s="14">
        <v>26.75</v>
      </c>
      <c r="AC129" s="14">
        <v>42121.91</v>
      </c>
      <c r="AD129" s="14">
        <v>8657.9</v>
      </c>
      <c r="AE129" s="14">
        <v>-8772.42</v>
      </c>
      <c r="AF129" s="16">
        <f t="shared" si="7"/>
        <v>1172014.4899999998</v>
      </c>
      <c r="AH129" s="39"/>
    </row>
    <row r="130" spans="1:34" s="17" customFormat="1" ht="12" customHeight="1" x14ac:dyDescent="0.3">
      <c r="A130" s="12">
        <v>125</v>
      </c>
      <c r="B130" s="18" t="s">
        <v>152</v>
      </c>
      <c r="C130" s="14">
        <v>1175411.53</v>
      </c>
      <c r="D130" s="14">
        <v>160037.17000000001</v>
      </c>
      <c r="E130" s="14">
        <v>10671.21</v>
      </c>
      <c r="F130" s="14">
        <v>9228.5300000000007</v>
      </c>
      <c r="G130" s="15">
        <v>-1072.5399999999991</v>
      </c>
      <c r="H130" s="15">
        <f t="shared" si="4"/>
        <v>8155.9900000000016</v>
      </c>
      <c r="I130" s="14">
        <v>7806.09</v>
      </c>
      <c r="J130" s="14">
        <v>14796.96</v>
      </c>
      <c r="K130" s="14">
        <f t="shared" si="5"/>
        <v>22603.05</v>
      </c>
      <c r="L130" s="14">
        <v>23008.55</v>
      </c>
      <c r="M130" s="14">
        <v>29085.84</v>
      </c>
      <c r="N130" s="14">
        <v>1890.44</v>
      </c>
      <c r="O130" s="14">
        <v>0</v>
      </c>
      <c r="P130" s="14">
        <v>1364.42</v>
      </c>
      <c r="Q130" s="14">
        <v>0</v>
      </c>
      <c r="R130" s="16">
        <f t="shared" si="6"/>
        <v>1432228.2</v>
      </c>
      <c r="T130" s="14">
        <v>420751.21</v>
      </c>
      <c r="U130" s="14">
        <v>34095.69</v>
      </c>
      <c r="V130" s="14">
        <v>403.96</v>
      </c>
      <c r="W130" s="14">
        <v>25850.59</v>
      </c>
      <c r="X130" s="14">
        <v>2109.39</v>
      </c>
      <c r="Y130" s="14">
        <v>5145.22</v>
      </c>
      <c r="Z130" s="14">
        <v>107077.61</v>
      </c>
      <c r="AA130" s="14">
        <v>8714.76</v>
      </c>
      <c r="AB130" s="14">
        <v>13.2</v>
      </c>
      <c r="AC130" s="14">
        <v>24892.65</v>
      </c>
      <c r="AD130" s="14">
        <v>2138.84</v>
      </c>
      <c r="AE130" s="14">
        <v>-5184.21</v>
      </c>
      <c r="AF130" s="16">
        <f t="shared" si="7"/>
        <v>626008.91</v>
      </c>
      <c r="AH130" s="39"/>
    </row>
    <row r="131" spans="1:34" s="17" customFormat="1" ht="12" customHeight="1" x14ac:dyDescent="0.3">
      <c r="A131" s="19" t="s">
        <v>153</v>
      </c>
      <c r="B131" s="20" t="s">
        <v>154</v>
      </c>
      <c r="C131" s="14">
        <v>77525.350000000006</v>
      </c>
      <c r="D131" s="14">
        <v>39429.56</v>
      </c>
      <c r="E131" s="14">
        <v>0</v>
      </c>
      <c r="F131" s="14">
        <v>0</v>
      </c>
      <c r="G131" s="15">
        <v>0</v>
      </c>
      <c r="H131" s="15">
        <f t="shared" si="4"/>
        <v>0</v>
      </c>
      <c r="I131" s="14">
        <v>0</v>
      </c>
      <c r="J131" s="14">
        <v>0</v>
      </c>
      <c r="K131" s="14">
        <f t="shared" si="5"/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21">
        <f t="shared" si="6"/>
        <v>116954.91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6">
        <f t="shared" si="7"/>
        <v>0</v>
      </c>
      <c r="AH131" s="39"/>
    </row>
    <row r="132" spans="1:34" s="17" customFormat="1" ht="13.5" thickBot="1" x14ac:dyDescent="0.35">
      <c r="A132" s="22"/>
      <c r="B132" s="23" t="s">
        <v>155</v>
      </c>
      <c r="C132" s="24">
        <f t="shared" ref="C132:Q132" si="8">SUM(C7:C131)</f>
        <v>559486884.62999976</v>
      </c>
      <c r="D132" s="24">
        <f t="shared" si="8"/>
        <v>93495937.000000015</v>
      </c>
      <c r="E132" s="24">
        <v>4765825.1999999983</v>
      </c>
      <c r="F132" s="24">
        <f t="shared" ref="F132" si="9">SUM(F7:F131)</f>
        <v>4121516.1999999997</v>
      </c>
      <c r="G132" s="24">
        <f t="shared" si="8"/>
        <v>-479004.4000000002</v>
      </c>
      <c r="H132" s="24">
        <f t="shared" si="8"/>
        <v>3642511.7999999989</v>
      </c>
      <c r="I132" s="24">
        <f t="shared" si="8"/>
        <v>14947408.399999997</v>
      </c>
      <c r="J132" s="24">
        <f t="shared" si="8"/>
        <v>28333797.220000014</v>
      </c>
      <c r="K132" s="24">
        <f t="shared" si="8"/>
        <v>43281205.619999997</v>
      </c>
      <c r="L132" s="24">
        <f t="shared" si="8"/>
        <v>10802673.369999997</v>
      </c>
      <c r="M132" s="24">
        <f t="shared" si="8"/>
        <v>13656004.839999994</v>
      </c>
      <c r="N132" s="24">
        <f t="shared" si="8"/>
        <v>844280.7999999997</v>
      </c>
      <c r="O132" s="24">
        <f t="shared" si="8"/>
        <v>1606941.4000000004</v>
      </c>
      <c r="P132" s="24">
        <f t="shared" si="8"/>
        <v>609358.2000000003</v>
      </c>
      <c r="Q132" s="24">
        <f t="shared" si="8"/>
        <v>21051936</v>
      </c>
      <c r="R132" s="25">
        <f>SUM(R7:R131)</f>
        <v>753243558.86000025</v>
      </c>
      <c r="T132" s="24">
        <f t="shared" ref="T132:AF132" si="10">SUM(T7:T131)</f>
        <v>187909933.80000001</v>
      </c>
      <c r="U132" s="24">
        <f t="shared" si="10"/>
        <v>40562371.059999987</v>
      </c>
      <c r="V132" s="24">
        <f t="shared" si="10"/>
        <v>773525.19999999972</v>
      </c>
      <c r="W132" s="24">
        <f t="shared" si="10"/>
        <v>11545023.629999997</v>
      </c>
      <c r="X132" s="24">
        <f t="shared" si="10"/>
        <v>2509464.0000000009</v>
      </c>
      <c r="Y132" s="24">
        <f t="shared" si="10"/>
        <v>9852271.2100000046</v>
      </c>
      <c r="Z132" s="24">
        <f t="shared" si="10"/>
        <v>47821480.999999985</v>
      </c>
      <c r="AA132" s="24">
        <f t="shared" si="10"/>
        <v>10367621.000000002</v>
      </c>
      <c r="AB132" s="24">
        <f t="shared" si="10"/>
        <v>25283.800000000014</v>
      </c>
      <c r="AC132" s="24">
        <f t="shared" si="10"/>
        <v>11117203.799999999</v>
      </c>
      <c r="AD132" s="24">
        <f t="shared" si="10"/>
        <v>2544499.9999999991</v>
      </c>
      <c r="AE132" s="24">
        <f t="shared" si="10"/>
        <v>-2315297.8899999997</v>
      </c>
      <c r="AF132" s="26">
        <f t="shared" si="10"/>
        <v>322713380.60999984</v>
      </c>
      <c r="AH132" s="39"/>
    </row>
    <row r="133" spans="1:34" s="1" customFormat="1" ht="14.25" x14ac:dyDescent="0.3">
      <c r="B133" s="44" t="s">
        <v>156</v>
      </c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T133" s="7"/>
    </row>
    <row r="134" spans="1:34" x14ac:dyDescent="0.3">
      <c r="Q134" s="28"/>
      <c r="AF134" s="28"/>
    </row>
    <row r="135" spans="1:34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9"/>
      <c r="R135" s="29"/>
      <c r="AF135" s="28"/>
    </row>
    <row r="137" spans="1:34" x14ac:dyDescent="0.3">
      <c r="B137" s="30" t="s">
        <v>157</v>
      </c>
    </row>
    <row r="138" spans="1:34" ht="12" customHeight="1" x14ac:dyDescent="0.3">
      <c r="B138" s="46" t="s">
        <v>158</v>
      </c>
      <c r="C138" s="46"/>
      <c r="D138" s="46"/>
    </row>
    <row r="139" spans="1:34" ht="12" customHeight="1" x14ac:dyDescent="0.3">
      <c r="B139" s="32" t="s">
        <v>159</v>
      </c>
      <c r="C139" s="33"/>
    </row>
    <row r="140" spans="1:34" ht="12" customHeight="1" x14ac:dyDescent="0.3">
      <c r="B140" s="32" t="s">
        <v>160</v>
      </c>
      <c r="C140" s="34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1:34" ht="12" customHeight="1" x14ac:dyDescent="0.3">
      <c r="B141" s="32" t="s">
        <v>161</v>
      </c>
      <c r="C141" s="34"/>
    </row>
    <row r="142" spans="1:34" ht="12" customHeight="1" x14ac:dyDescent="0.3">
      <c r="B142" s="32" t="s">
        <v>162</v>
      </c>
      <c r="C142" s="31"/>
    </row>
    <row r="143" spans="1:34" ht="12" customHeight="1" x14ac:dyDescent="0.3">
      <c r="B143" s="32" t="s">
        <v>163</v>
      </c>
      <c r="C143" s="31"/>
    </row>
    <row r="144" spans="1:34" ht="12" customHeight="1" x14ac:dyDescent="0.3">
      <c r="B144" s="32" t="s">
        <v>164</v>
      </c>
      <c r="C144" s="31"/>
    </row>
    <row r="145" spans="2:8" ht="12" customHeight="1" x14ac:dyDescent="0.3">
      <c r="B145" s="32" t="s">
        <v>165</v>
      </c>
      <c r="C145" s="31"/>
    </row>
    <row r="146" spans="2:8" ht="12" customHeight="1" x14ac:dyDescent="0.3">
      <c r="B146" s="36" t="s">
        <v>166</v>
      </c>
      <c r="C146" s="37"/>
    </row>
    <row r="147" spans="2:8" ht="12" customHeight="1" x14ac:dyDescent="0.3">
      <c r="B147" s="32" t="s">
        <v>167</v>
      </c>
      <c r="C147" s="31"/>
    </row>
    <row r="148" spans="2:8" ht="12" customHeight="1" x14ac:dyDescent="0.3">
      <c r="B148" s="45" t="s">
        <v>168</v>
      </c>
      <c r="C148" s="45"/>
      <c r="D148" s="45"/>
      <c r="E148" s="45"/>
      <c r="F148" s="38"/>
      <c r="G148" s="38"/>
      <c r="H148" s="38"/>
    </row>
  </sheetData>
  <mergeCells count="33">
    <mergeCell ref="B1:Q1"/>
    <mergeCell ref="B2:Q2"/>
    <mergeCell ref="B3:Q3"/>
    <mergeCell ref="T4:V4"/>
    <mergeCell ref="W4:Y4"/>
    <mergeCell ref="P5:P6"/>
    <mergeCell ref="AC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Z4:AB4"/>
    <mergeCell ref="AE5:AE6"/>
    <mergeCell ref="AF5:AF6"/>
    <mergeCell ref="B133:Q133"/>
    <mergeCell ref="B148:E148"/>
    <mergeCell ref="B138:D138"/>
    <mergeCell ref="Q5:Q6"/>
    <mergeCell ref="R5:R6"/>
    <mergeCell ref="T5:V5"/>
    <mergeCell ref="W5:Y5"/>
    <mergeCell ref="Z5:AB5"/>
    <mergeCell ref="AC5:AD5"/>
    <mergeCell ref="K5:K6"/>
    <mergeCell ref="L5:L6"/>
    <mergeCell ref="M5:M6"/>
    <mergeCell ref="N5:N6"/>
    <mergeCell ref="O5:O6"/>
  </mergeCells>
  <conditionalFormatting sqref="E149:E1048576 E134:E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07-2023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2023-07-31T21:03:09Z</dcterms:created>
  <dcterms:modified xsi:type="dcterms:W3CDTF">2023-08-01T18:41:13Z</dcterms:modified>
</cp:coreProperties>
</file>