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8915" windowHeight="8520"/>
  </bookViews>
  <sheets>
    <sheet name="08-2023" sheetId="1" r:id="rId1"/>
  </sheets>
  <calcPr calcId="145621"/>
</workbook>
</file>

<file path=xl/calcChain.xml><?xml version="1.0" encoding="utf-8"?>
<calcChain xmlns="http://schemas.openxmlformats.org/spreadsheetml/2006/main">
  <c r="U132" i="1" l="1"/>
  <c r="T132" i="1"/>
  <c r="S132" i="1"/>
  <c r="R132" i="1"/>
  <c r="O132" i="1"/>
  <c r="N132" i="1"/>
  <c r="M132" i="1"/>
  <c r="L132" i="1"/>
  <c r="K132" i="1"/>
  <c r="J132" i="1"/>
  <c r="I132" i="1"/>
  <c r="H132" i="1"/>
  <c r="G132" i="1"/>
  <c r="F132" i="1"/>
  <c r="D132" i="1"/>
  <c r="C132" i="1"/>
  <c r="V131" i="1"/>
  <c r="E131" i="1"/>
  <c r="P131" i="1" s="1"/>
  <c r="V130" i="1"/>
  <c r="E130" i="1"/>
  <c r="P130" i="1" s="1"/>
  <c r="V129" i="1"/>
  <c r="E129" i="1"/>
  <c r="P129" i="1" s="1"/>
  <c r="V128" i="1"/>
  <c r="E128" i="1"/>
  <c r="P128" i="1" s="1"/>
  <c r="V127" i="1"/>
  <c r="E127" i="1"/>
  <c r="P127" i="1" s="1"/>
  <c r="V126" i="1"/>
  <c r="E126" i="1"/>
  <c r="P126" i="1" s="1"/>
  <c r="V125" i="1"/>
  <c r="E125" i="1"/>
  <c r="P125" i="1" s="1"/>
  <c r="V124" i="1"/>
  <c r="E124" i="1"/>
  <c r="P124" i="1" s="1"/>
  <c r="V123" i="1"/>
  <c r="E123" i="1"/>
  <c r="P123" i="1" s="1"/>
  <c r="V122" i="1"/>
  <c r="E122" i="1"/>
  <c r="P122" i="1" s="1"/>
  <c r="V121" i="1"/>
  <c r="E121" i="1"/>
  <c r="P121" i="1" s="1"/>
  <c r="V120" i="1"/>
  <c r="E120" i="1"/>
  <c r="P120" i="1" s="1"/>
  <c r="V119" i="1"/>
  <c r="E119" i="1"/>
  <c r="P119" i="1" s="1"/>
  <c r="V118" i="1"/>
  <c r="E118" i="1"/>
  <c r="P118" i="1" s="1"/>
  <c r="V117" i="1"/>
  <c r="E117" i="1"/>
  <c r="P117" i="1" s="1"/>
  <c r="V116" i="1"/>
  <c r="E116" i="1"/>
  <c r="P116" i="1" s="1"/>
  <c r="V115" i="1"/>
  <c r="E115" i="1"/>
  <c r="P115" i="1" s="1"/>
  <c r="V114" i="1"/>
  <c r="E114" i="1"/>
  <c r="P114" i="1" s="1"/>
  <c r="V113" i="1"/>
  <c r="E113" i="1"/>
  <c r="P113" i="1" s="1"/>
  <c r="V112" i="1"/>
  <c r="E112" i="1"/>
  <c r="P112" i="1" s="1"/>
  <c r="V111" i="1"/>
  <c r="E111" i="1"/>
  <c r="P111" i="1" s="1"/>
  <c r="V110" i="1"/>
  <c r="E110" i="1"/>
  <c r="P110" i="1" s="1"/>
  <c r="V109" i="1"/>
  <c r="E109" i="1"/>
  <c r="P109" i="1" s="1"/>
  <c r="V108" i="1"/>
  <c r="E108" i="1"/>
  <c r="P108" i="1" s="1"/>
  <c r="V107" i="1"/>
  <c r="E107" i="1"/>
  <c r="P107" i="1" s="1"/>
  <c r="V106" i="1"/>
  <c r="E106" i="1"/>
  <c r="P106" i="1" s="1"/>
  <c r="V105" i="1"/>
  <c r="E105" i="1"/>
  <c r="P105" i="1" s="1"/>
  <c r="V104" i="1"/>
  <c r="E104" i="1"/>
  <c r="P104" i="1" s="1"/>
  <c r="V103" i="1"/>
  <c r="E103" i="1"/>
  <c r="P103" i="1" s="1"/>
  <c r="V102" i="1"/>
  <c r="E102" i="1"/>
  <c r="P102" i="1" s="1"/>
  <c r="V101" i="1"/>
  <c r="E101" i="1"/>
  <c r="P101" i="1" s="1"/>
  <c r="V100" i="1"/>
  <c r="E100" i="1"/>
  <c r="P100" i="1" s="1"/>
  <c r="V99" i="1"/>
  <c r="E99" i="1"/>
  <c r="P99" i="1" s="1"/>
  <c r="V98" i="1"/>
  <c r="E98" i="1"/>
  <c r="P98" i="1" s="1"/>
  <c r="V97" i="1"/>
  <c r="E97" i="1"/>
  <c r="P97" i="1" s="1"/>
  <c r="V96" i="1"/>
  <c r="E96" i="1"/>
  <c r="P96" i="1" s="1"/>
  <c r="V95" i="1"/>
  <c r="E95" i="1"/>
  <c r="P95" i="1" s="1"/>
  <c r="V94" i="1"/>
  <c r="E94" i="1"/>
  <c r="P94" i="1" s="1"/>
  <c r="V93" i="1"/>
  <c r="E93" i="1"/>
  <c r="P93" i="1" s="1"/>
  <c r="V92" i="1"/>
  <c r="E92" i="1"/>
  <c r="P92" i="1" s="1"/>
  <c r="V91" i="1"/>
  <c r="E91" i="1"/>
  <c r="P91" i="1" s="1"/>
  <c r="V90" i="1"/>
  <c r="E90" i="1"/>
  <c r="P90" i="1" s="1"/>
  <c r="V89" i="1"/>
  <c r="E89" i="1"/>
  <c r="P89" i="1" s="1"/>
  <c r="V88" i="1"/>
  <c r="E88" i="1"/>
  <c r="P88" i="1" s="1"/>
  <c r="V87" i="1"/>
  <c r="E87" i="1"/>
  <c r="P87" i="1" s="1"/>
  <c r="V86" i="1"/>
  <c r="E86" i="1"/>
  <c r="P86" i="1" s="1"/>
  <c r="V85" i="1"/>
  <c r="E85" i="1"/>
  <c r="P85" i="1" s="1"/>
  <c r="V84" i="1"/>
  <c r="E84" i="1"/>
  <c r="P84" i="1" s="1"/>
  <c r="V83" i="1"/>
  <c r="E83" i="1"/>
  <c r="P83" i="1" s="1"/>
  <c r="V82" i="1"/>
  <c r="E82" i="1"/>
  <c r="P82" i="1" s="1"/>
  <c r="V81" i="1"/>
  <c r="E81" i="1"/>
  <c r="P81" i="1" s="1"/>
  <c r="V80" i="1"/>
  <c r="E80" i="1"/>
  <c r="P80" i="1" s="1"/>
  <c r="V79" i="1"/>
  <c r="E79" i="1"/>
  <c r="P79" i="1" s="1"/>
  <c r="V78" i="1"/>
  <c r="E78" i="1"/>
  <c r="P78" i="1" s="1"/>
  <c r="V77" i="1"/>
  <c r="E77" i="1"/>
  <c r="P77" i="1" s="1"/>
  <c r="V76" i="1"/>
  <c r="E76" i="1"/>
  <c r="P76" i="1" s="1"/>
  <c r="V75" i="1"/>
  <c r="E75" i="1"/>
  <c r="P75" i="1" s="1"/>
  <c r="V74" i="1"/>
  <c r="E74" i="1"/>
  <c r="P74" i="1" s="1"/>
  <c r="V73" i="1"/>
  <c r="E73" i="1"/>
  <c r="P73" i="1" s="1"/>
  <c r="V72" i="1"/>
  <c r="E72" i="1"/>
  <c r="P72" i="1" s="1"/>
  <c r="V71" i="1"/>
  <c r="E71" i="1"/>
  <c r="P71" i="1" s="1"/>
  <c r="V70" i="1"/>
  <c r="E70" i="1"/>
  <c r="P70" i="1" s="1"/>
  <c r="V69" i="1"/>
  <c r="E69" i="1"/>
  <c r="P69" i="1" s="1"/>
  <c r="V68" i="1"/>
  <c r="E68" i="1"/>
  <c r="P68" i="1" s="1"/>
  <c r="V67" i="1"/>
  <c r="E67" i="1"/>
  <c r="P67" i="1" s="1"/>
  <c r="V66" i="1"/>
  <c r="E66" i="1"/>
  <c r="P66" i="1" s="1"/>
  <c r="V65" i="1"/>
  <c r="E65" i="1"/>
  <c r="P65" i="1" s="1"/>
  <c r="V64" i="1"/>
  <c r="E64" i="1"/>
  <c r="P64" i="1" s="1"/>
  <c r="V63" i="1"/>
  <c r="E63" i="1"/>
  <c r="P63" i="1" s="1"/>
  <c r="V62" i="1"/>
  <c r="E62" i="1"/>
  <c r="P62" i="1" s="1"/>
  <c r="V61" i="1"/>
  <c r="E61" i="1"/>
  <c r="P61" i="1" s="1"/>
  <c r="V60" i="1"/>
  <c r="E60" i="1"/>
  <c r="P60" i="1" s="1"/>
  <c r="V59" i="1"/>
  <c r="E59" i="1"/>
  <c r="P59" i="1" s="1"/>
  <c r="V58" i="1"/>
  <c r="E58" i="1"/>
  <c r="P58" i="1" s="1"/>
  <c r="V57" i="1"/>
  <c r="E57" i="1"/>
  <c r="P57" i="1" s="1"/>
  <c r="V56" i="1"/>
  <c r="E56" i="1"/>
  <c r="P56" i="1" s="1"/>
  <c r="V55" i="1"/>
  <c r="E55" i="1"/>
  <c r="P55" i="1" s="1"/>
  <c r="V54" i="1"/>
  <c r="E54" i="1"/>
  <c r="P54" i="1" s="1"/>
  <c r="V53" i="1"/>
  <c r="E53" i="1"/>
  <c r="P53" i="1" s="1"/>
  <c r="V52" i="1"/>
  <c r="E52" i="1"/>
  <c r="P52" i="1" s="1"/>
  <c r="V51" i="1"/>
  <c r="E51" i="1"/>
  <c r="P51" i="1" s="1"/>
  <c r="V50" i="1"/>
  <c r="E50" i="1"/>
  <c r="P50" i="1" s="1"/>
  <c r="V49" i="1"/>
  <c r="E49" i="1"/>
  <c r="P49" i="1" s="1"/>
  <c r="V48" i="1"/>
  <c r="E48" i="1"/>
  <c r="P48" i="1" s="1"/>
  <c r="V47" i="1"/>
  <c r="E47" i="1"/>
  <c r="P47" i="1" s="1"/>
  <c r="V46" i="1"/>
  <c r="E46" i="1"/>
  <c r="P46" i="1" s="1"/>
  <c r="V45" i="1"/>
  <c r="E45" i="1"/>
  <c r="P45" i="1" s="1"/>
  <c r="V44" i="1"/>
  <c r="E44" i="1"/>
  <c r="P44" i="1" s="1"/>
  <c r="V43" i="1"/>
  <c r="E43" i="1"/>
  <c r="P43" i="1" s="1"/>
  <c r="V42" i="1"/>
  <c r="E42" i="1"/>
  <c r="P42" i="1" s="1"/>
  <c r="V41" i="1"/>
  <c r="E41" i="1"/>
  <c r="P41" i="1" s="1"/>
  <c r="V40" i="1"/>
  <c r="E40" i="1"/>
  <c r="P40" i="1" s="1"/>
  <c r="V39" i="1"/>
  <c r="E39" i="1"/>
  <c r="P39" i="1" s="1"/>
  <c r="V38" i="1"/>
  <c r="E38" i="1"/>
  <c r="P38" i="1" s="1"/>
  <c r="V37" i="1"/>
  <c r="E37" i="1"/>
  <c r="P37" i="1" s="1"/>
  <c r="V36" i="1"/>
  <c r="E36" i="1"/>
  <c r="P36" i="1" s="1"/>
  <c r="V35" i="1"/>
  <c r="E35" i="1"/>
  <c r="P35" i="1" s="1"/>
  <c r="V34" i="1"/>
  <c r="E34" i="1"/>
  <c r="P34" i="1" s="1"/>
  <c r="V33" i="1"/>
  <c r="E33" i="1"/>
  <c r="P33" i="1" s="1"/>
  <c r="V32" i="1"/>
  <c r="E32" i="1"/>
  <c r="P32" i="1" s="1"/>
  <c r="V31" i="1"/>
  <c r="E31" i="1"/>
  <c r="P31" i="1" s="1"/>
  <c r="V30" i="1"/>
  <c r="E30" i="1"/>
  <c r="P30" i="1" s="1"/>
  <c r="V29" i="1"/>
  <c r="E29" i="1"/>
  <c r="P29" i="1" s="1"/>
  <c r="V28" i="1"/>
  <c r="E28" i="1"/>
  <c r="P28" i="1" s="1"/>
  <c r="V27" i="1"/>
  <c r="E27" i="1"/>
  <c r="P27" i="1" s="1"/>
  <c r="V26" i="1"/>
  <c r="E26" i="1"/>
  <c r="P26" i="1" s="1"/>
  <c r="V25" i="1"/>
  <c r="E25" i="1"/>
  <c r="P25" i="1" s="1"/>
  <c r="V24" i="1"/>
  <c r="E24" i="1"/>
  <c r="P24" i="1" s="1"/>
  <c r="V23" i="1"/>
  <c r="E23" i="1"/>
  <c r="P23" i="1" s="1"/>
  <c r="V22" i="1"/>
  <c r="E22" i="1"/>
  <c r="P22" i="1" s="1"/>
  <c r="V21" i="1"/>
  <c r="E21" i="1"/>
  <c r="P21" i="1" s="1"/>
  <c r="V20" i="1"/>
  <c r="E20" i="1"/>
  <c r="P20" i="1" s="1"/>
  <c r="V19" i="1"/>
  <c r="E19" i="1"/>
  <c r="P19" i="1" s="1"/>
  <c r="V18" i="1"/>
  <c r="E18" i="1"/>
  <c r="P18" i="1" s="1"/>
  <c r="V17" i="1"/>
  <c r="E17" i="1"/>
  <c r="P17" i="1" s="1"/>
  <c r="V16" i="1"/>
  <c r="E16" i="1"/>
  <c r="P16" i="1" s="1"/>
  <c r="V15" i="1"/>
  <c r="E15" i="1"/>
  <c r="P15" i="1" s="1"/>
  <c r="V14" i="1"/>
  <c r="E14" i="1"/>
  <c r="P14" i="1" s="1"/>
  <c r="V13" i="1"/>
  <c r="E13" i="1"/>
  <c r="P13" i="1" s="1"/>
  <c r="V12" i="1"/>
  <c r="E12" i="1"/>
  <c r="P12" i="1" s="1"/>
  <c r="V11" i="1"/>
  <c r="E11" i="1"/>
  <c r="P11" i="1" s="1"/>
  <c r="V10" i="1"/>
  <c r="E10" i="1"/>
  <c r="P10" i="1" s="1"/>
  <c r="V9" i="1"/>
  <c r="E9" i="1"/>
  <c r="P9" i="1" s="1"/>
  <c r="V8" i="1"/>
  <c r="E8" i="1"/>
  <c r="P8" i="1" s="1"/>
  <c r="V7" i="1"/>
  <c r="E7" i="1"/>
  <c r="E132" i="1" s="1"/>
  <c r="V132" i="1" l="1"/>
  <c r="P7" i="1"/>
  <c r="P132" i="1" l="1"/>
</calcChain>
</file>

<file path=xl/sharedStrings.xml><?xml version="1.0" encoding="utf-8"?>
<sst xmlns="http://schemas.openxmlformats.org/spreadsheetml/2006/main" count="166" uniqueCount="163">
  <si>
    <r>
      <t>Ramo General 28 Participaciones Federales</t>
    </r>
    <r>
      <rPr>
        <b/>
        <sz val="11"/>
        <color theme="1"/>
        <rFont val="Arial"/>
        <family val="2"/>
      </rPr>
      <t xml:space="preserve">, asignadas por Fondo y </t>
    </r>
    <r>
      <rPr>
        <b/>
        <sz val="11"/>
        <color rgb="FF000000"/>
        <rFont val="Arial"/>
        <family val="2"/>
      </rPr>
      <t>Municipio del Estado de Chiapas</t>
    </r>
  </si>
  <si>
    <r>
      <t>Mes de</t>
    </r>
    <r>
      <rPr>
        <b/>
        <sz val="10"/>
        <color theme="1"/>
        <rFont val="Arial"/>
        <family val="2"/>
      </rPr>
      <t xml:space="preserve"> Agosto </t>
    </r>
    <r>
      <rPr>
        <sz val="10"/>
        <color theme="1"/>
        <rFont val="Arial"/>
        <family val="2"/>
      </rPr>
      <t xml:space="preserve">de </t>
    </r>
    <r>
      <rPr>
        <b/>
        <sz val="10"/>
        <color theme="1"/>
        <rFont val="Arial"/>
        <family val="2"/>
      </rPr>
      <t>2023</t>
    </r>
  </si>
  <si>
    <t xml:space="preserve">Cifras en pesos </t>
  </si>
  <si>
    <t>Cve.</t>
  </si>
  <si>
    <t>Municipio</t>
  </si>
  <si>
    <t xml:space="preserve">FGP </t>
  </si>
  <si>
    <t>Compensación</t>
  </si>
  <si>
    <t>FGP Neto</t>
  </si>
  <si>
    <t>FFM</t>
  </si>
  <si>
    <t>ISAN</t>
  </si>
  <si>
    <t>IEPS</t>
  </si>
  <si>
    <t>FOFIR</t>
  </si>
  <si>
    <t>IVFGyD</t>
  </si>
  <si>
    <t>FoCo</t>
  </si>
  <si>
    <t>FoCo ISAN</t>
  </si>
  <si>
    <t>FEXHI</t>
  </si>
  <si>
    <t>ISR EBI</t>
  </si>
  <si>
    <t>ISR 3B LCF</t>
  </si>
  <si>
    <t>TOTAL</t>
  </si>
  <si>
    <t>FEIEF, julio 2023</t>
  </si>
  <si>
    <t>Compensación sobre 
Participaciones FGP</t>
  </si>
  <si>
    <t xml:space="preserve">Créditos firmes </t>
  </si>
  <si>
    <t>FGP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</si>
  <si>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</si>
  <si>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</si>
  <si>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</si>
  <si>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</si>
  <si>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</si>
  <si>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</si>
  <si>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</si>
  <si>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Ángel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</si>
  <si>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</si>
  <si>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</si>
  <si>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</si>
  <si>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</si>
  <si>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</si>
  <si>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El Bosque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</si>
  <si>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</si>
  <si>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</si>
  <si>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</si>
  <si>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</si>
  <si>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</si>
  <si>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>La Concordia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</si>
  <si>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</si>
  <si>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</si>
  <si>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</si>
  <si>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</si>
  <si>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</si>
  <si>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</si>
  <si>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</si>
  <si>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</si>
  <si>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</si>
  <si>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</si>
  <si>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</si>
  <si>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</si>
  <si>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</si>
  <si>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</si>
  <si>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</si>
  <si>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>La Grandeza</t>
  </si>
  <si>
    <t xml:space="preserve">Huehuetán </t>
  </si>
  <si>
    <t xml:space="preserve">Huixtán </t>
  </si>
  <si>
    <t xml:space="preserve">Huitiupán </t>
  </si>
  <si>
    <t xml:space="preserve">Huixtla </t>
  </si>
  <si>
    <t>La Independencia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</si>
  <si>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</si>
  <si>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</si>
  <si>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</si>
  <si>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</si>
  <si>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</si>
  <si>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</si>
  <si>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</si>
  <si>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</si>
  <si>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>La Libertad</t>
  </si>
  <si>
    <t xml:space="preserve">Mapastepec </t>
  </si>
  <si>
    <t>Las Margaritas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</si>
  <si>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</si>
  <si>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</si>
  <si>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</si>
  <si>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</si>
  <si>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</si>
  <si>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</si>
  <si>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</si>
  <si>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</si>
  <si>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</si>
  <si>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</si>
  <si>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</si>
  <si>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</si>
  <si>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</si>
  <si>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</si>
  <si>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</si>
  <si>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</si>
  <si>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</si>
  <si>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>El Porvenir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</si>
  <si>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</si>
  <si>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</si>
  <si>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</si>
  <si>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</si>
  <si>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>Las Rosas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</si>
  <si>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</si>
  <si>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</si>
  <si>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</si>
  <si>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</si>
  <si>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</si>
  <si>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</si>
  <si>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</si>
  <si>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</si>
  <si>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</si>
  <si>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</si>
  <si>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</si>
  <si>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</si>
  <si>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</si>
  <si>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</si>
  <si>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</si>
  <si>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</si>
  <si>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</si>
  <si>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</si>
  <si>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</si>
  <si>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</si>
  <si>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</si>
  <si>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</si>
  <si>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>La Trinitaria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</si>
  <si>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</si>
  <si>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</si>
  <si>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</si>
  <si>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</si>
  <si>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</si>
  <si>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</si>
  <si>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</si>
  <si>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</si>
  <si>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</si>
  <si>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</si>
  <si>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</si>
  <si>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</si>
  <si>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</si>
  <si>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</si>
  <si>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</si>
  <si>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</si>
  <si>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</si>
  <si>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</si>
  <si>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</si>
  <si>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</si>
  <si>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Capitán Luis Ángel Vidal</t>
  </si>
  <si>
    <t>Rincón Chamula San Pedro</t>
  </si>
  <si>
    <t>El Parral</t>
  </si>
  <si>
    <t>Emiliano Zapata</t>
  </si>
  <si>
    <t>Mezcalapa</t>
  </si>
  <si>
    <t>Honduras de la Sierra</t>
  </si>
  <si>
    <t>000</t>
  </si>
  <si>
    <t>Belisario Domínguez</t>
  </si>
  <si>
    <t>Total</t>
  </si>
  <si>
    <t>Las sumas pueden no ser exactas, debido al  redondeo, que genera diferencias poco significativas.</t>
  </si>
  <si>
    <t>Descripción:</t>
  </si>
  <si>
    <t>FGP: Fondo General de Participaciones</t>
  </si>
  <si>
    <t>FFM: Fondo de Fomento Municipal</t>
  </si>
  <si>
    <t>ISAN: Impuesto sobre Automóviles Nuevos</t>
  </si>
  <si>
    <t>IEPS: Impuesto Especial sobre Producción y Servicios</t>
  </si>
  <si>
    <t>FOFIR: Fondo de Fiscalización y Recaudación</t>
  </si>
  <si>
    <t>IVFGyD: Impuesto a la venta final de gasolinas y diesel</t>
  </si>
  <si>
    <t>FoCo: Fondo de Compensación</t>
  </si>
  <si>
    <t>FoCo ISAN: Fondo de Compensación del ISAN</t>
  </si>
  <si>
    <t>FEXHI: Fondo de Extracción de Hidrocarburos</t>
  </si>
  <si>
    <t>ISR EBI: Impuesto sobre la Renta que se cause por la Enajenación de Bienes Inmuebles</t>
  </si>
  <si>
    <t>ISR 3B LCF: Impuesto sobre la Renta que enteren a la Federación, de conformidad con lo dispuesto por el artículo 3-B de la Ley de Coordinación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</si>
</sst>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#,##0.0_ ;[Red]\-#,##0.0\ "/>
  </numFmts>
  <fonts count="18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color theme="0" tint="-0.49998474074526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/>
      <right/>
      <top style="dotted">
        <color theme="0" tint="-0.24994659260841701"/>
      </top>
      <bottom/>
      <diagonal/>
    </border>
    <border>
      <left/>
      <right/>
      <top/>
      <bottom style="dotted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52">
    <xf numFmtId="0" fontId="0" fillId="0" borderId="0" xfId="0"/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3" fontId="8" fillId="2" borderId="0" xfId="1" applyNumberFormat="1" applyFont="1" applyFill="1" applyBorder="1" applyAlignment="1">
      <alignment vertical="center"/>
    </xf>
    <xf numFmtId="3" fontId="9" fillId="2" borderId="0" xfId="1" applyNumberFormat="1" applyFont="1" applyFill="1" applyBorder="1" applyAlignment="1">
      <alignment vertical="center"/>
    </xf>
    <xf numFmtId="164" fontId="11" fillId="2" borderId="0" xfId="2" applyNumberFormat="1" applyFont="1" applyFill="1" applyBorder="1" applyAlignment="1">
      <alignment vertical="center" wrapText="1"/>
    </xf>
    <xf numFmtId="43" fontId="2" fillId="2" borderId="0" xfId="0" applyNumberFormat="1" applyFont="1" applyFill="1" applyBorder="1" applyAlignment="1">
      <alignment vertical="center"/>
    </xf>
    <xf numFmtId="3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4" xfId="3" applyFont="1" applyFill="1" applyBorder="1" applyAlignment="1" applyProtection="1">
      <alignment vertical="center" wrapText="1"/>
    </xf>
    <xf numFmtId="3" fontId="13" fillId="2" borderId="4" xfId="3" applyNumberFormat="1" applyFont="1" applyFill="1" applyBorder="1" applyAlignment="1" applyProtection="1">
      <alignment vertical="center" wrapText="1"/>
    </xf>
    <xf numFmtId="3" fontId="12" fillId="4" borderId="4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3" fontId="6" fillId="2" borderId="0" xfId="0" applyNumberFormat="1" applyFont="1" applyFill="1" applyAlignment="1">
      <alignment vertical="center"/>
    </xf>
    <xf numFmtId="0" fontId="13" fillId="2" borderId="4" xfId="0" applyFont="1" applyFill="1" applyBorder="1" applyAlignment="1">
      <alignment vertical="center"/>
    </xf>
    <xf numFmtId="49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6" fillId="2" borderId="5" xfId="0" applyFont="1" applyFill="1" applyBorder="1" applyAlignment="1">
      <alignment vertical="center"/>
    </xf>
    <xf numFmtId="0" fontId="16" fillId="2" borderId="5" xfId="0" applyFont="1" applyFill="1" applyBorder="1" applyAlignment="1">
      <alignment horizontal="center" vertical="center"/>
    </xf>
    <xf numFmtId="3" fontId="16" fillId="2" borderId="5" xfId="0" applyNumberFormat="1" applyFont="1" applyFill="1" applyBorder="1" applyAlignment="1">
      <alignment horizontal="right" vertical="center"/>
    </xf>
    <xf numFmtId="3" fontId="12" fillId="4" borderId="5" xfId="0" applyNumberFormat="1" applyFont="1" applyFill="1" applyBorder="1" applyAlignment="1">
      <alignment horizontal="right" vertical="center"/>
    </xf>
    <xf numFmtId="3" fontId="16" fillId="4" borderId="5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vertical="center"/>
    </xf>
    <xf numFmtId="3" fontId="8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vertical="center"/>
    </xf>
    <xf numFmtId="0" fontId="8" fillId="2" borderId="0" xfId="1" applyFont="1" applyFill="1" applyBorder="1" applyAlignment="1">
      <alignment horizontal="center" vertical="center"/>
    </xf>
    <xf numFmtId="41" fontId="8" fillId="2" borderId="0" xfId="0" applyNumberFormat="1" applyFont="1" applyFill="1" applyAlignment="1">
      <alignment vertical="center" wrapText="1"/>
    </xf>
    <xf numFmtId="41" fontId="8" fillId="2" borderId="0" xfId="0" applyNumberFormat="1" applyFont="1" applyFill="1" applyAlignment="1">
      <alignment horizontal="left" vertical="center"/>
    </xf>
    <xf numFmtId="41" fontId="8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14" fillId="2" borderId="0" xfId="0" applyFont="1" applyFill="1" applyBorder="1" applyAlignment="1">
      <alignment vertical="center"/>
    </xf>
    <xf numFmtId="41" fontId="8" fillId="2" borderId="0" xfId="1" applyNumberFormat="1" applyFont="1" applyFill="1" applyBorder="1" applyAlignment="1">
      <alignment horizontal="left" vertical="center"/>
    </xf>
    <xf numFmtId="41" fontId="8" fillId="2" borderId="0" xfId="1" applyNumberFormat="1" applyFont="1" applyFill="1" applyBorder="1" applyAlignment="1">
      <alignment vertical="center"/>
    </xf>
    <xf numFmtId="0" fontId="0" fillId="2" borderId="0" xfId="0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3" fontId="12" fillId="3" borderId="1" xfId="0" applyNumberFormat="1" applyFont="1" applyFill="1" applyBorder="1" applyAlignment="1">
      <alignment horizontal="center" vertical="center"/>
    </xf>
    <xf numFmtId="3" fontId="12" fillId="3" borderId="2" xfId="0" applyNumberFormat="1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41" fontId="8" fillId="2" borderId="0" xfId="0" applyNumberFormat="1" applyFont="1" applyFill="1" applyAlignment="1">
      <alignment horizontal="left" vertical="center"/>
    </xf>
    <xf numFmtId="41" fontId="8" fillId="2" borderId="0" xfId="0" applyNumberFormat="1" applyFont="1" applyFill="1" applyAlignment="1">
      <alignment horizontal="left" vertical="center" wrapText="1"/>
    </xf>
    <xf numFmtId="0" fontId="12" fillId="3" borderId="0" xfId="0" applyFont="1" applyFill="1" applyBorder="1" applyAlignment="1">
      <alignment horizontal="center" vertical="center" wrapText="1"/>
    </xf>
  </cellXfs>
  <cellStyles count="5">
    <cellStyle name="Hipervínculo" xfId="3" builtinId="8"/>
    <cellStyle name="Normal" xfId="0" builtinId="0"/>
    <cellStyle name="Normal 2" xfId="2"/>
    <cellStyle name="Normal 3" xfId="1"/>
    <cellStyle name="Normal 4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8"/>
  <sheetViews>
    <sheetView tabSelected="1" workbookViewId="0">
      <selection activeCell="A26" sqref="A26"/>
    </sheetView>
  </sheetViews>
  <sheetFormatPr baseColWidth="10" defaultRowHeight="11.25" x14ac:dyDescent="0.3"/>
  <cols>
    <col min="1" max="1" width="4.42578125" style="26" bestFit="1" customWidth="1"/>
    <col min="2" max="2" width="24.42578125" style="26" bestFit="1" customWidth="1"/>
    <col min="3" max="3" width="10.85546875" style="26" customWidth="1"/>
    <col min="4" max="4" width="11.85546875" style="26" bestFit="1" customWidth="1"/>
    <col min="5" max="6" width="10.85546875" style="26" customWidth="1"/>
    <col min="7" max="7" width="11.28515625" style="26" customWidth="1"/>
    <col min="8" max="8" width="8.85546875" style="26" customWidth="1"/>
    <col min="9" max="11" width="11.28515625" style="26" customWidth="1"/>
    <col min="12" max="12" width="9.5703125" style="26" customWidth="1"/>
    <col min="13" max="13" width="8.85546875" style="26" customWidth="1"/>
    <col min="14" max="14" width="7.85546875" style="26" customWidth="1"/>
    <col min="15" max="15" width="10.140625" style="26" customWidth="1"/>
    <col min="16" max="16" width="14.85546875" style="26" customWidth="1"/>
    <col min="17" max="17" width="0.85546875" style="26" customWidth="1"/>
    <col min="18" max="18" width="12.28515625" style="26" bestFit="1" customWidth="1"/>
    <col min="19" max="19" width="11.28515625" style="26" bestFit="1" customWidth="1"/>
    <col min="20" max="20" width="10.42578125" style="26" customWidth="1"/>
    <col min="21" max="21" width="18.28515625" style="26" bestFit="1" customWidth="1"/>
    <col min="22" max="22" width="11.42578125" style="26"/>
    <col min="23" max="23" width="12.7109375" style="26" bestFit="1" customWidth="1"/>
    <col min="24" max="16384" width="11.42578125" style="26"/>
  </cols>
  <sheetData>
    <row r="1" spans="1:26" s="1" customFormat="1" ht="15" x14ac:dyDescent="0.3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2"/>
    </row>
    <row r="2" spans="1:26" s="1" customFormat="1" ht="14.25" x14ac:dyDescent="0.3">
      <c r="B2" s="39" t="s">
        <v>1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"/>
    </row>
    <row r="3" spans="1:26" s="1" customFormat="1" ht="14.25" x14ac:dyDescent="0.3">
      <c r="B3" s="40" t="s">
        <v>2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"/>
    </row>
    <row r="4" spans="1:26" s="1" customFormat="1" ht="12.75" customHeight="1" x14ac:dyDescent="0.3">
      <c r="G4" s="5"/>
      <c r="H4" s="6"/>
      <c r="P4" s="7"/>
      <c r="U4" s="8"/>
    </row>
    <row r="5" spans="1:26" s="1" customFormat="1" ht="14.25" x14ac:dyDescent="0.3">
      <c r="A5" s="41" t="s">
        <v>3</v>
      </c>
      <c r="B5" s="41" t="s">
        <v>4</v>
      </c>
      <c r="C5" s="43" t="s">
        <v>5</v>
      </c>
      <c r="D5" s="9" t="s">
        <v>6</v>
      </c>
      <c r="E5" s="43" t="s">
        <v>7</v>
      </c>
      <c r="F5" s="43" t="s">
        <v>8</v>
      </c>
      <c r="G5" s="43" t="s">
        <v>9</v>
      </c>
      <c r="H5" s="43" t="s">
        <v>10</v>
      </c>
      <c r="I5" s="43" t="s">
        <v>11</v>
      </c>
      <c r="J5" s="43" t="s">
        <v>12</v>
      </c>
      <c r="K5" s="43" t="s">
        <v>13</v>
      </c>
      <c r="L5" s="43" t="s">
        <v>14</v>
      </c>
      <c r="M5" s="43" t="s">
        <v>15</v>
      </c>
      <c r="N5" s="43" t="s">
        <v>16</v>
      </c>
      <c r="O5" s="43" t="s">
        <v>17</v>
      </c>
      <c r="P5" s="46" t="s">
        <v>18</v>
      </c>
      <c r="R5" s="51" t="s">
        <v>19</v>
      </c>
      <c r="S5" s="51"/>
      <c r="T5" s="51"/>
      <c r="U5" s="43" t="s">
        <v>20</v>
      </c>
      <c r="V5" s="46" t="s">
        <v>18</v>
      </c>
    </row>
    <row r="6" spans="1:26" s="8" customFormat="1" ht="14.25" x14ac:dyDescent="0.3">
      <c r="A6" s="42"/>
      <c r="B6" s="42"/>
      <c r="C6" s="44"/>
      <c r="D6" s="10" t="s">
        <v>21</v>
      </c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7"/>
      <c r="R6" s="11" t="s">
        <v>22</v>
      </c>
      <c r="S6" s="11" t="s">
        <v>8</v>
      </c>
      <c r="T6" s="11" t="s">
        <v>11</v>
      </c>
      <c r="U6" s="45"/>
      <c r="V6" s="47"/>
    </row>
    <row r="7" spans="1:26" s="16" customFormat="1" ht="12" customHeight="1" x14ac:dyDescent="0.3">
      <c r="A7" s="12">
        <v>1</v>
      </c>
      <c r="B7" s="13" t="s">
        <v>23</v>
      </c>
      <c r="C7" s="14">
        <v>2424056.41</v>
      </c>
      <c r="D7" s="14">
        <v>0</v>
      </c>
      <c r="E7" s="14">
        <f>C7+D7</f>
        <v>2424056.41</v>
      </c>
      <c r="F7" s="14">
        <v>352704.75</v>
      </c>
      <c r="G7" s="14">
        <v>17488.310000000001</v>
      </c>
      <c r="H7" s="14">
        <v>12588.8</v>
      </c>
      <c r="I7" s="14">
        <v>7277.38</v>
      </c>
      <c r="J7" s="14">
        <v>35797.54</v>
      </c>
      <c r="K7" s="14">
        <v>44069.38</v>
      </c>
      <c r="L7" s="14">
        <v>2801.57</v>
      </c>
      <c r="M7" s="14">
        <v>0</v>
      </c>
      <c r="N7" s="14">
        <v>1426.63</v>
      </c>
      <c r="O7" s="14">
        <v>0</v>
      </c>
      <c r="P7" s="15">
        <f>E7+F7+G7+H7+I7+J7+K7+L7+M7+N7+O7</f>
        <v>2898210.7699999996</v>
      </c>
      <c r="R7" s="14">
        <v>146293.79999999999</v>
      </c>
      <c r="S7" s="14">
        <v>27355.54</v>
      </c>
      <c r="T7" s="14">
        <v>5733.72</v>
      </c>
      <c r="U7" s="14">
        <v>-6869.72</v>
      </c>
      <c r="V7" s="15">
        <f>SUM(R7:U7)</f>
        <v>172513.34</v>
      </c>
      <c r="W7" s="17"/>
      <c r="X7" s="17"/>
      <c r="Y7" s="17"/>
      <c r="Z7" s="17"/>
    </row>
    <row r="8" spans="1:26" s="16" customFormat="1" ht="12" customHeight="1" x14ac:dyDescent="0.3">
      <c r="A8" s="12">
        <v>2</v>
      </c>
      <c r="B8" s="13" t="s">
        <v>24</v>
      </c>
      <c r="C8" s="14">
        <v>2412940.6799999997</v>
      </c>
      <c r="D8" s="14">
        <v>0</v>
      </c>
      <c r="E8" s="14">
        <f t="shared" ref="E8:E71" si="0">C8+D8</f>
        <v>2412940.6799999997</v>
      </c>
      <c r="F8" s="14">
        <v>413595.13</v>
      </c>
      <c r="G8" s="14">
        <v>20650.79</v>
      </c>
      <c r="H8" s="14">
        <v>14865.29</v>
      </c>
      <c r="I8" s="14">
        <v>8568.74</v>
      </c>
      <c r="J8" s="14">
        <v>42147.03</v>
      </c>
      <c r="K8" s="14">
        <v>51886.07</v>
      </c>
      <c r="L8" s="14">
        <v>3308.19</v>
      </c>
      <c r="M8" s="14">
        <v>0</v>
      </c>
      <c r="N8" s="14">
        <v>1684.62</v>
      </c>
      <c r="O8" s="14">
        <v>0</v>
      </c>
      <c r="P8" s="15">
        <f t="shared" ref="P8:P71" si="1">E8+F8+G8+H8+I8+J8+K8+L8+M8+N8+O8</f>
        <v>2969646.5399999996</v>
      </c>
      <c r="R8" s="14">
        <v>172748.67</v>
      </c>
      <c r="S8" s="14">
        <v>32593.97</v>
      </c>
      <c r="T8" s="14">
        <v>6751.16</v>
      </c>
      <c r="U8" s="14">
        <v>-8112</v>
      </c>
      <c r="V8" s="15">
        <f t="shared" ref="V8:V71" si="2">SUM(R8:U8)</f>
        <v>203981.80000000002</v>
      </c>
      <c r="W8" s="17"/>
      <c r="X8" s="17"/>
      <c r="Y8" s="17"/>
      <c r="Z8" s="17"/>
    </row>
    <row r="9" spans="1:26" s="16" customFormat="1" ht="12" customHeight="1" x14ac:dyDescent="0.3">
      <c r="A9" s="12">
        <v>3</v>
      </c>
      <c r="B9" s="13" t="s">
        <v>25</v>
      </c>
      <c r="C9" s="14">
        <v>3235190.0300000003</v>
      </c>
      <c r="D9" s="14">
        <v>0</v>
      </c>
      <c r="E9" s="14">
        <f t="shared" si="0"/>
        <v>3235190.0300000003</v>
      </c>
      <c r="F9" s="14">
        <v>508850.05</v>
      </c>
      <c r="G9" s="14">
        <v>21239.48</v>
      </c>
      <c r="H9" s="14">
        <v>15289.05</v>
      </c>
      <c r="I9" s="14">
        <v>17718.55</v>
      </c>
      <c r="J9" s="14">
        <v>53898.93</v>
      </c>
      <c r="K9" s="14">
        <v>66353.509999999995</v>
      </c>
      <c r="L9" s="14">
        <v>3402.5</v>
      </c>
      <c r="M9" s="14">
        <v>0</v>
      </c>
      <c r="N9" s="14">
        <v>1732.64</v>
      </c>
      <c r="O9" s="14">
        <v>78230</v>
      </c>
      <c r="P9" s="15">
        <f t="shared" si="1"/>
        <v>4001904.7399999998</v>
      </c>
      <c r="R9" s="14">
        <v>177673.2</v>
      </c>
      <c r="S9" s="14">
        <v>34897.57</v>
      </c>
      <c r="T9" s="14">
        <v>13960.14</v>
      </c>
      <c r="U9" s="14">
        <v>-8343.25</v>
      </c>
      <c r="V9" s="15">
        <f t="shared" si="2"/>
        <v>218187.66000000003</v>
      </c>
      <c r="W9" s="17"/>
      <c r="X9" s="17"/>
      <c r="Y9" s="17"/>
      <c r="Z9" s="17"/>
    </row>
    <row r="10" spans="1:26" s="16" customFormat="1" ht="12" customHeight="1" x14ac:dyDescent="0.3">
      <c r="A10" s="12">
        <v>4</v>
      </c>
      <c r="B10" s="18" t="s">
        <v>26</v>
      </c>
      <c r="C10" s="14">
        <v>3564617.34</v>
      </c>
      <c r="D10" s="14">
        <v>0</v>
      </c>
      <c r="E10" s="14">
        <f t="shared" si="0"/>
        <v>3564617.34</v>
      </c>
      <c r="F10" s="14">
        <v>575338.12</v>
      </c>
      <c r="G10" s="14">
        <v>23356.54</v>
      </c>
      <c r="H10" s="14">
        <v>16812.990000000002</v>
      </c>
      <c r="I10" s="14">
        <v>224227.4</v>
      </c>
      <c r="J10" s="14">
        <v>73530.8</v>
      </c>
      <c r="K10" s="14">
        <v>90521.78</v>
      </c>
      <c r="L10" s="14">
        <v>3741.65</v>
      </c>
      <c r="M10" s="14">
        <v>0</v>
      </c>
      <c r="N10" s="14">
        <v>1905.34</v>
      </c>
      <c r="O10" s="14">
        <v>0</v>
      </c>
      <c r="P10" s="15">
        <f t="shared" si="1"/>
        <v>4574051.9600000009</v>
      </c>
      <c r="R10" s="14">
        <v>195382.89</v>
      </c>
      <c r="S10" s="14">
        <v>40310.400000000001</v>
      </c>
      <c r="T10" s="14">
        <v>176664.9</v>
      </c>
      <c r="U10" s="14">
        <v>-9174.86</v>
      </c>
      <c r="V10" s="15">
        <f t="shared" si="2"/>
        <v>403183.33</v>
      </c>
      <c r="W10" s="17"/>
      <c r="X10" s="17"/>
      <c r="Y10" s="17"/>
      <c r="Z10" s="17"/>
    </row>
    <row r="11" spans="1:26" s="16" customFormat="1" ht="12" customHeight="1" x14ac:dyDescent="0.3">
      <c r="A11" s="12">
        <v>5</v>
      </c>
      <c r="B11" s="13" t="s">
        <v>27</v>
      </c>
      <c r="C11" s="14">
        <v>2660981.46</v>
      </c>
      <c r="D11" s="14">
        <v>0</v>
      </c>
      <c r="E11" s="14">
        <f t="shared" si="0"/>
        <v>2660981.46</v>
      </c>
      <c r="F11" s="14">
        <v>504189.93</v>
      </c>
      <c r="G11" s="14">
        <v>20067.759999999998</v>
      </c>
      <c r="H11" s="14">
        <v>14445.6</v>
      </c>
      <c r="I11" s="14">
        <v>136479.60999999999</v>
      </c>
      <c r="J11" s="14">
        <v>50160.44</v>
      </c>
      <c r="K11" s="14">
        <v>61751.16</v>
      </c>
      <c r="L11" s="14">
        <v>3214.79</v>
      </c>
      <c r="M11" s="14">
        <v>234920.67</v>
      </c>
      <c r="N11" s="14">
        <v>1637.06</v>
      </c>
      <c r="O11" s="14">
        <v>0</v>
      </c>
      <c r="P11" s="15">
        <f t="shared" si="1"/>
        <v>3687848.48</v>
      </c>
      <c r="R11" s="14">
        <v>167871.5</v>
      </c>
      <c r="S11" s="14">
        <v>33485.53</v>
      </c>
      <c r="T11" s="14">
        <v>107529.93</v>
      </c>
      <c r="U11" s="14">
        <v>-7882.97</v>
      </c>
      <c r="V11" s="15">
        <f t="shared" si="2"/>
        <v>301003.99</v>
      </c>
      <c r="W11" s="17"/>
      <c r="X11" s="17"/>
      <c r="Y11" s="17"/>
      <c r="Z11" s="17"/>
    </row>
    <row r="12" spans="1:26" s="16" customFormat="1" ht="12" customHeight="1" x14ac:dyDescent="0.3">
      <c r="A12" s="12">
        <v>6</v>
      </c>
      <c r="B12" s="13" t="s">
        <v>28</v>
      </c>
      <c r="C12" s="14">
        <v>3789470.42</v>
      </c>
      <c r="D12" s="14">
        <v>0</v>
      </c>
      <c r="E12" s="14">
        <f t="shared" si="0"/>
        <v>3789470.42</v>
      </c>
      <c r="F12" s="14">
        <v>810437.52</v>
      </c>
      <c r="G12" s="14">
        <v>23784.17</v>
      </c>
      <c r="H12" s="14">
        <v>17120.82</v>
      </c>
      <c r="I12" s="14">
        <v>20890.63</v>
      </c>
      <c r="J12" s="14">
        <v>63557.31</v>
      </c>
      <c r="K12" s="14">
        <v>78243.679999999993</v>
      </c>
      <c r="L12" s="14">
        <v>3810.15</v>
      </c>
      <c r="M12" s="14">
        <v>0</v>
      </c>
      <c r="N12" s="14">
        <v>1940.23</v>
      </c>
      <c r="O12" s="14">
        <v>20002</v>
      </c>
      <c r="P12" s="15">
        <f t="shared" si="1"/>
        <v>4829256.93</v>
      </c>
      <c r="R12" s="14">
        <v>198960.06</v>
      </c>
      <c r="S12" s="14">
        <v>37513.07</v>
      </c>
      <c r="T12" s="14">
        <v>16459.37</v>
      </c>
      <c r="U12" s="14">
        <v>-9342.84</v>
      </c>
      <c r="V12" s="15">
        <f t="shared" si="2"/>
        <v>243589.66</v>
      </c>
      <c r="W12" s="17"/>
      <c r="X12" s="17"/>
      <c r="Y12" s="17"/>
      <c r="Z12" s="17"/>
    </row>
    <row r="13" spans="1:26" s="16" customFormat="1" ht="12" customHeight="1" x14ac:dyDescent="0.3">
      <c r="A13" s="12">
        <v>7</v>
      </c>
      <c r="B13" s="13" t="s">
        <v>29</v>
      </c>
      <c r="C13" s="14">
        <v>2330665.62</v>
      </c>
      <c r="D13" s="14">
        <v>0</v>
      </c>
      <c r="E13" s="14">
        <f t="shared" si="0"/>
        <v>2330665.62</v>
      </c>
      <c r="F13" s="14">
        <v>332759.31</v>
      </c>
      <c r="G13" s="14">
        <v>21528.37</v>
      </c>
      <c r="H13" s="14">
        <v>15497</v>
      </c>
      <c r="I13" s="14">
        <v>109726.93</v>
      </c>
      <c r="J13" s="14">
        <v>23482.93</v>
      </c>
      <c r="K13" s="14">
        <v>28909.200000000001</v>
      </c>
      <c r="L13" s="14">
        <v>3448.78</v>
      </c>
      <c r="M13" s="14">
        <v>0</v>
      </c>
      <c r="N13" s="14">
        <v>1756.21</v>
      </c>
      <c r="O13" s="14">
        <v>6042</v>
      </c>
      <c r="P13" s="15">
        <f t="shared" si="1"/>
        <v>2873816.3500000006</v>
      </c>
      <c r="R13" s="14">
        <v>180089.78</v>
      </c>
      <c r="S13" s="14">
        <v>38034.269999999997</v>
      </c>
      <c r="T13" s="14">
        <v>86451.96</v>
      </c>
      <c r="U13" s="14">
        <v>-8456.7199999999993</v>
      </c>
      <c r="V13" s="15">
        <f t="shared" si="2"/>
        <v>296119.29000000004</v>
      </c>
      <c r="W13" s="17"/>
      <c r="X13" s="17"/>
      <c r="Y13" s="17"/>
      <c r="Z13" s="17"/>
    </row>
    <row r="14" spans="1:26" s="16" customFormat="1" ht="12" customHeight="1" x14ac:dyDescent="0.3">
      <c r="A14" s="12">
        <v>8</v>
      </c>
      <c r="B14" s="13" t="s">
        <v>30</v>
      </c>
      <c r="C14" s="14">
        <v>2871787.29</v>
      </c>
      <c r="D14" s="14">
        <v>0</v>
      </c>
      <c r="E14" s="14">
        <f t="shared" si="0"/>
        <v>2871787.29</v>
      </c>
      <c r="F14" s="14">
        <v>480122.5</v>
      </c>
      <c r="G14" s="14">
        <v>23006.74</v>
      </c>
      <c r="H14" s="14">
        <v>16561.189999999999</v>
      </c>
      <c r="I14" s="14">
        <v>21146.02</v>
      </c>
      <c r="J14" s="14">
        <v>64255.839999999997</v>
      </c>
      <c r="K14" s="14">
        <v>79103.63</v>
      </c>
      <c r="L14" s="14">
        <v>3685.61</v>
      </c>
      <c r="M14" s="14">
        <v>0</v>
      </c>
      <c r="N14" s="14">
        <v>1876.81</v>
      </c>
      <c r="O14" s="14">
        <v>0</v>
      </c>
      <c r="P14" s="15">
        <f t="shared" si="1"/>
        <v>3561545.63</v>
      </c>
      <c r="R14" s="14">
        <v>192456.69</v>
      </c>
      <c r="S14" s="14">
        <v>38645.06</v>
      </c>
      <c r="T14" s="14">
        <v>16660.59</v>
      </c>
      <c r="U14" s="14">
        <v>-9037.4599999999991</v>
      </c>
      <c r="V14" s="15">
        <f t="shared" si="2"/>
        <v>238724.88</v>
      </c>
      <c r="W14" s="17"/>
      <c r="X14" s="17"/>
      <c r="Y14" s="17"/>
      <c r="Z14" s="17"/>
    </row>
    <row r="15" spans="1:26" s="16" customFormat="1" ht="12" customHeight="1" x14ac:dyDescent="0.3">
      <c r="A15" s="12">
        <v>9</v>
      </c>
      <c r="B15" s="13" t="s">
        <v>31</v>
      </c>
      <c r="C15" s="14">
        <v>5178287.03</v>
      </c>
      <c r="D15" s="14">
        <v>0</v>
      </c>
      <c r="E15" s="14">
        <f t="shared" si="0"/>
        <v>5178287.03</v>
      </c>
      <c r="F15" s="14">
        <v>793421.95</v>
      </c>
      <c r="G15" s="14">
        <v>32629.83</v>
      </c>
      <c r="H15" s="14">
        <v>23488.28</v>
      </c>
      <c r="I15" s="14">
        <v>16636.38</v>
      </c>
      <c r="J15" s="14">
        <v>81168.479999999996</v>
      </c>
      <c r="K15" s="14">
        <v>99924.32</v>
      </c>
      <c r="L15" s="14">
        <v>5227.2</v>
      </c>
      <c r="M15" s="14">
        <v>0</v>
      </c>
      <c r="N15" s="14">
        <v>2661.83</v>
      </c>
      <c r="O15" s="14">
        <v>0</v>
      </c>
      <c r="P15" s="15">
        <f t="shared" si="1"/>
        <v>6233445.3000000017</v>
      </c>
      <c r="R15" s="14">
        <v>272956.06</v>
      </c>
      <c r="S15" s="14">
        <v>52502.44</v>
      </c>
      <c r="T15" s="14">
        <v>13107.52</v>
      </c>
      <c r="U15" s="14">
        <v>-12817.58</v>
      </c>
      <c r="V15" s="15">
        <f t="shared" si="2"/>
        <v>325748.44</v>
      </c>
      <c r="W15" s="17"/>
      <c r="X15" s="17"/>
      <c r="Y15" s="17"/>
      <c r="Z15" s="17"/>
    </row>
    <row r="16" spans="1:26" s="16" customFormat="1" ht="12" customHeight="1" x14ac:dyDescent="0.3">
      <c r="A16" s="12">
        <v>10</v>
      </c>
      <c r="B16" s="13" t="s">
        <v>32</v>
      </c>
      <c r="C16" s="14">
        <v>1621581.2200000002</v>
      </c>
      <c r="D16" s="14">
        <v>0</v>
      </c>
      <c r="E16" s="14">
        <f t="shared" si="0"/>
        <v>1621581.2200000002</v>
      </c>
      <c r="F16" s="14">
        <v>222030.11</v>
      </c>
      <c r="G16" s="14">
        <v>13573.01</v>
      </c>
      <c r="H16" s="14">
        <v>9770.41</v>
      </c>
      <c r="I16" s="14">
        <v>4944.3</v>
      </c>
      <c r="J16" s="14">
        <v>14977.39</v>
      </c>
      <c r="K16" s="14">
        <v>18438.259999999998</v>
      </c>
      <c r="L16" s="14">
        <v>2174.35</v>
      </c>
      <c r="M16" s="14">
        <v>0</v>
      </c>
      <c r="N16" s="14">
        <v>1107.24</v>
      </c>
      <c r="O16" s="14">
        <v>0</v>
      </c>
      <c r="P16" s="15">
        <f t="shared" si="1"/>
        <v>1908596.29</v>
      </c>
      <c r="R16" s="14">
        <v>113541.35</v>
      </c>
      <c r="S16" s="14">
        <v>20172.27</v>
      </c>
      <c r="T16" s="14">
        <v>3895.53</v>
      </c>
      <c r="U16" s="14">
        <v>-5331.72</v>
      </c>
      <c r="V16" s="15">
        <f t="shared" si="2"/>
        <v>132277.43</v>
      </c>
      <c r="W16" s="17"/>
      <c r="X16" s="17"/>
      <c r="Y16" s="17"/>
      <c r="Z16" s="17"/>
    </row>
    <row r="17" spans="1:26" s="16" customFormat="1" ht="12" customHeight="1" x14ac:dyDescent="0.3">
      <c r="A17" s="12">
        <v>11</v>
      </c>
      <c r="B17" s="13" t="s">
        <v>33</v>
      </c>
      <c r="C17" s="14">
        <v>2964021.94</v>
      </c>
      <c r="D17" s="14">
        <v>0</v>
      </c>
      <c r="E17" s="14">
        <f t="shared" si="0"/>
        <v>2964021.94</v>
      </c>
      <c r="F17" s="14">
        <v>473713</v>
      </c>
      <c r="G17" s="14">
        <v>18236.93</v>
      </c>
      <c r="H17" s="14">
        <v>13127.69</v>
      </c>
      <c r="I17" s="14">
        <v>13346.12</v>
      </c>
      <c r="J17" s="14">
        <v>40551.800000000003</v>
      </c>
      <c r="K17" s="14">
        <v>49922.22</v>
      </c>
      <c r="L17" s="14">
        <v>2921.5</v>
      </c>
      <c r="M17" s="14">
        <v>0</v>
      </c>
      <c r="N17" s="14">
        <v>1487.7</v>
      </c>
      <c r="O17" s="14">
        <v>0</v>
      </c>
      <c r="P17" s="15">
        <f t="shared" si="1"/>
        <v>3577328.9000000004</v>
      </c>
      <c r="R17" s="14">
        <v>152556.13</v>
      </c>
      <c r="S17" s="14">
        <v>29777.01</v>
      </c>
      <c r="T17" s="14">
        <v>10515.18</v>
      </c>
      <c r="U17" s="14">
        <v>-7163.79</v>
      </c>
      <c r="V17" s="15">
        <f t="shared" si="2"/>
        <v>185684.53</v>
      </c>
      <c r="W17" s="17"/>
      <c r="X17" s="17"/>
      <c r="Y17" s="17"/>
      <c r="Z17" s="17"/>
    </row>
    <row r="18" spans="1:26" s="16" customFormat="1" ht="12" customHeight="1" x14ac:dyDescent="0.3">
      <c r="A18" s="12">
        <v>12</v>
      </c>
      <c r="B18" s="13" t="s">
        <v>34</v>
      </c>
      <c r="C18" s="14">
        <v>5621000.9800000004</v>
      </c>
      <c r="D18" s="14">
        <v>0</v>
      </c>
      <c r="E18" s="14">
        <f t="shared" si="0"/>
        <v>5621000.9800000004</v>
      </c>
      <c r="F18" s="14">
        <v>2454645.66</v>
      </c>
      <c r="G18" s="14">
        <v>53697.53</v>
      </c>
      <c r="H18" s="14">
        <v>38653.68</v>
      </c>
      <c r="I18" s="14">
        <v>26139.360000000001</v>
      </c>
      <c r="J18" s="14">
        <v>128573.37</v>
      </c>
      <c r="K18" s="14">
        <v>158283.19</v>
      </c>
      <c r="L18" s="14">
        <v>8602.18</v>
      </c>
      <c r="M18" s="14">
        <v>0</v>
      </c>
      <c r="N18" s="14">
        <v>4380.45</v>
      </c>
      <c r="O18" s="14">
        <v>222100</v>
      </c>
      <c r="P18" s="15">
        <f t="shared" si="1"/>
        <v>8716076.4000000004</v>
      </c>
      <c r="R18" s="14">
        <v>449192.25</v>
      </c>
      <c r="S18" s="14">
        <v>301925.28999999998</v>
      </c>
      <c r="T18" s="14">
        <v>20594.75</v>
      </c>
      <c r="U18" s="14">
        <v>-21093.34</v>
      </c>
      <c r="V18" s="15">
        <f t="shared" si="2"/>
        <v>750618.95000000007</v>
      </c>
      <c r="W18" s="17"/>
      <c r="X18" s="17"/>
      <c r="Y18" s="17"/>
      <c r="Z18" s="17"/>
    </row>
    <row r="19" spans="1:26" s="16" customFormat="1" ht="12" customHeight="1" x14ac:dyDescent="0.3">
      <c r="A19" s="12">
        <v>13</v>
      </c>
      <c r="B19" s="18" t="s">
        <v>35</v>
      </c>
      <c r="C19" s="14">
        <v>3189923.4</v>
      </c>
      <c r="D19" s="14">
        <v>0</v>
      </c>
      <c r="E19" s="14">
        <f t="shared" si="0"/>
        <v>3189923.4</v>
      </c>
      <c r="F19" s="14">
        <v>605601.84</v>
      </c>
      <c r="G19" s="14">
        <v>24681.27</v>
      </c>
      <c r="H19" s="14">
        <v>17766.59</v>
      </c>
      <c r="I19" s="14">
        <v>24570.639999999999</v>
      </c>
      <c r="J19" s="14">
        <v>74725.52</v>
      </c>
      <c r="K19" s="14">
        <v>91992.56</v>
      </c>
      <c r="L19" s="14">
        <v>3953.86</v>
      </c>
      <c r="M19" s="14">
        <v>0</v>
      </c>
      <c r="N19" s="14">
        <v>2013.41</v>
      </c>
      <c r="O19" s="14">
        <v>0</v>
      </c>
      <c r="P19" s="15">
        <f t="shared" si="1"/>
        <v>4035229.09</v>
      </c>
      <c r="R19" s="14">
        <v>206464.53</v>
      </c>
      <c r="S19" s="14">
        <v>42236.17</v>
      </c>
      <c r="T19" s="14">
        <v>19358.78</v>
      </c>
      <c r="U19" s="14">
        <v>-9695.24</v>
      </c>
      <c r="V19" s="15">
        <f t="shared" si="2"/>
        <v>258364.24</v>
      </c>
      <c r="W19" s="17"/>
      <c r="X19" s="17"/>
      <c r="Y19" s="17"/>
      <c r="Z19" s="17"/>
    </row>
    <row r="20" spans="1:26" s="16" customFormat="1" ht="12" customHeight="1" x14ac:dyDescent="0.3">
      <c r="A20" s="12">
        <v>14</v>
      </c>
      <c r="B20" s="13" t="s">
        <v>36</v>
      </c>
      <c r="C20" s="14">
        <v>2919627.7199999997</v>
      </c>
      <c r="D20" s="14">
        <v>0</v>
      </c>
      <c r="E20" s="14">
        <f t="shared" si="0"/>
        <v>2919627.7199999997</v>
      </c>
      <c r="F20" s="14">
        <v>449831.13</v>
      </c>
      <c r="G20" s="14">
        <v>19446.16</v>
      </c>
      <c r="H20" s="14">
        <v>13998.14</v>
      </c>
      <c r="I20" s="14">
        <v>139166.45000000001</v>
      </c>
      <c r="J20" s="14">
        <v>49264.09</v>
      </c>
      <c r="K20" s="14">
        <v>60647.69</v>
      </c>
      <c r="L20" s="14">
        <v>3115.21</v>
      </c>
      <c r="M20" s="14">
        <v>0</v>
      </c>
      <c r="N20" s="14">
        <v>1586.35</v>
      </c>
      <c r="O20" s="14">
        <v>0</v>
      </c>
      <c r="P20" s="15">
        <f t="shared" si="1"/>
        <v>3656682.94</v>
      </c>
      <c r="R20" s="14">
        <v>162671.6</v>
      </c>
      <c r="S20" s="14">
        <v>34964.97</v>
      </c>
      <c r="T20" s="14">
        <v>109646.85</v>
      </c>
      <c r="U20" s="14">
        <v>-7638.8</v>
      </c>
      <c r="V20" s="15">
        <f t="shared" si="2"/>
        <v>299644.62000000005</v>
      </c>
      <c r="W20" s="17"/>
      <c r="X20" s="17"/>
      <c r="Y20" s="17"/>
      <c r="Z20" s="17"/>
    </row>
    <row r="21" spans="1:26" s="16" customFormat="1" ht="12" customHeight="1" x14ac:dyDescent="0.3">
      <c r="A21" s="12">
        <v>15</v>
      </c>
      <c r="B21" s="13" t="s">
        <v>37</v>
      </c>
      <c r="C21" s="14">
        <v>4392298.91</v>
      </c>
      <c r="D21" s="14">
        <v>0</v>
      </c>
      <c r="E21" s="14">
        <f t="shared" si="0"/>
        <v>4392298.91</v>
      </c>
      <c r="F21" s="14">
        <v>792208.53</v>
      </c>
      <c r="G21" s="14">
        <v>31204.84</v>
      </c>
      <c r="H21" s="14">
        <v>22462.52</v>
      </c>
      <c r="I21" s="14">
        <v>20266.990000000002</v>
      </c>
      <c r="J21" s="14">
        <v>98884.78</v>
      </c>
      <c r="K21" s="14">
        <v>121734.37</v>
      </c>
      <c r="L21" s="14">
        <v>4998.92</v>
      </c>
      <c r="M21" s="14">
        <v>0</v>
      </c>
      <c r="N21" s="14">
        <v>2545.58</v>
      </c>
      <c r="O21" s="14">
        <v>1240154</v>
      </c>
      <c r="P21" s="15">
        <f t="shared" si="1"/>
        <v>6726759.4400000004</v>
      </c>
      <c r="R21" s="14">
        <v>261035.74</v>
      </c>
      <c r="S21" s="14">
        <v>53138.25</v>
      </c>
      <c r="T21" s="14">
        <v>15968.01</v>
      </c>
      <c r="U21" s="14">
        <v>-12257.82</v>
      </c>
      <c r="V21" s="15">
        <f t="shared" si="2"/>
        <v>317884.18</v>
      </c>
      <c r="W21" s="17"/>
      <c r="X21" s="17"/>
      <c r="Y21" s="17"/>
      <c r="Z21" s="17"/>
    </row>
    <row r="22" spans="1:26" s="16" customFormat="1" ht="12" customHeight="1" x14ac:dyDescent="0.3">
      <c r="A22" s="12">
        <v>16</v>
      </c>
      <c r="B22" s="13" t="s">
        <v>38</v>
      </c>
      <c r="C22" s="14">
        <v>2801634.36</v>
      </c>
      <c r="D22" s="14">
        <v>0</v>
      </c>
      <c r="E22" s="14">
        <f t="shared" si="0"/>
        <v>2801634.36</v>
      </c>
      <c r="F22" s="14">
        <v>392730.02</v>
      </c>
      <c r="G22" s="14">
        <v>19165.78</v>
      </c>
      <c r="H22" s="14">
        <v>13796.31</v>
      </c>
      <c r="I22" s="14">
        <v>11607.63</v>
      </c>
      <c r="J22" s="14">
        <v>35308.559999999998</v>
      </c>
      <c r="K22" s="14">
        <v>43467.4</v>
      </c>
      <c r="L22" s="14">
        <v>3070.3</v>
      </c>
      <c r="M22" s="14">
        <v>0</v>
      </c>
      <c r="N22" s="14">
        <v>1563.48</v>
      </c>
      <c r="O22" s="14">
        <v>0</v>
      </c>
      <c r="P22" s="15">
        <f t="shared" si="1"/>
        <v>3322343.8399999994</v>
      </c>
      <c r="R22" s="14">
        <v>160326.19</v>
      </c>
      <c r="S22" s="14">
        <v>30683.82</v>
      </c>
      <c r="T22" s="14">
        <v>9145.4500000000007</v>
      </c>
      <c r="U22" s="14">
        <v>-7528.66</v>
      </c>
      <c r="V22" s="15">
        <f t="shared" si="2"/>
        <v>192626.80000000002</v>
      </c>
      <c r="W22" s="17"/>
      <c r="X22" s="17"/>
      <c r="Y22" s="17"/>
      <c r="Z22" s="17"/>
    </row>
    <row r="23" spans="1:26" s="16" customFormat="1" ht="12" customHeight="1" x14ac:dyDescent="0.3">
      <c r="A23" s="12">
        <v>17</v>
      </c>
      <c r="B23" s="13" t="s">
        <v>39</v>
      </c>
      <c r="C23" s="14">
        <v>7779359.7100000009</v>
      </c>
      <c r="D23" s="14">
        <v>0</v>
      </c>
      <c r="E23" s="14">
        <f t="shared" si="0"/>
        <v>7779359.7100000009</v>
      </c>
      <c r="F23" s="14">
        <v>1347983.19</v>
      </c>
      <c r="G23" s="14">
        <v>55735.22</v>
      </c>
      <c r="H23" s="14">
        <v>40120.49</v>
      </c>
      <c r="I23" s="14">
        <v>35633.040000000001</v>
      </c>
      <c r="J23" s="14">
        <v>174737.82</v>
      </c>
      <c r="K23" s="14">
        <v>215115</v>
      </c>
      <c r="L23" s="14">
        <v>8928.61</v>
      </c>
      <c r="M23" s="14">
        <v>0</v>
      </c>
      <c r="N23" s="14">
        <v>4546.68</v>
      </c>
      <c r="O23" s="14">
        <v>32317</v>
      </c>
      <c r="P23" s="15">
        <f t="shared" si="1"/>
        <v>9694476.7599999998</v>
      </c>
      <c r="R23" s="14">
        <v>466238.02</v>
      </c>
      <c r="S23" s="14">
        <v>91027.97</v>
      </c>
      <c r="T23" s="14">
        <v>28074.66</v>
      </c>
      <c r="U23" s="14">
        <v>-21893.78</v>
      </c>
      <c r="V23" s="15">
        <f t="shared" si="2"/>
        <v>563446.87</v>
      </c>
      <c r="W23" s="17"/>
      <c r="X23" s="17"/>
      <c r="Y23" s="17"/>
      <c r="Z23" s="17"/>
    </row>
    <row r="24" spans="1:26" s="16" customFormat="1" ht="12" customHeight="1" x14ac:dyDescent="0.3">
      <c r="A24" s="12">
        <v>18</v>
      </c>
      <c r="B24" s="13" t="s">
        <v>40</v>
      </c>
      <c r="C24" s="14">
        <v>2101847.2200000002</v>
      </c>
      <c r="D24" s="14">
        <v>0</v>
      </c>
      <c r="E24" s="14">
        <f t="shared" si="0"/>
        <v>2101847.2200000002</v>
      </c>
      <c r="F24" s="14">
        <v>312653.06</v>
      </c>
      <c r="G24" s="14">
        <v>15417.35</v>
      </c>
      <c r="H24" s="14">
        <v>11098.04</v>
      </c>
      <c r="I24" s="14">
        <v>6515.14</v>
      </c>
      <c r="J24" s="14">
        <v>19822.82</v>
      </c>
      <c r="K24" s="14">
        <v>24403.33</v>
      </c>
      <c r="L24" s="14">
        <v>2469.81</v>
      </c>
      <c r="M24" s="14">
        <v>0</v>
      </c>
      <c r="N24" s="14">
        <v>1257.69</v>
      </c>
      <c r="O24" s="14">
        <v>0</v>
      </c>
      <c r="P24" s="15">
        <f t="shared" si="1"/>
        <v>2495484.4600000004</v>
      </c>
      <c r="R24" s="14">
        <v>128969.67</v>
      </c>
      <c r="S24" s="14">
        <v>23691.57</v>
      </c>
      <c r="T24" s="14">
        <v>5133.16</v>
      </c>
      <c r="U24" s="14">
        <v>-6056.21</v>
      </c>
      <c r="V24" s="15">
        <f t="shared" si="2"/>
        <v>151738.19</v>
      </c>
      <c r="W24" s="17"/>
      <c r="X24" s="17"/>
      <c r="Y24" s="17"/>
      <c r="Z24" s="17"/>
    </row>
    <row r="25" spans="1:26" s="16" customFormat="1" ht="12" customHeight="1" x14ac:dyDescent="0.3">
      <c r="A25" s="12">
        <v>19</v>
      </c>
      <c r="B25" s="13" t="s">
        <v>41</v>
      </c>
      <c r="C25" s="14">
        <v>18443544.379999999</v>
      </c>
      <c r="D25" s="14">
        <v>0</v>
      </c>
      <c r="E25" s="14">
        <f t="shared" si="0"/>
        <v>18443544.379999999</v>
      </c>
      <c r="F25" s="14">
        <v>2895889.82</v>
      </c>
      <c r="G25" s="14">
        <v>155265.31</v>
      </c>
      <c r="H25" s="14">
        <v>111766.32</v>
      </c>
      <c r="I25" s="14">
        <v>67208</v>
      </c>
      <c r="J25" s="14">
        <v>327093.7</v>
      </c>
      <c r="K25" s="14">
        <v>402676.19</v>
      </c>
      <c r="L25" s="14">
        <v>24873.03</v>
      </c>
      <c r="M25" s="14">
        <v>0</v>
      </c>
      <c r="N25" s="14">
        <v>12665.99</v>
      </c>
      <c r="O25" s="14">
        <v>470607</v>
      </c>
      <c r="P25" s="15">
        <f t="shared" si="1"/>
        <v>22911589.739999998</v>
      </c>
      <c r="R25" s="14">
        <v>1298830.24</v>
      </c>
      <c r="S25" s="14">
        <v>217238.17</v>
      </c>
      <c r="T25" s="14">
        <v>52952.02</v>
      </c>
      <c r="U25" s="14">
        <v>-60990.97</v>
      </c>
      <c r="V25" s="15">
        <f t="shared" si="2"/>
        <v>1508029.46</v>
      </c>
      <c r="W25" s="17"/>
      <c r="X25" s="17"/>
      <c r="Y25" s="17"/>
      <c r="Z25" s="17"/>
    </row>
    <row r="26" spans="1:26" s="16" customFormat="1" ht="12" customHeight="1" x14ac:dyDescent="0.3">
      <c r="A26" s="12">
        <v>20</v>
      </c>
      <c r="B26" s="13" t="s">
        <v>42</v>
      </c>
      <c r="C26" s="14">
        <v>4403066.91</v>
      </c>
      <c r="D26" s="14">
        <v>0</v>
      </c>
      <c r="E26" s="14">
        <f t="shared" si="0"/>
        <v>4403066.91</v>
      </c>
      <c r="F26" s="14">
        <v>1290847.56</v>
      </c>
      <c r="G26" s="14">
        <v>31175.41</v>
      </c>
      <c r="H26" s="14">
        <v>22441.34</v>
      </c>
      <c r="I26" s="14">
        <v>33361.370000000003</v>
      </c>
      <c r="J26" s="14">
        <v>101159.48</v>
      </c>
      <c r="K26" s="14">
        <v>124534.69</v>
      </c>
      <c r="L26" s="14">
        <v>4994.21</v>
      </c>
      <c r="M26" s="14">
        <v>0</v>
      </c>
      <c r="N26" s="14">
        <v>2543.1799999999998</v>
      </c>
      <c r="O26" s="14">
        <v>130083</v>
      </c>
      <c r="P26" s="15">
        <f t="shared" si="1"/>
        <v>6144207.1500000013</v>
      </c>
      <c r="R26" s="14">
        <v>260789.54</v>
      </c>
      <c r="S26" s="14">
        <v>114206.67</v>
      </c>
      <c r="T26" s="14">
        <v>26284.85</v>
      </c>
      <c r="U26" s="14">
        <v>-12246.26</v>
      </c>
      <c r="V26" s="15">
        <f t="shared" si="2"/>
        <v>389034.8</v>
      </c>
      <c r="W26" s="17"/>
      <c r="X26" s="17"/>
      <c r="Y26" s="17"/>
      <c r="Z26" s="17"/>
    </row>
    <row r="27" spans="1:26" s="16" customFormat="1" ht="12" customHeight="1" x14ac:dyDescent="0.3">
      <c r="A27" s="12">
        <v>21</v>
      </c>
      <c r="B27" s="18" t="s">
        <v>43</v>
      </c>
      <c r="C27" s="14">
        <v>2778223.2199999997</v>
      </c>
      <c r="D27" s="14">
        <v>0</v>
      </c>
      <c r="E27" s="14">
        <f t="shared" si="0"/>
        <v>2778223.2199999997</v>
      </c>
      <c r="F27" s="14">
        <v>471737.12</v>
      </c>
      <c r="G27" s="14">
        <v>20393.22</v>
      </c>
      <c r="H27" s="14">
        <v>14679.87</v>
      </c>
      <c r="I27" s="14">
        <v>8975.19</v>
      </c>
      <c r="J27" s="14">
        <v>44180.38</v>
      </c>
      <c r="K27" s="14">
        <v>54389.26</v>
      </c>
      <c r="L27" s="14">
        <v>3266.93</v>
      </c>
      <c r="M27" s="14">
        <v>0</v>
      </c>
      <c r="N27" s="14">
        <v>1663.61</v>
      </c>
      <c r="O27" s="14">
        <v>0</v>
      </c>
      <c r="P27" s="15">
        <f t="shared" si="1"/>
        <v>3397508.8</v>
      </c>
      <c r="R27" s="14">
        <v>170594</v>
      </c>
      <c r="S27" s="14">
        <v>32434.55</v>
      </c>
      <c r="T27" s="14">
        <v>7071.4</v>
      </c>
      <c r="U27" s="14">
        <v>-8010.82</v>
      </c>
      <c r="V27" s="15">
        <f t="shared" si="2"/>
        <v>202089.12999999998</v>
      </c>
      <c r="W27" s="17"/>
      <c r="X27" s="17"/>
      <c r="Y27" s="17"/>
      <c r="Z27" s="17"/>
    </row>
    <row r="28" spans="1:26" s="16" customFormat="1" ht="12" customHeight="1" x14ac:dyDescent="0.3">
      <c r="A28" s="12">
        <v>22</v>
      </c>
      <c r="B28" s="18" t="s">
        <v>44</v>
      </c>
      <c r="C28" s="14">
        <v>2059273.67</v>
      </c>
      <c r="D28" s="14">
        <v>0</v>
      </c>
      <c r="E28" s="14">
        <f t="shared" si="0"/>
        <v>2059273.67</v>
      </c>
      <c r="F28" s="14">
        <v>402089.93</v>
      </c>
      <c r="G28" s="14">
        <v>16278.23</v>
      </c>
      <c r="H28" s="14">
        <v>11717.73</v>
      </c>
      <c r="I28" s="14">
        <v>379482.61</v>
      </c>
      <c r="J28" s="14">
        <v>47862.42</v>
      </c>
      <c r="K28" s="14">
        <v>58922.13</v>
      </c>
      <c r="L28" s="14">
        <v>2607.7199999999998</v>
      </c>
      <c r="M28" s="14">
        <v>0</v>
      </c>
      <c r="N28" s="14">
        <v>1327.92</v>
      </c>
      <c r="O28" s="14">
        <v>0</v>
      </c>
      <c r="P28" s="15">
        <f t="shared" si="1"/>
        <v>2979562.36</v>
      </c>
      <c r="R28" s="14">
        <v>136171.13</v>
      </c>
      <c r="S28" s="14">
        <v>25590.23</v>
      </c>
      <c r="T28" s="14">
        <v>298987.81</v>
      </c>
      <c r="U28" s="14">
        <v>-6394.38</v>
      </c>
      <c r="V28" s="15">
        <f t="shared" si="2"/>
        <v>454354.79000000004</v>
      </c>
      <c r="W28" s="17"/>
      <c r="X28" s="17"/>
      <c r="Y28" s="17"/>
      <c r="Z28" s="17"/>
    </row>
    <row r="29" spans="1:26" s="16" customFormat="1" ht="12" customHeight="1" x14ac:dyDescent="0.3">
      <c r="A29" s="12">
        <v>23</v>
      </c>
      <c r="B29" s="18" t="s">
        <v>45</v>
      </c>
      <c r="C29" s="14">
        <v>6773363.8999999994</v>
      </c>
      <c r="D29" s="14">
        <v>0</v>
      </c>
      <c r="E29" s="14">
        <f t="shared" si="0"/>
        <v>6773363.8999999994</v>
      </c>
      <c r="F29" s="14">
        <v>1251185.6499999999</v>
      </c>
      <c r="G29" s="14">
        <v>48759.94</v>
      </c>
      <c r="H29" s="14">
        <v>35099.4</v>
      </c>
      <c r="I29" s="14">
        <v>1088034.8899999999</v>
      </c>
      <c r="J29" s="14">
        <v>211777.24</v>
      </c>
      <c r="K29" s="14">
        <v>260713.22</v>
      </c>
      <c r="L29" s="14">
        <v>7811.19</v>
      </c>
      <c r="M29" s="14">
        <v>0</v>
      </c>
      <c r="N29" s="14">
        <v>3977.66</v>
      </c>
      <c r="O29" s="14">
        <v>0</v>
      </c>
      <c r="P29" s="15">
        <f t="shared" si="1"/>
        <v>9680723.0899999999</v>
      </c>
      <c r="R29" s="14">
        <v>407888.17</v>
      </c>
      <c r="S29" s="14">
        <v>88258.47</v>
      </c>
      <c r="T29" s="14">
        <v>857243.93</v>
      </c>
      <c r="U29" s="14">
        <v>-19153.77</v>
      </c>
      <c r="V29" s="15">
        <f t="shared" si="2"/>
        <v>1334236.8</v>
      </c>
      <c r="W29" s="17"/>
      <c r="X29" s="17"/>
      <c r="Y29" s="17"/>
      <c r="Z29" s="17"/>
    </row>
    <row r="30" spans="1:26" s="16" customFormat="1" ht="12" customHeight="1" x14ac:dyDescent="0.3">
      <c r="A30" s="12">
        <v>24</v>
      </c>
      <c r="B30" s="18" t="s">
        <v>46</v>
      </c>
      <c r="C30" s="14">
        <v>2195747.56</v>
      </c>
      <c r="D30" s="14">
        <v>0</v>
      </c>
      <c r="E30" s="14">
        <f t="shared" si="0"/>
        <v>2195747.56</v>
      </c>
      <c r="F30" s="14">
        <v>325196.06</v>
      </c>
      <c r="G30" s="14">
        <v>16198.81</v>
      </c>
      <c r="H30" s="14">
        <v>11660.57</v>
      </c>
      <c r="I30" s="14">
        <v>139700.59</v>
      </c>
      <c r="J30" s="14">
        <v>28389.19</v>
      </c>
      <c r="K30" s="14">
        <v>34949.160000000003</v>
      </c>
      <c r="L30" s="14">
        <v>2595</v>
      </c>
      <c r="M30" s="14">
        <v>0</v>
      </c>
      <c r="N30" s="14">
        <v>1321.44</v>
      </c>
      <c r="O30" s="14">
        <v>30461</v>
      </c>
      <c r="P30" s="15">
        <f t="shared" si="1"/>
        <v>2786219.38</v>
      </c>
      <c r="R30" s="14">
        <v>135506.82999999999</v>
      </c>
      <c r="S30" s="14">
        <v>25629.79</v>
      </c>
      <c r="T30" s="14">
        <v>110067.69</v>
      </c>
      <c r="U30" s="14">
        <v>-6363.18</v>
      </c>
      <c r="V30" s="15">
        <f t="shared" si="2"/>
        <v>264841.13</v>
      </c>
      <c r="W30" s="17"/>
      <c r="X30" s="17"/>
      <c r="Y30" s="17"/>
      <c r="Z30" s="17"/>
    </row>
    <row r="31" spans="1:26" s="16" customFormat="1" ht="12" customHeight="1" x14ac:dyDescent="0.3">
      <c r="A31" s="12">
        <v>25</v>
      </c>
      <c r="B31" s="18" t="s">
        <v>47</v>
      </c>
      <c r="C31" s="14">
        <v>1702944.9</v>
      </c>
      <c r="D31" s="14">
        <v>0</v>
      </c>
      <c r="E31" s="14">
        <f t="shared" si="0"/>
        <v>1702944.9</v>
      </c>
      <c r="F31" s="14">
        <v>267191.15999999997</v>
      </c>
      <c r="G31" s="14">
        <v>13848.84</v>
      </c>
      <c r="H31" s="14">
        <v>9968.9599999999991</v>
      </c>
      <c r="I31" s="14">
        <v>4947.49</v>
      </c>
      <c r="J31" s="14">
        <v>15032.65</v>
      </c>
      <c r="K31" s="14">
        <v>18506.28</v>
      </c>
      <c r="L31" s="14">
        <v>2218.54</v>
      </c>
      <c r="M31" s="14">
        <v>0</v>
      </c>
      <c r="N31" s="14">
        <v>1129.74</v>
      </c>
      <c r="O31" s="14">
        <v>47308</v>
      </c>
      <c r="P31" s="15">
        <f t="shared" si="1"/>
        <v>2083096.5599999998</v>
      </c>
      <c r="R31" s="14">
        <v>115848.78</v>
      </c>
      <c r="S31" s="14">
        <v>19837.46</v>
      </c>
      <c r="T31" s="14">
        <v>3898.04</v>
      </c>
      <c r="U31" s="14">
        <v>-5440.07</v>
      </c>
      <c r="V31" s="15">
        <f t="shared" si="2"/>
        <v>134144.21</v>
      </c>
      <c r="W31" s="17"/>
      <c r="X31" s="17"/>
      <c r="Y31" s="17"/>
      <c r="Z31" s="17"/>
    </row>
    <row r="32" spans="1:26" s="16" customFormat="1" ht="12" customHeight="1" x14ac:dyDescent="0.3">
      <c r="A32" s="12">
        <v>26</v>
      </c>
      <c r="B32" s="18" t="s">
        <v>48</v>
      </c>
      <c r="C32" s="14">
        <v>3743723.3099999996</v>
      </c>
      <c r="D32" s="14">
        <v>0</v>
      </c>
      <c r="E32" s="14">
        <f t="shared" si="0"/>
        <v>3743723.3099999996</v>
      </c>
      <c r="F32" s="14">
        <v>656984.86</v>
      </c>
      <c r="G32" s="14">
        <v>27896.74</v>
      </c>
      <c r="H32" s="14">
        <v>20081.21</v>
      </c>
      <c r="I32" s="14">
        <v>563300.87</v>
      </c>
      <c r="J32" s="14">
        <v>98920.66</v>
      </c>
      <c r="K32" s="14">
        <v>121778.55</v>
      </c>
      <c r="L32" s="14">
        <v>4468.97</v>
      </c>
      <c r="M32" s="14">
        <v>0</v>
      </c>
      <c r="N32" s="14">
        <v>2275.7199999999998</v>
      </c>
      <c r="O32" s="14">
        <v>0</v>
      </c>
      <c r="P32" s="15">
        <f t="shared" si="1"/>
        <v>5239430.8899999997</v>
      </c>
      <c r="R32" s="14">
        <v>233362.68</v>
      </c>
      <c r="S32" s="14">
        <v>48872.09</v>
      </c>
      <c r="T32" s="14">
        <v>443815.05</v>
      </c>
      <c r="U32" s="14">
        <v>-10958.33</v>
      </c>
      <c r="V32" s="15">
        <f t="shared" si="2"/>
        <v>715091.49000000011</v>
      </c>
      <c r="W32" s="17"/>
      <c r="X32" s="17"/>
      <c r="Y32" s="17"/>
      <c r="Z32" s="17"/>
    </row>
    <row r="33" spans="1:26" s="16" customFormat="1" ht="12" customHeight="1" x14ac:dyDescent="0.3">
      <c r="A33" s="12">
        <v>27</v>
      </c>
      <c r="B33" s="18" t="s">
        <v>49</v>
      </c>
      <c r="C33" s="14">
        <v>10212613.6</v>
      </c>
      <c r="D33" s="14">
        <v>0</v>
      </c>
      <c r="E33" s="14">
        <f t="shared" si="0"/>
        <v>10212613.6</v>
      </c>
      <c r="F33" s="14">
        <v>5254998.88</v>
      </c>
      <c r="G33" s="14">
        <v>96720.29</v>
      </c>
      <c r="H33" s="14">
        <v>69623.22</v>
      </c>
      <c r="I33" s="14">
        <v>45326.91</v>
      </c>
      <c r="J33" s="14">
        <v>220504.11</v>
      </c>
      <c r="K33" s="14">
        <v>271456.63</v>
      </c>
      <c r="L33" s="14">
        <v>15494.29</v>
      </c>
      <c r="M33" s="14">
        <v>0</v>
      </c>
      <c r="N33" s="14">
        <v>7890.1</v>
      </c>
      <c r="O33" s="14">
        <v>366236</v>
      </c>
      <c r="P33" s="15">
        <f t="shared" si="1"/>
        <v>16560864.029999999</v>
      </c>
      <c r="R33" s="14">
        <v>809087.6</v>
      </c>
      <c r="S33" s="14">
        <v>654629.75</v>
      </c>
      <c r="T33" s="14">
        <v>35712.29</v>
      </c>
      <c r="U33" s="14">
        <v>-37993.449999999997</v>
      </c>
      <c r="V33" s="15">
        <f t="shared" si="2"/>
        <v>1461436.1900000002</v>
      </c>
      <c r="W33" s="17"/>
      <c r="X33" s="17"/>
      <c r="Y33" s="17"/>
      <c r="Z33" s="17"/>
    </row>
    <row r="34" spans="1:26" s="16" customFormat="1" ht="12" customHeight="1" x14ac:dyDescent="0.3">
      <c r="A34" s="12">
        <v>28</v>
      </c>
      <c r="B34" s="18" t="s">
        <v>50</v>
      </c>
      <c r="C34" s="14">
        <v>2392949.84</v>
      </c>
      <c r="D34" s="14">
        <v>0</v>
      </c>
      <c r="E34" s="14">
        <f t="shared" si="0"/>
        <v>2392949.84</v>
      </c>
      <c r="F34" s="14">
        <v>234361.91</v>
      </c>
      <c r="G34" s="14">
        <v>19955.169999999998</v>
      </c>
      <c r="H34" s="14">
        <v>14364.54</v>
      </c>
      <c r="I34" s="14">
        <v>4070.86</v>
      </c>
      <c r="J34" s="14">
        <v>12372.6</v>
      </c>
      <c r="K34" s="14">
        <v>15231.57</v>
      </c>
      <c r="L34" s="14">
        <v>3196.76</v>
      </c>
      <c r="M34" s="14">
        <v>0</v>
      </c>
      <c r="N34" s="14">
        <v>1627.87</v>
      </c>
      <c r="O34" s="14">
        <v>0</v>
      </c>
      <c r="P34" s="15">
        <f t="shared" si="1"/>
        <v>2698131.1199999996</v>
      </c>
      <c r="R34" s="14">
        <v>166929.59</v>
      </c>
      <c r="S34" s="14">
        <v>27372.15</v>
      </c>
      <c r="T34" s="14">
        <v>3207.36</v>
      </c>
      <c r="U34" s="14">
        <v>-7838.74</v>
      </c>
      <c r="V34" s="15">
        <f t="shared" si="2"/>
        <v>189670.36</v>
      </c>
      <c r="W34" s="17"/>
      <c r="X34" s="17"/>
      <c r="Y34" s="17"/>
      <c r="Z34" s="17"/>
    </row>
    <row r="35" spans="1:26" s="16" customFormat="1" ht="12" customHeight="1" x14ac:dyDescent="0.3">
      <c r="A35" s="12">
        <v>29</v>
      </c>
      <c r="B35" s="18" t="s">
        <v>51</v>
      </c>
      <c r="C35" s="14">
        <v>2072692.0099999998</v>
      </c>
      <c r="D35" s="14">
        <v>0</v>
      </c>
      <c r="E35" s="14">
        <f t="shared" si="0"/>
        <v>2072692.0099999998</v>
      </c>
      <c r="F35" s="14">
        <v>572212.67000000004</v>
      </c>
      <c r="G35" s="14">
        <v>20131.310000000001</v>
      </c>
      <c r="H35" s="14">
        <v>14491.34</v>
      </c>
      <c r="I35" s="14">
        <v>2184.75</v>
      </c>
      <c r="J35" s="14">
        <v>10738.65</v>
      </c>
      <c r="K35" s="14">
        <v>13220.06</v>
      </c>
      <c r="L35" s="14">
        <v>3224.97</v>
      </c>
      <c r="M35" s="14">
        <v>0</v>
      </c>
      <c r="N35" s="14">
        <v>1642.24</v>
      </c>
      <c r="O35" s="14">
        <v>193312</v>
      </c>
      <c r="P35" s="15">
        <f t="shared" si="1"/>
        <v>2903850</v>
      </c>
      <c r="R35" s="14">
        <v>168403.08</v>
      </c>
      <c r="S35" s="14">
        <v>27727.83</v>
      </c>
      <c r="T35" s="14">
        <v>1721.33</v>
      </c>
      <c r="U35" s="14">
        <v>-7907.94</v>
      </c>
      <c r="V35" s="15">
        <f t="shared" si="2"/>
        <v>189944.29999999996</v>
      </c>
      <c r="W35" s="17"/>
      <c r="X35" s="17"/>
      <c r="Y35" s="17"/>
      <c r="Z35" s="17"/>
    </row>
    <row r="36" spans="1:26" s="16" customFormat="1" ht="12" customHeight="1" x14ac:dyDescent="0.3">
      <c r="A36" s="12">
        <v>30</v>
      </c>
      <c r="B36" s="18" t="s">
        <v>52</v>
      </c>
      <c r="C36" s="14">
        <v>3667788.12</v>
      </c>
      <c r="D36" s="14">
        <v>0</v>
      </c>
      <c r="E36" s="14">
        <f t="shared" si="0"/>
        <v>3667788.12</v>
      </c>
      <c r="F36" s="14">
        <v>611084.51</v>
      </c>
      <c r="G36" s="14">
        <v>25683.85</v>
      </c>
      <c r="H36" s="14">
        <v>18488.28</v>
      </c>
      <c r="I36" s="14">
        <v>24516.85</v>
      </c>
      <c r="J36" s="14">
        <v>74385.149999999994</v>
      </c>
      <c r="K36" s="14">
        <v>91573.54</v>
      </c>
      <c r="L36" s="14">
        <v>4114.47</v>
      </c>
      <c r="M36" s="14">
        <v>0</v>
      </c>
      <c r="N36" s="14">
        <v>2095.1999999999998</v>
      </c>
      <c r="O36" s="14">
        <v>0</v>
      </c>
      <c r="P36" s="15">
        <f t="shared" si="1"/>
        <v>4519729.97</v>
      </c>
      <c r="R36" s="14">
        <v>214851.35</v>
      </c>
      <c r="S36" s="14">
        <v>43438.97</v>
      </c>
      <c r="T36" s="14">
        <v>19316.400000000001</v>
      </c>
      <c r="U36" s="14">
        <v>-10089.07</v>
      </c>
      <c r="V36" s="15">
        <f t="shared" si="2"/>
        <v>267517.65000000002</v>
      </c>
      <c r="W36" s="17"/>
      <c r="X36" s="17"/>
      <c r="Y36" s="17"/>
      <c r="Z36" s="17"/>
    </row>
    <row r="37" spans="1:26" s="16" customFormat="1" ht="12" customHeight="1" x14ac:dyDescent="0.3">
      <c r="A37" s="12">
        <v>31</v>
      </c>
      <c r="B37" s="18" t="s">
        <v>53</v>
      </c>
      <c r="C37" s="14">
        <v>8365166.8800000008</v>
      </c>
      <c r="D37" s="14">
        <v>0</v>
      </c>
      <c r="E37" s="14">
        <f t="shared" si="0"/>
        <v>8365166.8800000008</v>
      </c>
      <c r="F37" s="14">
        <v>2126320.5299999998</v>
      </c>
      <c r="G37" s="14">
        <v>61909.38</v>
      </c>
      <c r="H37" s="14">
        <v>44564.9</v>
      </c>
      <c r="I37" s="14">
        <v>1253770.69</v>
      </c>
      <c r="J37" s="14">
        <v>286931.42</v>
      </c>
      <c r="K37" s="14">
        <v>353233.49</v>
      </c>
      <c r="L37" s="14">
        <v>9917.69</v>
      </c>
      <c r="M37" s="14">
        <v>0</v>
      </c>
      <c r="N37" s="14">
        <v>5050.3500000000004</v>
      </c>
      <c r="O37" s="14">
        <v>233795</v>
      </c>
      <c r="P37" s="15">
        <f t="shared" si="1"/>
        <v>12740660.33</v>
      </c>
      <c r="R37" s="14">
        <v>517886.26</v>
      </c>
      <c r="S37" s="14">
        <v>152395.01</v>
      </c>
      <c r="T37" s="14">
        <v>987824.32</v>
      </c>
      <c r="U37" s="14">
        <v>-24319.1</v>
      </c>
      <c r="V37" s="15">
        <f t="shared" si="2"/>
        <v>1633786.4899999998</v>
      </c>
      <c r="W37" s="17"/>
      <c r="X37" s="17"/>
      <c r="Y37" s="17"/>
      <c r="Z37" s="17"/>
    </row>
    <row r="38" spans="1:26" s="16" customFormat="1" ht="12" customHeight="1" x14ac:dyDescent="0.3">
      <c r="A38" s="12">
        <v>32</v>
      </c>
      <c r="B38" s="13" t="s">
        <v>54</v>
      </c>
      <c r="C38" s="14">
        <v>3692708.0599999996</v>
      </c>
      <c r="D38" s="14">
        <v>0</v>
      </c>
      <c r="E38" s="14">
        <f t="shared" si="0"/>
        <v>3692708.0599999996</v>
      </c>
      <c r="F38" s="14">
        <v>625828.38</v>
      </c>
      <c r="G38" s="14">
        <v>25982.86</v>
      </c>
      <c r="H38" s="14">
        <v>18703.52</v>
      </c>
      <c r="I38" s="14">
        <v>20280.47</v>
      </c>
      <c r="J38" s="14">
        <v>61740.18</v>
      </c>
      <c r="K38" s="14">
        <v>76006.66</v>
      </c>
      <c r="L38" s="14">
        <v>4162.37</v>
      </c>
      <c r="M38" s="14">
        <v>0</v>
      </c>
      <c r="N38" s="14">
        <v>2119.59</v>
      </c>
      <c r="O38" s="14">
        <v>126275</v>
      </c>
      <c r="P38" s="15">
        <f t="shared" si="1"/>
        <v>4653807.0899999989</v>
      </c>
      <c r="R38" s="14">
        <v>217352.61</v>
      </c>
      <c r="S38" s="14">
        <v>43015.4</v>
      </c>
      <c r="T38" s="14">
        <v>15978.63</v>
      </c>
      <c r="U38" s="14">
        <v>-10206.530000000001</v>
      </c>
      <c r="V38" s="15">
        <f t="shared" si="2"/>
        <v>266140.10999999993</v>
      </c>
      <c r="W38" s="17"/>
      <c r="X38" s="17"/>
      <c r="Y38" s="17"/>
      <c r="Z38" s="17"/>
    </row>
    <row r="39" spans="1:26" s="16" customFormat="1" ht="12" customHeight="1" x14ac:dyDescent="0.3">
      <c r="A39" s="12">
        <v>33</v>
      </c>
      <c r="B39" s="18" t="s">
        <v>55</v>
      </c>
      <c r="C39" s="14">
        <v>1743426.32</v>
      </c>
      <c r="D39" s="14">
        <v>0</v>
      </c>
      <c r="E39" s="14">
        <f t="shared" si="0"/>
        <v>1743426.32</v>
      </c>
      <c r="F39" s="14">
        <v>323472.43</v>
      </c>
      <c r="G39" s="14">
        <v>15068.99</v>
      </c>
      <c r="H39" s="14">
        <v>10847.27</v>
      </c>
      <c r="I39" s="14">
        <v>4856.1000000000004</v>
      </c>
      <c r="J39" s="14">
        <v>14715.3</v>
      </c>
      <c r="K39" s="14">
        <v>18115.599999999999</v>
      </c>
      <c r="L39" s="14">
        <v>2414.0100000000002</v>
      </c>
      <c r="M39" s="14">
        <v>0</v>
      </c>
      <c r="N39" s="14">
        <v>1229.27</v>
      </c>
      <c r="O39" s="14">
        <v>95305</v>
      </c>
      <c r="P39" s="15">
        <f t="shared" si="1"/>
        <v>2229450.2899999996</v>
      </c>
      <c r="R39" s="14">
        <v>126055.57</v>
      </c>
      <c r="S39" s="14">
        <v>31299.919999999998</v>
      </c>
      <c r="T39" s="14">
        <v>3826.04</v>
      </c>
      <c r="U39" s="14">
        <v>-5919.37</v>
      </c>
      <c r="V39" s="15">
        <f t="shared" si="2"/>
        <v>155262.16</v>
      </c>
      <c r="W39" s="17"/>
      <c r="X39" s="17"/>
      <c r="Y39" s="17"/>
      <c r="Z39" s="17"/>
    </row>
    <row r="40" spans="1:26" s="16" customFormat="1" ht="12" customHeight="1" x14ac:dyDescent="0.3">
      <c r="A40" s="12">
        <v>34</v>
      </c>
      <c r="B40" s="18" t="s">
        <v>56</v>
      </c>
      <c r="C40" s="14">
        <v>5814860.0300000003</v>
      </c>
      <c r="D40" s="14">
        <v>0</v>
      </c>
      <c r="E40" s="14">
        <f t="shared" si="0"/>
        <v>5814860.0300000003</v>
      </c>
      <c r="F40" s="14">
        <v>1122266.03</v>
      </c>
      <c r="G40" s="14">
        <v>42304.09</v>
      </c>
      <c r="H40" s="14">
        <v>30452.21</v>
      </c>
      <c r="I40" s="14">
        <v>32717.48</v>
      </c>
      <c r="J40" s="14">
        <v>160917.53</v>
      </c>
      <c r="K40" s="14">
        <v>198101.21</v>
      </c>
      <c r="L40" s="14">
        <v>6776.99</v>
      </c>
      <c r="M40" s="14">
        <v>0</v>
      </c>
      <c r="N40" s="14">
        <v>3451.02</v>
      </c>
      <c r="O40" s="14">
        <v>0</v>
      </c>
      <c r="P40" s="15">
        <f t="shared" si="1"/>
        <v>7411846.5900000008</v>
      </c>
      <c r="R40" s="14">
        <v>353883.48</v>
      </c>
      <c r="S40" s="14">
        <v>74858.41</v>
      </c>
      <c r="T40" s="14">
        <v>25777.54</v>
      </c>
      <c r="U40" s="14">
        <v>-16617.8</v>
      </c>
      <c r="V40" s="15">
        <f t="shared" si="2"/>
        <v>437901.63</v>
      </c>
      <c r="W40" s="17"/>
      <c r="X40" s="17"/>
      <c r="Y40" s="17"/>
      <c r="Z40" s="17"/>
    </row>
    <row r="41" spans="1:26" s="16" customFormat="1" ht="12" customHeight="1" x14ac:dyDescent="0.3">
      <c r="A41" s="12">
        <v>35</v>
      </c>
      <c r="B41" s="18" t="s">
        <v>57</v>
      </c>
      <c r="C41" s="14">
        <v>2300051.23</v>
      </c>
      <c r="D41" s="14">
        <v>0</v>
      </c>
      <c r="E41" s="14">
        <f t="shared" si="0"/>
        <v>2300051.23</v>
      </c>
      <c r="F41" s="14">
        <v>393084.01</v>
      </c>
      <c r="G41" s="14">
        <v>17847.52</v>
      </c>
      <c r="H41" s="14">
        <v>12847.38</v>
      </c>
      <c r="I41" s="14">
        <v>9573.98</v>
      </c>
      <c r="J41" s="14">
        <v>29133.15</v>
      </c>
      <c r="K41" s="14">
        <v>35865.03</v>
      </c>
      <c r="L41" s="14">
        <v>2859.12</v>
      </c>
      <c r="M41" s="14">
        <v>0</v>
      </c>
      <c r="N41" s="14">
        <v>1455.94</v>
      </c>
      <c r="O41" s="14">
        <v>0</v>
      </c>
      <c r="P41" s="15">
        <f t="shared" si="1"/>
        <v>2802717.36</v>
      </c>
      <c r="R41" s="14">
        <v>149298.68</v>
      </c>
      <c r="S41" s="14">
        <v>27799.68</v>
      </c>
      <c r="T41" s="14">
        <v>7543.18</v>
      </c>
      <c r="U41" s="14">
        <v>-7010.82</v>
      </c>
      <c r="V41" s="15">
        <f t="shared" si="2"/>
        <v>177630.71999999997</v>
      </c>
      <c r="W41" s="17"/>
      <c r="X41" s="17"/>
      <c r="Y41" s="17"/>
      <c r="Z41" s="17"/>
    </row>
    <row r="42" spans="1:26" s="16" customFormat="1" ht="12" customHeight="1" x14ac:dyDescent="0.3">
      <c r="A42" s="12">
        <v>36</v>
      </c>
      <c r="B42" s="18" t="s">
        <v>58</v>
      </c>
      <c r="C42" s="14">
        <v>1906974.3800000001</v>
      </c>
      <c r="D42" s="14">
        <v>0</v>
      </c>
      <c r="E42" s="14">
        <f t="shared" si="0"/>
        <v>1906974.3800000001</v>
      </c>
      <c r="F42" s="14">
        <v>253328.6</v>
      </c>
      <c r="G42" s="14">
        <v>15376.07</v>
      </c>
      <c r="H42" s="14">
        <v>11068.32</v>
      </c>
      <c r="I42" s="14">
        <v>5076.38</v>
      </c>
      <c r="J42" s="14">
        <v>15439.61</v>
      </c>
      <c r="K42" s="14">
        <v>19007.28</v>
      </c>
      <c r="L42" s="14">
        <v>2463.1999999999998</v>
      </c>
      <c r="M42" s="14">
        <v>0</v>
      </c>
      <c r="N42" s="14">
        <v>1254.33</v>
      </c>
      <c r="O42" s="14">
        <v>14180</v>
      </c>
      <c r="P42" s="15">
        <f t="shared" si="1"/>
        <v>2244168.1699999995</v>
      </c>
      <c r="R42" s="14">
        <v>128624.36</v>
      </c>
      <c r="S42" s="14">
        <v>23716.13</v>
      </c>
      <c r="T42" s="14">
        <v>3999.6</v>
      </c>
      <c r="U42" s="14">
        <v>-6039.99</v>
      </c>
      <c r="V42" s="15">
        <f t="shared" si="2"/>
        <v>150300.1</v>
      </c>
      <c r="W42" s="17"/>
      <c r="X42" s="17"/>
      <c r="Y42" s="17"/>
      <c r="Z42" s="17"/>
    </row>
    <row r="43" spans="1:26" s="16" customFormat="1" ht="12" customHeight="1" x14ac:dyDescent="0.3">
      <c r="A43" s="12">
        <v>37</v>
      </c>
      <c r="B43" s="18" t="s">
        <v>59</v>
      </c>
      <c r="C43" s="14">
        <v>3761064.51</v>
      </c>
      <c r="D43" s="14">
        <v>0</v>
      </c>
      <c r="E43" s="14">
        <f t="shared" si="0"/>
        <v>3761064.51</v>
      </c>
      <c r="F43" s="14">
        <v>610331.18000000005</v>
      </c>
      <c r="G43" s="14">
        <v>26256.74</v>
      </c>
      <c r="H43" s="14">
        <v>18900.68</v>
      </c>
      <c r="I43" s="14">
        <v>23855.43</v>
      </c>
      <c r="J43" s="14">
        <v>72619.38</v>
      </c>
      <c r="K43" s="14">
        <v>89399.75</v>
      </c>
      <c r="L43" s="14">
        <v>4206.25</v>
      </c>
      <c r="M43" s="14">
        <v>0</v>
      </c>
      <c r="N43" s="14">
        <v>2141.9299999999998</v>
      </c>
      <c r="O43" s="14">
        <v>143290</v>
      </c>
      <c r="P43" s="15">
        <f t="shared" si="1"/>
        <v>4752065.8499999987</v>
      </c>
      <c r="R43" s="14">
        <v>219643.74</v>
      </c>
      <c r="S43" s="14">
        <v>43832.82</v>
      </c>
      <c r="T43" s="14">
        <v>18795.29</v>
      </c>
      <c r="U43" s="14">
        <v>-10314.11</v>
      </c>
      <c r="V43" s="15">
        <f t="shared" si="2"/>
        <v>271957.74</v>
      </c>
      <c r="W43" s="17"/>
      <c r="X43" s="17"/>
      <c r="Y43" s="17"/>
      <c r="Z43" s="17"/>
    </row>
    <row r="44" spans="1:26" s="16" customFormat="1" ht="12" customHeight="1" x14ac:dyDescent="0.3">
      <c r="A44" s="12">
        <v>38</v>
      </c>
      <c r="B44" s="18" t="s">
        <v>60</v>
      </c>
      <c r="C44" s="14">
        <v>2707509.93</v>
      </c>
      <c r="D44" s="14">
        <v>0</v>
      </c>
      <c r="E44" s="14">
        <f t="shared" si="0"/>
        <v>2707509.93</v>
      </c>
      <c r="F44" s="14">
        <v>447550.25</v>
      </c>
      <c r="G44" s="14">
        <v>18886.61</v>
      </c>
      <c r="H44" s="14">
        <v>13595.36</v>
      </c>
      <c r="I44" s="14">
        <v>183634.03</v>
      </c>
      <c r="J44" s="14">
        <v>47080.95</v>
      </c>
      <c r="K44" s="14">
        <v>57960.07</v>
      </c>
      <c r="L44" s="14">
        <v>3025.58</v>
      </c>
      <c r="M44" s="14">
        <v>0</v>
      </c>
      <c r="N44" s="14">
        <v>1540.7</v>
      </c>
      <c r="O44" s="14">
        <v>0</v>
      </c>
      <c r="P44" s="15">
        <f t="shared" si="1"/>
        <v>3480783.48</v>
      </c>
      <c r="R44" s="14">
        <v>157990.89000000001</v>
      </c>
      <c r="S44" s="14">
        <v>31056.11</v>
      </c>
      <c r="T44" s="14">
        <v>144682.09</v>
      </c>
      <c r="U44" s="14">
        <v>-7419</v>
      </c>
      <c r="V44" s="15">
        <f t="shared" si="2"/>
        <v>326310.08999999997</v>
      </c>
      <c r="W44" s="17"/>
      <c r="X44" s="17"/>
      <c r="Y44" s="17"/>
      <c r="Z44" s="17"/>
    </row>
    <row r="45" spans="1:26" s="16" customFormat="1" ht="12" customHeight="1" x14ac:dyDescent="0.3">
      <c r="A45" s="12">
        <v>39</v>
      </c>
      <c r="B45" s="18" t="s">
        <v>61</v>
      </c>
      <c r="C45" s="14">
        <v>2875760.46</v>
      </c>
      <c r="D45" s="14">
        <v>0</v>
      </c>
      <c r="E45" s="14">
        <f t="shared" si="0"/>
        <v>2875760.46</v>
      </c>
      <c r="F45" s="14">
        <v>560277.39</v>
      </c>
      <c r="G45" s="14">
        <v>21311.23</v>
      </c>
      <c r="H45" s="14">
        <v>15340.7</v>
      </c>
      <c r="I45" s="14">
        <v>169653.36</v>
      </c>
      <c r="J45" s="14">
        <v>57022.52</v>
      </c>
      <c r="K45" s="14">
        <v>70198.880000000005</v>
      </c>
      <c r="L45" s="14">
        <v>3413.99</v>
      </c>
      <c r="M45" s="14">
        <v>0</v>
      </c>
      <c r="N45" s="14">
        <v>1738.5</v>
      </c>
      <c r="O45" s="14">
        <v>0</v>
      </c>
      <c r="P45" s="15">
        <f t="shared" si="1"/>
        <v>3774717.0300000003</v>
      </c>
      <c r="R45" s="14">
        <v>178273.41</v>
      </c>
      <c r="S45" s="14">
        <v>47343.839999999997</v>
      </c>
      <c r="T45" s="14">
        <v>133666.96</v>
      </c>
      <c r="U45" s="14">
        <v>-8371.43</v>
      </c>
      <c r="V45" s="15">
        <f t="shared" si="2"/>
        <v>350912.77999999997</v>
      </c>
      <c r="W45" s="17"/>
      <c r="X45" s="17"/>
      <c r="Y45" s="17"/>
      <c r="Z45" s="17"/>
    </row>
    <row r="46" spans="1:26" s="16" customFormat="1" ht="12" customHeight="1" x14ac:dyDescent="0.3">
      <c r="A46" s="12">
        <v>40</v>
      </c>
      <c r="B46" s="18" t="s">
        <v>62</v>
      </c>
      <c r="C46" s="14">
        <v>6437024.04</v>
      </c>
      <c r="D46" s="14">
        <v>0</v>
      </c>
      <c r="E46" s="14">
        <f t="shared" si="0"/>
        <v>6437024.04</v>
      </c>
      <c r="F46" s="14">
        <v>1044107.57</v>
      </c>
      <c r="G46" s="14">
        <v>45712.53</v>
      </c>
      <c r="H46" s="14">
        <v>32905.75</v>
      </c>
      <c r="I46" s="14">
        <v>21532.86</v>
      </c>
      <c r="J46" s="14">
        <v>105119.07</v>
      </c>
      <c r="K46" s="14">
        <v>129409.23</v>
      </c>
      <c r="L46" s="14">
        <v>7323.01</v>
      </c>
      <c r="M46" s="14">
        <v>0</v>
      </c>
      <c r="N46" s="14">
        <v>3729.07</v>
      </c>
      <c r="O46" s="14">
        <v>0</v>
      </c>
      <c r="P46" s="15">
        <f t="shared" si="1"/>
        <v>7826863.1300000018</v>
      </c>
      <c r="R46" s="14">
        <v>382395.92</v>
      </c>
      <c r="S46" s="14">
        <v>69209.490000000005</v>
      </c>
      <c r="T46" s="14">
        <v>16965.37</v>
      </c>
      <c r="U46" s="14">
        <v>-17956.689999999999</v>
      </c>
      <c r="V46" s="15">
        <f t="shared" si="2"/>
        <v>450614.08999999997</v>
      </c>
      <c r="W46" s="17"/>
      <c r="X46" s="17"/>
      <c r="Y46" s="17"/>
      <c r="Z46" s="17"/>
    </row>
    <row r="47" spans="1:26" s="16" customFormat="1" ht="12" customHeight="1" x14ac:dyDescent="0.3">
      <c r="A47" s="12">
        <v>41</v>
      </c>
      <c r="B47" s="18" t="s">
        <v>63</v>
      </c>
      <c r="C47" s="14">
        <v>4194776.0999999996</v>
      </c>
      <c r="D47" s="14">
        <v>0</v>
      </c>
      <c r="E47" s="14">
        <f t="shared" si="0"/>
        <v>4194776.0999999996</v>
      </c>
      <c r="F47" s="14">
        <v>704526.85</v>
      </c>
      <c r="G47" s="14">
        <v>27457.02</v>
      </c>
      <c r="H47" s="14">
        <v>19764.689999999999</v>
      </c>
      <c r="I47" s="14">
        <v>30535.54</v>
      </c>
      <c r="J47" s="14">
        <v>92910.83</v>
      </c>
      <c r="K47" s="14">
        <v>114380.01</v>
      </c>
      <c r="L47" s="14">
        <v>4398.53</v>
      </c>
      <c r="M47" s="14">
        <v>0</v>
      </c>
      <c r="N47" s="14">
        <v>2239.85</v>
      </c>
      <c r="O47" s="14">
        <v>0</v>
      </c>
      <c r="P47" s="15">
        <f t="shared" si="1"/>
        <v>5190989.419999999</v>
      </c>
      <c r="R47" s="14">
        <v>229684.37</v>
      </c>
      <c r="S47" s="14">
        <v>46752.67</v>
      </c>
      <c r="T47" s="14">
        <v>24058.43</v>
      </c>
      <c r="U47" s="14">
        <v>-10785.61</v>
      </c>
      <c r="V47" s="15">
        <f t="shared" si="2"/>
        <v>289709.86</v>
      </c>
      <c r="W47" s="17"/>
      <c r="X47" s="17"/>
      <c r="Y47" s="17"/>
      <c r="Z47" s="17"/>
    </row>
    <row r="48" spans="1:26" s="16" customFormat="1" ht="12" customHeight="1" x14ac:dyDescent="0.3">
      <c r="A48" s="12">
        <v>42</v>
      </c>
      <c r="B48" s="18" t="s">
        <v>64</v>
      </c>
      <c r="C48" s="14">
        <v>2331673.7999999998</v>
      </c>
      <c r="D48" s="14">
        <v>0</v>
      </c>
      <c r="E48" s="14">
        <f t="shared" si="0"/>
        <v>2331673.7999999998</v>
      </c>
      <c r="F48" s="14">
        <v>525203.71</v>
      </c>
      <c r="G48" s="14">
        <v>22178.22</v>
      </c>
      <c r="H48" s="14">
        <v>15964.79</v>
      </c>
      <c r="I48" s="14">
        <v>4601.24</v>
      </c>
      <c r="J48" s="14">
        <v>22682.63</v>
      </c>
      <c r="K48" s="14">
        <v>27923.97</v>
      </c>
      <c r="L48" s="14">
        <v>3552.88</v>
      </c>
      <c r="M48" s="14">
        <v>0</v>
      </c>
      <c r="N48" s="14">
        <v>1809.22</v>
      </c>
      <c r="O48" s="14">
        <v>71910</v>
      </c>
      <c r="P48" s="15">
        <f t="shared" si="1"/>
        <v>3027500.4600000004</v>
      </c>
      <c r="R48" s="14">
        <v>185525.96</v>
      </c>
      <c r="S48" s="14">
        <v>61659.27</v>
      </c>
      <c r="T48" s="14">
        <v>3625.24</v>
      </c>
      <c r="U48" s="14">
        <v>-8712</v>
      </c>
      <c r="V48" s="15">
        <f t="shared" si="2"/>
        <v>242098.46999999997</v>
      </c>
      <c r="W48" s="17"/>
      <c r="X48" s="17"/>
      <c r="Y48" s="17"/>
      <c r="Z48" s="17"/>
    </row>
    <row r="49" spans="1:26" s="16" customFormat="1" ht="12" customHeight="1" x14ac:dyDescent="0.3">
      <c r="A49" s="12">
        <v>43</v>
      </c>
      <c r="B49" s="18" t="s">
        <v>65</v>
      </c>
      <c r="C49" s="14">
        <v>1968313.95</v>
      </c>
      <c r="D49" s="14">
        <v>0</v>
      </c>
      <c r="E49" s="14">
        <f t="shared" si="0"/>
        <v>1968313.95</v>
      </c>
      <c r="F49" s="14">
        <v>268722.44</v>
      </c>
      <c r="G49" s="14">
        <v>15770.62</v>
      </c>
      <c r="H49" s="14">
        <v>11352.34</v>
      </c>
      <c r="I49" s="14">
        <v>4433</v>
      </c>
      <c r="J49" s="14">
        <v>21781.85</v>
      </c>
      <c r="K49" s="14">
        <v>26815.040000000001</v>
      </c>
      <c r="L49" s="14">
        <v>2526.41</v>
      </c>
      <c r="M49" s="14">
        <v>105049.18</v>
      </c>
      <c r="N49" s="14">
        <v>1286.51</v>
      </c>
      <c r="O49" s="14">
        <v>16548</v>
      </c>
      <c r="P49" s="15">
        <f t="shared" si="1"/>
        <v>2442599.3400000003</v>
      </c>
      <c r="R49" s="14">
        <v>131924.89000000001</v>
      </c>
      <c r="S49" s="14">
        <v>22206.560000000001</v>
      </c>
      <c r="T49" s="14">
        <v>3492.68</v>
      </c>
      <c r="U49" s="14">
        <v>-6194.98</v>
      </c>
      <c r="V49" s="15">
        <f t="shared" si="2"/>
        <v>151429.15</v>
      </c>
      <c r="W49" s="17"/>
      <c r="X49" s="17"/>
      <c r="Y49" s="17"/>
      <c r="Z49" s="17"/>
    </row>
    <row r="50" spans="1:26" s="16" customFormat="1" ht="12" customHeight="1" x14ac:dyDescent="0.3">
      <c r="A50" s="12">
        <v>44</v>
      </c>
      <c r="B50" s="18" t="s">
        <v>66</v>
      </c>
      <c r="C50" s="14">
        <v>2803777.42</v>
      </c>
      <c r="D50" s="14">
        <v>0</v>
      </c>
      <c r="E50" s="14">
        <f t="shared" si="0"/>
        <v>2803777.42</v>
      </c>
      <c r="F50" s="14">
        <v>652551.28</v>
      </c>
      <c r="G50" s="14">
        <v>20458.560000000001</v>
      </c>
      <c r="H50" s="14">
        <v>14726.91</v>
      </c>
      <c r="I50" s="14">
        <v>19178.46</v>
      </c>
      <c r="J50" s="14">
        <v>58288.02</v>
      </c>
      <c r="K50" s="14">
        <v>71756.800000000003</v>
      </c>
      <c r="L50" s="14">
        <v>3277.4</v>
      </c>
      <c r="M50" s="14">
        <v>0</v>
      </c>
      <c r="N50" s="14">
        <v>1668.94</v>
      </c>
      <c r="O50" s="14">
        <v>0</v>
      </c>
      <c r="P50" s="15">
        <f t="shared" si="1"/>
        <v>3645683.79</v>
      </c>
      <c r="R50" s="14">
        <v>171140.61</v>
      </c>
      <c r="S50" s="14">
        <v>56857.120000000003</v>
      </c>
      <c r="T50" s="14">
        <v>15110.38</v>
      </c>
      <c r="U50" s="14">
        <v>-8036.49</v>
      </c>
      <c r="V50" s="15">
        <f t="shared" si="2"/>
        <v>235071.62</v>
      </c>
      <c r="W50" s="17"/>
      <c r="X50" s="17"/>
      <c r="Y50" s="17"/>
      <c r="Z50" s="17"/>
    </row>
    <row r="51" spans="1:26" s="16" customFormat="1" ht="12" customHeight="1" x14ac:dyDescent="0.3">
      <c r="A51" s="12">
        <v>45</v>
      </c>
      <c r="B51" s="18" t="s">
        <v>67</v>
      </c>
      <c r="C51" s="14">
        <v>2211147.48</v>
      </c>
      <c r="D51" s="14">
        <v>0</v>
      </c>
      <c r="E51" s="14">
        <f t="shared" si="0"/>
        <v>2211147.48</v>
      </c>
      <c r="F51" s="14">
        <v>254501.11</v>
      </c>
      <c r="G51" s="14">
        <v>14141.75</v>
      </c>
      <c r="H51" s="14">
        <v>10179.81</v>
      </c>
      <c r="I51" s="14">
        <v>4175.8100000000004</v>
      </c>
      <c r="J51" s="14">
        <v>12677.89</v>
      </c>
      <c r="K51" s="14">
        <v>15607.4</v>
      </c>
      <c r="L51" s="14">
        <v>2265.4699999999998</v>
      </c>
      <c r="M51" s="14">
        <v>60225.26</v>
      </c>
      <c r="N51" s="14">
        <v>1153.6300000000001</v>
      </c>
      <c r="O51" s="14">
        <v>27372</v>
      </c>
      <c r="P51" s="15">
        <f t="shared" si="1"/>
        <v>2613447.61</v>
      </c>
      <c r="R51" s="14">
        <v>118299.02</v>
      </c>
      <c r="S51" s="14">
        <v>20582.75</v>
      </c>
      <c r="T51" s="14">
        <v>3290.05</v>
      </c>
      <c r="U51" s="14">
        <v>-5555.13</v>
      </c>
      <c r="V51" s="15">
        <f t="shared" si="2"/>
        <v>136616.69</v>
      </c>
      <c r="W51" s="17"/>
      <c r="X51" s="17"/>
      <c r="Y51" s="17"/>
      <c r="Z51" s="17"/>
    </row>
    <row r="52" spans="1:26" s="16" customFormat="1" ht="12" customHeight="1" x14ac:dyDescent="0.3">
      <c r="A52" s="12">
        <v>46</v>
      </c>
      <c r="B52" s="18" t="s">
        <v>68</v>
      </c>
      <c r="C52" s="14">
        <v>4247046.8900000006</v>
      </c>
      <c r="D52" s="14">
        <v>0</v>
      </c>
      <c r="E52" s="14">
        <f t="shared" si="0"/>
        <v>4247046.8900000006</v>
      </c>
      <c r="F52" s="14">
        <v>716425.35</v>
      </c>
      <c r="G52" s="14">
        <v>25853.5</v>
      </c>
      <c r="H52" s="14">
        <v>18610.400000000001</v>
      </c>
      <c r="I52" s="14">
        <v>16607.259999999998</v>
      </c>
      <c r="J52" s="14">
        <v>81618.42</v>
      </c>
      <c r="K52" s="14">
        <v>100478.22</v>
      </c>
      <c r="L52" s="14">
        <v>4141.6499999999996</v>
      </c>
      <c r="M52" s="14">
        <v>0</v>
      </c>
      <c r="N52" s="14">
        <v>2109.04</v>
      </c>
      <c r="O52" s="14">
        <v>0</v>
      </c>
      <c r="P52" s="15">
        <f t="shared" si="1"/>
        <v>5212890.7300000004</v>
      </c>
      <c r="R52" s="14">
        <v>216270.48</v>
      </c>
      <c r="S52" s="14">
        <v>43806.46</v>
      </c>
      <c r="T52" s="14">
        <v>13084.58</v>
      </c>
      <c r="U52" s="14">
        <v>-10155.709999999999</v>
      </c>
      <c r="V52" s="15">
        <f t="shared" si="2"/>
        <v>263005.81</v>
      </c>
      <c r="W52" s="17"/>
      <c r="X52" s="17"/>
      <c r="Y52" s="17"/>
      <c r="Z52" s="17"/>
    </row>
    <row r="53" spans="1:26" s="16" customFormat="1" ht="12" customHeight="1" x14ac:dyDescent="0.3">
      <c r="A53" s="12">
        <v>47</v>
      </c>
      <c r="B53" s="18" t="s">
        <v>69</v>
      </c>
      <c r="C53" s="14">
        <v>2637769.0499999998</v>
      </c>
      <c r="D53" s="14">
        <v>0</v>
      </c>
      <c r="E53" s="14">
        <f t="shared" si="0"/>
        <v>2637769.0499999998</v>
      </c>
      <c r="F53" s="14">
        <v>436285.81</v>
      </c>
      <c r="G53" s="14">
        <v>20035.189999999999</v>
      </c>
      <c r="H53" s="14">
        <v>14422.15</v>
      </c>
      <c r="I53" s="14">
        <v>16396.3</v>
      </c>
      <c r="J53" s="14">
        <v>49909.85</v>
      </c>
      <c r="K53" s="14">
        <v>61442.67</v>
      </c>
      <c r="L53" s="14">
        <v>3209.58</v>
      </c>
      <c r="M53" s="14">
        <v>0</v>
      </c>
      <c r="N53" s="14">
        <v>1634.4</v>
      </c>
      <c r="O53" s="14">
        <v>0</v>
      </c>
      <c r="P53" s="15">
        <f t="shared" si="1"/>
        <v>3241104.9999999995</v>
      </c>
      <c r="R53" s="14">
        <v>167598.99</v>
      </c>
      <c r="S53" s="14">
        <v>46858.14</v>
      </c>
      <c r="T53" s="14">
        <v>12918.36</v>
      </c>
      <c r="U53" s="14">
        <v>-7870.18</v>
      </c>
      <c r="V53" s="15">
        <f t="shared" si="2"/>
        <v>219505.31</v>
      </c>
      <c r="W53" s="17"/>
      <c r="X53" s="17"/>
      <c r="Y53" s="17"/>
      <c r="Z53" s="17"/>
    </row>
    <row r="54" spans="1:26" s="16" customFormat="1" ht="12" customHeight="1" x14ac:dyDescent="0.3">
      <c r="A54" s="12">
        <v>48</v>
      </c>
      <c r="B54" s="18" t="s">
        <v>70</v>
      </c>
      <c r="C54" s="14">
        <v>3543610.39</v>
      </c>
      <c r="D54" s="14">
        <v>0</v>
      </c>
      <c r="E54" s="14">
        <f t="shared" si="0"/>
        <v>3543610.39</v>
      </c>
      <c r="F54" s="14">
        <v>505723.09</v>
      </c>
      <c r="G54" s="14">
        <v>22920.02</v>
      </c>
      <c r="H54" s="14">
        <v>16498.77</v>
      </c>
      <c r="I54" s="14">
        <v>8819.49</v>
      </c>
      <c r="J54" s="14">
        <v>43266.61</v>
      </c>
      <c r="K54" s="14">
        <v>53264.35</v>
      </c>
      <c r="L54" s="14">
        <v>3671.72</v>
      </c>
      <c r="M54" s="14">
        <v>208996.21</v>
      </c>
      <c r="N54" s="14">
        <v>1869.73</v>
      </c>
      <c r="O54" s="14">
        <v>0</v>
      </c>
      <c r="P54" s="15">
        <f t="shared" si="1"/>
        <v>4408640.3800000008</v>
      </c>
      <c r="R54" s="14">
        <v>191731.29</v>
      </c>
      <c r="S54" s="14">
        <v>35748.21</v>
      </c>
      <c r="T54" s="14">
        <v>6948.72</v>
      </c>
      <c r="U54" s="14">
        <v>-9003.39</v>
      </c>
      <c r="V54" s="15">
        <f t="shared" si="2"/>
        <v>225424.83000000002</v>
      </c>
      <c r="W54" s="17"/>
      <c r="X54" s="17"/>
      <c r="Y54" s="17"/>
      <c r="Z54" s="17"/>
    </row>
    <row r="55" spans="1:26" s="16" customFormat="1" ht="12" customHeight="1" x14ac:dyDescent="0.3">
      <c r="A55" s="12">
        <v>49</v>
      </c>
      <c r="B55" s="18" t="s">
        <v>71</v>
      </c>
      <c r="C55" s="14">
        <v>3213374.48</v>
      </c>
      <c r="D55" s="14">
        <v>0</v>
      </c>
      <c r="E55" s="14">
        <f t="shared" si="0"/>
        <v>3213374.48</v>
      </c>
      <c r="F55" s="14">
        <v>423482.17</v>
      </c>
      <c r="G55" s="14">
        <v>22354.38</v>
      </c>
      <c r="H55" s="14">
        <v>16091.6</v>
      </c>
      <c r="I55" s="14">
        <v>173620.73</v>
      </c>
      <c r="J55" s="14">
        <v>63279.93</v>
      </c>
      <c r="K55" s="14">
        <v>77902.210000000006</v>
      </c>
      <c r="L55" s="14">
        <v>3581.1</v>
      </c>
      <c r="M55" s="14">
        <v>0</v>
      </c>
      <c r="N55" s="14">
        <v>1823.59</v>
      </c>
      <c r="O55" s="14">
        <v>166249</v>
      </c>
      <c r="P55" s="15">
        <f t="shared" si="1"/>
        <v>4161759.19</v>
      </c>
      <c r="R55" s="14">
        <v>186999.6</v>
      </c>
      <c r="S55" s="14">
        <v>38186.21</v>
      </c>
      <c r="T55" s="14">
        <v>136792.78</v>
      </c>
      <c r="U55" s="14">
        <v>-8781.2000000000007</v>
      </c>
      <c r="V55" s="15">
        <f t="shared" si="2"/>
        <v>353197.38999999996</v>
      </c>
      <c r="W55" s="17"/>
      <c r="X55" s="17"/>
      <c r="Y55" s="17"/>
      <c r="Z55" s="17"/>
    </row>
    <row r="56" spans="1:26" s="16" customFormat="1" ht="12" customHeight="1" x14ac:dyDescent="0.3">
      <c r="A56" s="12">
        <v>50</v>
      </c>
      <c r="B56" s="18" t="s">
        <v>72</v>
      </c>
      <c r="C56" s="14">
        <v>2243365.36</v>
      </c>
      <c r="D56" s="14">
        <v>0</v>
      </c>
      <c r="E56" s="14">
        <f t="shared" si="0"/>
        <v>2243365.36</v>
      </c>
      <c r="F56" s="14">
        <v>203791.72</v>
      </c>
      <c r="G56" s="14">
        <v>13187.44</v>
      </c>
      <c r="H56" s="14">
        <v>9492.86</v>
      </c>
      <c r="I56" s="14">
        <v>2116</v>
      </c>
      <c r="J56" s="14">
        <v>10447.94</v>
      </c>
      <c r="K56" s="14">
        <v>12862.17</v>
      </c>
      <c r="L56" s="14">
        <v>2112.59</v>
      </c>
      <c r="M56" s="14">
        <v>0</v>
      </c>
      <c r="N56" s="14">
        <v>1075.79</v>
      </c>
      <c r="O56" s="14">
        <v>0</v>
      </c>
      <c r="P56" s="15">
        <f t="shared" si="1"/>
        <v>2498451.8699999996</v>
      </c>
      <c r="R56" s="14">
        <v>110316.02</v>
      </c>
      <c r="S56" s="14">
        <v>17782.55</v>
      </c>
      <c r="T56" s="14">
        <v>1667.16</v>
      </c>
      <c r="U56" s="14">
        <v>-5180.26</v>
      </c>
      <c r="V56" s="15">
        <f t="shared" si="2"/>
        <v>124585.47000000002</v>
      </c>
      <c r="W56" s="17"/>
      <c r="X56" s="17"/>
      <c r="Y56" s="17"/>
      <c r="Z56" s="17"/>
    </row>
    <row r="57" spans="1:26" s="16" customFormat="1" ht="12" customHeight="1" x14ac:dyDescent="0.3">
      <c r="A57" s="12">
        <v>51</v>
      </c>
      <c r="B57" s="18" t="s">
        <v>73</v>
      </c>
      <c r="C57" s="14">
        <v>4730079.4399999995</v>
      </c>
      <c r="D57" s="14">
        <v>0</v>
      </c>
      <c r="E57" s="14">
        <f t="shared" si="0"/>
        <v>4730079.4399999995</v>
      </c>
      <c r="F57" s="14">
        <v>1619573.4</v>
      </c>
      <c r="G57" s="14">
        <v>32017.26</v>
      </c>
      <c r="H57" s="14">
        <v>23047.33</v>
      </c>
      <c r="I57" s="14">
        <v>18656.53</v>
      </c>
      <c r="J57" s="14">
        <v>91891.74</v>
      </c>
      <c r="K57" s="14">
        <v>113125.43</v>
      </c>
      <c r="L57" s="14">
        <v>5129.07</v>
      </c>
      <c r="M57" s="14">
        <v>0</v>
      </c>
      <c r="N57" s="14">
        <v>2611.85</v>
      </c>
      <c r="O57" s="14">
        <v>906823</v>
      </c>
      <c r="P57" s="15">
        <f t="shared" si="1"/>
        <v>7542955.0499999998</v>
      </c>
      <c r="R57" s="14">
        <v>267831.81</v>
      </c>
      <c r="S57" s="14">
        <v>177338.93</v>
      </c>
      <c r="T57" s="14">
        <v>14699.16</v>
      </c>
      <c r="U57" s="14">
        <v>-12576.95</v>
      </c>
      <c r="V57" s="15">
        <f t="shared" si="2"/>
        <v>447292.94999999995</v>
      </c>
      <c r="W57" s="17"/>
      <c r="X57" s="17"/>
      <c r="Y57" s="17"/>
      <c r="Z57" s="17"/>
    </row>
    <row r="58" spans="1:26" s="16" customFormat="1" ht="12" customHeight="1" x14ac:dyDescent="0.3">
      <c r="A58" s="12">
        <v>52</v>
      </c>
      <c r="B58" s="18" t="s">
        <v>74</v>
      </c>
      <c r="C58" s="14">
        <v>8988547.4100000001</v>
      </c>
      <c r="D58" s="14">
        <v>0</v>
      </c>
      <c r="E58" s="14">
        <f t="shared" si="0"/>
        <v>8988547.4100000001</v>
      </c>
      <c r="F58" s="14">
        <v>1864848.1</v>
      </c>
      <c r="G58" s="14">
        <v>65424.38</v>
      </c>
      <c r="H58" s="14">
        <v>47095.14</v>
      </c>
      <c r="I58" s="14">
        <v>972852.8</v>
      </c>
      <c r="J58" s="14">
        <v>287935.61</v>
      </c>
      <c r="K58" s="14">
        <v>354469.72</v>
      </c>
      <c r="L58" s="14">
        <v>10480.790000000001</v>
      </c>
      <c r="M58" s="14">
        <v>0</v>
      </c>
      <c r="N58" s="14">
        <v>5337.09</v>
      </c>
      <c r="O58" s="14">
        <v>0</v>
      </c>
      <c r="P58" s="15">
        <f t="shared" si="1"/>
        <v>12596991.040000001</v>
      </c>
      <c r="R58" s="14">
        <v>547290.1</v>
      </c>
      <c r="S58" s="14">
        <v>123413.81</v>
      </c>
      <c r="T58" s="14">
        <v>766493.95</v>
      </c>
      <c r="U58" s="14">
        <v>-25699.86</v>
      </c>
      <c r="V58" s="15">
        <f t="shared" si="2"/>
        <v>1411497.9999999998</v>
      </c>
      <c r="W58" s="17"/>
      <c r="X58" s="17"/>
      <c r="Y58" s="17"/>
      <c r="Z58" s="17"/>
    </row>
    <row r="59" spans="1:26" s="16" customFormat="1" ht="12" customHeight="1" x14ac:dyDescent="0.3">
      <c r="A59" s="12">
        <v>53</v>
      </c>
      <c r="B59" s="18" t="s">
        <v>75</v>
      </c>
      <c r="C59" s="14">
        <v>1595325.9900000002</v>
      </c>
      <c r="D59" s="14">
        <v>0</v>
      </c>
      <c r="E59" s="14">
        <f t="shared" si="0"/>
        <v>1595325.9900000002</v>
      </c>
      <c r="F59" s="14">
        <v>226049.96</v>
      </c>
      <c r="G59" s="14">
        <v>12082.3</v>
      </c>
      <c r="H59" s="14">
        <v>8697.34</v>
      </c>
      <c r="I59" s="14">
        <v>5187.8</v>
      </c>
      <c r="J59" s="14">
        <v>15792.3</v>
      </c>
      <c r="K59" s="14">
        <v>19441.47</v>
      </c>
      <c r="L59" s="14">
        <v>1935.55</v>
      </c>
      <c r="M59" s="14">
        <v>0</v>
      </c>
      <c r="N59" s="14">
        <v>985.63</v>
      </c>
      <c r="O59" s="14">
        <v>0</v>
      </c>
      <c r="P59" s="15">
        <f t="shared" si="1"/>
        <v>1885498.3400000003</v>
      </c>
      <c r="R59" s="14">
        <v>101071.27</v>
      </c>
      <c r="S59" s="14">
        <v>14768.23</v>
      </c>
      <c r="T59" s="14">
        <v>4087.38</v>
      </c>
      <c r="U59" s="14">
        <v>-4746.1400000000003</v>
      </c>
      <c r="V59" s="15">
        <f t="shared" si="2"/>
        <v>115180.74</v>
      </c>
      <c r="W59" s="17"/>
      <c r="X59" s="17"/>
      <c r="Y59" s="17"/>
      <c r="Z59" s="17"/>
    </row>
    <row r="60" spans="1:26" s="16" customFormat="1" ht="12" customHeight="1" x14ac:dyDescent="0.3">
      <c r="A60" s="12">
        <v>54</v>
      </c>
      <c r="B60" s="18" t="s">
        <v>76</v>
      </c>
      <c r="C60" s="14">
        <v>3264549.18</v>
      </c>
      <c r="D60" s="14">
        <v>0</v>
      </c>
      <c r="E60" s="14">
        <f t="shared" si="0"/>
        <v>3264549.18</v>
      </c>
      <c r="F60" s="14">
        <v>556100.07999999996</v>
      </c>
      <c r="G60" s="14">
        <v>22208.19</v>
      </c>
      <c r="H60" s="14">
        <v>15986.36</v>
      </c>
      <c r="I60" s="14">
        <v>18573.78</v>
      </c>
      <c r="J60" s="14">
        <v>56523.96</v>
      </c>
      <c r="K60" s="14">
        <v>69585.119999999995</v>
      </c>
      <c r="L60" s="14">
        <v>3557.68</v>
      </c>
      <c r="M60" s="14">
        <v>0</v>
      </c>
      <c r="N60" s="14">
        <v>1811.67</v>
      </c>
      <c r="O60" s="14">
        <v>0</v>
      </c>
      <c r="P60" s="15">
        <f t="shared" si="1"/>
        <v>4008896.02</v>
      </c>
      <c r="R60" s="14">
        <v>185776.64000000001</v>
      </c>
      <c r="S60" s="14">
        <v>36010.379999999997</v>
      </c>
      <c r="T60" s="14">
        <v>14633.96</v>
      </c>
      <c r="U60" s="14">
        <v>-8723.77</v>
      </c>
      <c r="V60" s="15">
        <f t="shared" si="2"/>
        <v>227697.21000000002</v>
      </c>
      <c r="W60" s="17"/>
      <c r="X60" s="17"/>
      <c r="Y60" s="17"/>
      <c r="Z60" s="17"/>
    </row>
    <row r="61" spans="1:26" s="16" customFormat="1" ht="12" customHeight="1" x14ac:dyDescent="0.3">
      <c r="A61" s="12">
        <v>55</v>
      </c>
      <c r="B61" s="18" t="s">
        <v>77</v>
      </c>
      <c r="C61" s="14">
        <v>1742534.12</v>
      </c>
      <c r="D61" s="14">
        <v>0</v>
      </c>
      <c r="E61" s="14">
        <f t="shared" si="0"/>
        <v>1742534.12</v>
      </c>
      <c r="F61" s="14">
        <v>200610.36</v>
      </c>
      <c r="G61" s="14">
        <v>14834.08</v>
      </c>
      <c r="H61" s="14">
        <v>10678.18</v>
      </c>
      <c r="I61" s="14">
        <v>2376.4499999999998</v>
      </c>
      <c r="J61" s="14">
        <v>11658.32</v>
      </c>
      <c r="K61" s="14">
        <v>14352.24</v>
      </c>
      <c r="L61" s="14">
        <v>2376.37</v>
      </c>
      <c r="M61" s="14">
        <v>0</v>
      </c>
      <c r="N61" s="14">
        <v>1210.1099999999999</v>
      </c>
      <c r="O61" s="14">
        <v>0</v>
      </c>
      <c r="P61" s="15">
        <f t="shared" si="1"/>
        <v>2000630.2300000002</v>
      </c>
      <c r="R61" s="14">
        <v>124090.52</v>
      </c>
      <c r="S61" s="14">
        <v>20352.61</v>
      </c>
      <c r="T61" s="14">
        <v>1872.37</v>
      </c>
      <c r="U61" s="14">
        <v>-5827.09</v>
      </c>
      <c r="V61" s="15">
        <f t="shared" si="2"/>
        <v>140488.41</v>
      </c>
      <c r="W61" s="17"/>
      <c r="X61" s="17"/>
      <c r="Y61" s="17"/>
      <c r="Z61" s="17"/>
    </row>
    <row r="62" spans="1:26" s="16" customFormat="1" ht="12" customHeight="1" x14ac:dyDescent="0.3">
      <c r="A62" s="12">
        <v>56</v>
      </c>
      <c r="B62" s="18" t="s">
        <v>78</v>
      </c>
      <c r="C62" s="14">
        <v>1459619.26</v>
      </c>
      <c r="D62" s="14">
        <v>0</v>
      </c>
      <c r="E62" s="14">
        <f t="shared" si="0"/>
        <v>1459619.26</v>
      </c>
      <c r="F62" s="14">
        <v>127619.01</v>
      </c>
      <c r="G62" s="14">
        <v>11473.2</v>
      </c>
      <c r="H62" s="14">
        <v>8258.8700000000008</v>
      </c>
      <c r="I62" s="14">
        <v>162945.38</v>
      </c>
      <c r="J62" s="14">
        <v>28698.880000000001</v>
      </c>
      <c r="K62" s="14">
        <v>35330.42</v>
      </c>
      <c r="L62" s="14">
        <v>1837.97</v>
      </c>
      <c r="M62" s="14">
        <v>0</v>
      </c>
      <c r="N62" s="14">
        <v>935.94</v>
      </c>
      <c r="O62" s="14">
        <v>0</v>
      </c>
      <c r="P62" s="15">
        <f t="shared" si="1"/>
        <v>1836718.93</v>
      </c>
      <c r="R62" s="14">
        <v>95975.93</v>
      </c>
      <c r="S62" s="14">
        <v>9517.6</v>
      </c>
      <c r="T62" s="14">
        <v>128381.86</v>
      </c>
      <c r="U62" s="14">
        <v>-4506.87</v>
      </c>
      <c r="V62" s="15">
        <f t="shared" si="2"/>
        <v>229368.52000000002</v>
      </c>
      <c r="W62" s="17"/>
      <c r="X62" s="17"/>
      <c r="Y62" s="17"/>
      <c r="Z62" s="17"/>
    </row>
    <row r="63" spans="1:26" s="16" customFormat="1" ht="12" customHeight="1" x14ac:dyDescent="0.3">
      <c r="A63" s="12">
        <v>57</v>
      </c>
      <c r="B63" s="18" t="s">
        <v>79</v>
      </c>
      <c r="C63" s="14">
        <v>6251409.1299999999</v>
      </c>
      <c r="D63" s="14">
        <v>0</v>
      </c>
      <c r="E63" s="14">
        <f t="shared" si="0"/>
        <v>6251409.1299999999</v>
      </c>
      <c r="F63" s="14">
        <v>1213711.23</v>
      </c>
      <c r="G63" s="14">
        <v>44493.15</v>
      </c>
      <c r="H63" s="14">
        <v>32027.99</v>
      </c>
      <c r="I63" s="14">
        <v>30897.93</v>
      </c>
      <c r="J63" s="14">
        <v>152262.31</v>
      </c>
      <c r="K63" s="14">
        <v>187446</v>
      </c>
      <c r="L63" s="14">
        <v>7127.67</v>
      </c>
      <c r="M63" s="14">
        <v>0</v>
      </c>
      <c r="N63" s="14">
        <v>3629.59</v>
      </c>
      <c r="O63" s="14">
        <v>84501</v>
      </c>
      <c r="P63" s="15">
        <f t="shared" si="1"/>
        <v>8007505.9999999991</v>
      </c>
      <c r="R63" s="14">
        <v>372195.52</v>
      </c>
      <c r="S63" s="14">
        <v>75702.14</v>
      </c>
      <c r="T63" s="14">
        <v>24343.95</v>
      </c>
      <c r="U63" s="14">
        <v>-17477.7</v>
      </c>
      <c r="V63" s="15">
        <f t="shared" si="2"/>
        <v>454763.91000000003</v>
      </c>
      <c r="W63" s="17"/>
      <c r="X63" s="17"/>
      <c r="Y63" s="17"/>
      <c r="Z63" s="17"/>
    </row>
    <row r="64" spans="1:26" s="16" customFormat="1" ht="12" customHeight="1" x14ac:dyDescent="0.3">
      <c r="A64" s="12">
        <v>58</v>
      </c>
      <c r="B64" s="18" t="s">
        <v>80</v>
      </c>
      <c r="C64" s="14">
        <v>1477653.1099999999</v>
      </c>
      <c r="D64" s="14">
        <v>0</v>
      </c>
      <c r="E64" s="14">
        <f t="shared" si="0"/>
        <v>1477653.1099999999</v>
      </c>
      <c r="F64" s="14">
        <v>157555.88</v>
      </c>
      <c r="G64" s="14">
        <v>12520.18</v>
      </c>
      <c r="H64" s="14">
        <v>9012.5300000000007</v>
      </c>
      <c r="I64" s="14">
        <v>3155.56</v>
      </c>
      <c r="J64" s="14">
        <v>9587.65</v>
      </c>
      <c r="K64" s="14">
        <v>11803.1</v>
      </c>
      <c r="L64" s="14">
        <v>2005.69</v>
      </c>
      <c r="M64" s="14">
        <v>0</v>
      </c>
      <c r="N64" s="14">
        <v>1021.35</v>
      </c>
      <c r="O64" s="14">
        <v>0</v>
      </c>
      <c r="P64" s="15">
        <f t="shared" si="1"/>
        <v>1684315.0499999998</v>
      </c>
      <c r="R64" s="14">
        <v>104734.17</v>
      </c>
      <c r="S64" s="14">
        <v>16334.19</v>
      </c>
      <c r="T64" s="14">
        <v>2486.21</v>
      </c>
      <c r="U64" s="14">
        <v>-4918.1499999999996</v>
      </c>
      <c r="V64" s="15">
        <f t="shared" si="2"/>
        <v>118636.42000000001</v>
      </c>
      <c r="W64" s="17"/>
      <c r="X64" s="17"/>
      <c r="Y64" s="17"/>
      <c r="Z64" s="17"/>
    </row>
    <row r="65" spans="1:26" s="16" customFormat="1" ht="12" customHeight="1" x14ac:dyDescent="0.3">
      <c r="A65" s="12">
        <v>59</v>
      </c>
      <c r="B65" s="18" t="s">
        <v>81</v>
      </c>
      <c r="C65" s="14">
        <v>15477197.630000001</v>
      </c>
      <c r="D65" s="14">
        <v>0</v>
      </c>
      <c r="E65" s="14">
        <f t="shared" si="0"/>
        <v>15477197.630000001</v>
      </c>
      <c r="F65" s="14">
        <v>3339241.28</v>
      </c>
      <c r="G65" s="14">
        <v>119264.57</v>
      </c>
      <c r="H65" s="14">
        <v>85851.520000000004</v>
      </c>
      <c r="I65" s="14">
        <v>1749926.93</v>
      </c>
      <c r="J65" s="14">
        <v>485200.29</v>
      </c>
      <c r="K65" s="14">
        <v>597316.92000000004</v>
      </c>
      <c r="L65" s="14">
        <v>19105.82</v>
      </c>
      <c r="M65" s="14">
        <v>0</v>
      </c>
      <c r="N65" s="14">
        <v>9729.18</v>
      </c>
      <c r="O65" s="14">
        <v>0</v>
      </c>
      <c r="P65" s="15">
        <f t="shared" si="1"/>
        <v>21882834.140000001</v>
      </c>
      <c r="R65" s="14">
        <v>997675.78</v>
      </c>
      <c r="S65" s="14">
        <v>199920.82</v>
      </c>
      <c r="T65" s="14">
        <v>1378737.26</v>
      </c>
      <c r="U65" s="14">
        <v>-46849.24</v>
      </c>
      <c r="V65" s="15">
        <f t="shared" si="2"/>
        <v>2529484.62</v>
      </c>
      <c r="W65" s="17"/>
      <c r="X65" s="17"/>
      <c r="Y65" s="17"/>
      <c r="Z65" s="17"/>
    </row>
    <row r="66" spans="1:26" s="16" customFormat="1" ht="12" customHeight="1" x14ac:dyDescent="0.3">
      <c r="A66" s="12">
        <v>60</v>
      </c>
      <c r="B66" s="18" t="s">
        <v>82</v>
      </c>
      <c r="C66" s="14">
        <v>2038339.3199999998</v>
      </c>
      <c r="D66" s="14">
        <v>0</v>
      </c>
      <c r="E66" s="14">
        <f t="shared" si="0"/>
        <v>2038339.3199999998</v>
      </c>
      <c r="F66" s="14">
        <v>322952.56</v>
      </c>
      <c r="G66" s="14">
        <v>16512.099999999999</v>
      </c>
      <c r="H66" s="14">
        <v>11886.08</v>
      </c>
      <c r="I66" s="14">
        <v>99744.71</v>
      </c>
      <c r="J66" s="14">
        <v>28822.240000000002</v>
      </c>
      <c r="K66" s="14">
        <v>35482.28</v>
      </c>
      <c r="L66" s="14">
        <v>2645.19</v>
      </c>
      <c r="M66" s="14">
        <v>0</v>
      </c>
      <c r="N66" s="14">
        <v>1347</v>
      </c>
      <c r="O66" s="14">
        <v>0</v>
      </c>
      <c r="P66" s="15">
        <f t="shared" si="1"/>
        <v>2557731.48</v>
      </c>
      <c r="R66" s="14">
        <v>138127.54</v>
      </c>
      <c r="S66" s="14">
        <v>26135.8</v>
      </c>
      <c r="T66" s="14">
        <v>78587.14</v>
      </c>
      <c r="U66" s="14">
        <v>-6486.25</v>
      </c>
      <c r="V66" s="15">
        <f t="shared" si="2"/>
        <v>236364.22999999998</v>
      </c>
      <c r="W66" s="17"/>
      <c r="X66" s="17"/>
      <c r="Y66" s="17"/>
      <c r="Z66" s="17"/>
    </row>
    <row r="67" spans="1:26" s="16" customFormat="1" ht="12" customHeight="1" x14ac:dyDescent="0.3">
      <c r="A67" s="12">
        <v>61</v>
      </c>
      <c r="B67" s="18" t="s">
        <v>83</v>
      </c>
      <c r="C67" s="14">
        <v>7492112.0500000007</v>
      </c>
      <c r="D67" s="14">
        <v>0</v>
      </c>
      <c r="E67" s="14">
        <f t="shared" si="0"/>
        <v>7492112.0500000007</v>
      </c>
      <c r="F67" s="14">
        <v>1349605.52</v>
      </c>
      <c r="G67" s="14">
        <v>59129.82</v>
      </c>
      <c r="H67" s="14">
        <v>42564.06</v>
      </c>
      <c r="I67" s="14">
        <v>39390.639999999999</v>
      </c>
      <c r="J67" s="14">
        <v>194376.49</v>
      </c>
      <c r="K67" s="14">
        <v>239291.63</v>
      </c>
      <c r="L67" s="14">
        <v>9472.42</v>
      </c>
      <c r="M67" s="14">
        <v>0</v>
      </c>
      <c r="N67" s="14">
        <v>4823.6000000000004</v>
      </c>
      <c r="O67" s="14">
        <v>303188</v>
      </c>
      <c r="P67" s="15">
        <f t="shared" si="1"/>
        <v>9733954.2300000023</v>
      </c>
      <c r="R67" s="14">
        <v>494634.64</v>
      </c>
      <c r="S67" s="14">
        <v>97802.04</v>
      </c>
      <c r="T67" s="14">
        <v>31035.200000000001</v>
      </c>
      <c r="U67" s="14">
        <v>-23227.24</v>
      </c>
      <c r="V67" s="15">
        <f t="shared" si="2"/>
        <v>600244.64</v>
      </c>
      <c r="W67" s="17"/>
      <c r="X67" s="17"/>
      <c r="Y67" s="17"/>
      <c r="Z67" s="17"/>
    </row>
    <row r="68" spans="1:26" s="16" customFormat="1" ht="12" customHeight="1" x14ac:dyDescent="0.3">
      <c r="A68" s="12">
        <v>62</v>
      </c>
      <c r="B68" s="18" t="s">
        <v>84</v>
      </c>
      <c r="C68" s="14">
        <v>2766036.7399999998</v>
      </c>
      <c r="D68" s="14">
        <v>0</v>
      </c>
      <c r="E68" s="14">
        <f t="shared" si="0"/>
        <v>2766036.7399999998</v>
      </c>
      <c r="F68" s="14">
        <v>438757.88</v>
      </c>
      <c r="G68" s="14">
        <v>18381.439999999999</v>
      </c>
      <c r="H68" s="14">
        <v>13231.71</v>
      </c>
      <c r="I68" s="14">
        <v>12214.83</v>
      </c>
      <c r="J68" s="14">
        <v>37123.589999999997</v>
      </c>
      <c r="K68" s="14">
        <v>45701.84</v>
      </c>
      <c r="L68" s="14">
        <v>2944.65</v>
      </c>
      <c r="M68" s="14">
        <v>177005.13</v>
      </c>
      <c r="N68" s="14">
        <v>1499.49</v>
      </c>
      <c r="O68" s="14">
        <v>26321</v>
      </c>
      <c r="P68" s="15">
        <f t="shared" si="1"/>
        <v>3539218.2999999993</v>
      </c>
      <c r="R68" s="14">
        <v>153765.03</v>
      </c>
      <c r="S68" s="14">
        <v>29548.639999999999</v>
      </c>
      <c r="T68" s="14">
        <v>9623.85</v>
      </c>
      <c r="U68" s="14">
        <v>-7220.56</v>
      </c>
      <c r="V68" s="15">
        <f t="shared" si="2"/>
        <v>185716.96</v>
      </c>
      <c r="W68" s="17"/>
      <c r="X68" s="17"/>
      <c r="Y68" s="17"/>
      <c r="Z68" s="17"/>
    </row>
    <row r="69" spans="1:26" s="16" customFormat="1" ht="12" customHeight="1" x14ac:dyDescent="0.3">
      <c r="A69" s="12">
        <v>63</v>
      </c>
      <c r="B69" s="18" t="s">
        <v>85</v>
      </c>
      <c r="C69" s="14">
        <v>1472798.15</v>
      </c>
      <c r="D69" s="14">
        <v>0</v>
      </c>
      <c r="E69" s="14">
        <f t="shared" si="0"/>
        <v>1472798.15</v>
      </c>
      <c r="F69" s="14">
        <v>238893.21</v>
      </c>
      <c r="G69" s="14">
        <v>13073.08</v>
      </c>
      <c r="H69" s="14">
        <v>9410.5400000000009</v>
      </c>
      <c r="I69" s="14">
        <v>1610.86</v>
      </c>
      <c r="J69" s="14">
        <v>7860.11</v>
      </c>
      <c r="K69" s="14">
        <v>9676.3700000000008</v>
      </c>
      <c r="L69" s="14">
        <v>2094.27</v>
      </c>
      <c r="M69" s="14">
        <v>0</v>
      </c>
      <c r="N69" s="14">
        <v>1066.46</v>
      </c>
      <c r="O69" s="14">
        <v>102260</v>
      </c>
      <c r="P69" s="15">
        <f t="shared" si="1"/>
        <v>1858743.0500000003</v>
      </c>
      <c r="R69" s="14">
        <v>109359.35</v>
      </c>
      <c r="S69" s="14">
        <v>21714.87</v>
      </c>
      <c r="T69" s="14">
        <v>1269.17</v>
      </c>
      <c r="U69" s="14">
        <v>-5135.34</v>
      </c>
      <c r="V69" s="15">
        <f t="shared" si="2"/>
        <v>127208.05000000002</v>
      </c>
      <c r="W69" s="17"/>
      <c r="X69" s="17"/>
      <c r="Y69" s="17"/>
      <c r="Z69" s="17"/>
    </row>
    <row r="70" spans="1:26" s="16" customFormat="1" ht="12" customHeight="1" x14ac:dyDescent="0.3">
      <c r="A70" s="12">
        <v>64</v>
      </c>
      <c r="B70" s="18" t="s">
        <v>86</v>
      </c>
      <c r="C70" s="14">
        <v>4522472.8</v>
      </c>
      <c r="D70" s="14">
        <v>0</v>
      </c>
      <c r="E70" s="14">
        <f t="shared" si="0"/>
        <v>4522472.8</v>
      </c>
      <c r="F70" s="14">
        <v>822253.88</v>
      </c>
      <c r="G70" s="14">
        <v>36779.54</v>
      </c>
      <c r="H70" s="14">
        <v>26475.41</v>
      </c>
      <c r="I70" s="14">
        <v>761808.81</v>
      </c>
      <c r="J70" s="14">
        <v>117881.91</v>
      </c>
      <c r="K70" s="14">
        <v>145121.22</v>
      </c>
      <c r="L70" s="14">
        <v>5891.97</v>
      </c>
      <c r="M70" s="14">
        <v>0</v>
      </c>
      <c r="N70" s="14">
        <v>3000.34</v>
      </c>
      <c r="O70" s="14">
        <v>0</v>
      </c>
      <c r="P70" s="15">
        <f t="shared" si="1"/>
        <v>6441685.879999999</v>
      </c>
      <c r="R70" s="14">
        <v>307669.34999999998</v>
      </c>
      <c r="S70" s="14">
        <v>65787.02</v>
      </c>
      <c r="T70" s="14">
        <v>600216.03</v>
      </c>
      <c r="U70" s="14">
        <v>-14447.66</v>
      </c>
      <c r="V70" s="15">
        <f t="shared" si="2"/>
        <v>959224.74</v>
      </c>
      <c r="W70" s="17"/>
      <c r="X70" s="17"/>
      <c r="Y70" s="17"/>
      <c r="Z70" s="17"/>
    </row>
    <row r="71" spans="1:26" s="16" customFormat="1" ht="12" customHeight="1" x14ac:dyDescent="0.3">
      <c r="A71" s="12">
        <v>65</v>
      </c>
      <c r="B71" s="18" t="s">
        <v>87</v>
      </c>
      <c r="C71" s="14">
        <v>12769495.609999999</v>
      </c>
      <c r="D71" s="14">
        <v>0</v>
      </c>
      <c r="E71" s="14">
        <f t="shared" si="0"/>
        <v>12769495.609999999</v>
      </c>
      <c r="F71" s="14">
        <v>5471562.0199999996</v>
      </c>
      <c r="G71" s="14">
        <v>93726.38</v>
      </c>
      <c r="H71" s="14">
        <v>67468.08</v>
      </c>
      <c r="I71" s="14">
        <v>53492.43</v>
      </c>
      <c r="J71" s="14">
        <v>264154.95</v>
      </c>
      <c r="K71" s="14">
        <v>325193.99</v>
      </c>
      <c r="L71" s="14">
        <v>15014.68</v>
      </c>
      <c r="M71" s="14">
        <v>0</v>
      </c>
      <c r="N71" s="14">
        <v>7645.87</v>
      </c>
      <c r="O71" s="14">
        <v>0</v>
      </c>
      <c r="P71" s="15">
        <f t="shared" si="1"/>
        <v>19067754.009999994</v>
      </c>
      <c r="R71" s="14">
        <v>784042.88</v>
      </c>
      <c r="S71" s="14">
        <v>658026.43000000005</v>
      </c>
      <c r="T71" s="14">
        <v>42145.77</v>
      </c>
      <c r="U71" s="14">
        <v>-36817.39</v>
      </c>
      <c r="V71" s="15">
        <f t="shared" si="2"/>
        <v>1447397.6900000002</v>
      </c>
      <c r="W71" s="17"/>
      <c r="X71" s="17"/>
      <c r="Y71" s="17"/>
      <c r="Z71" s="17"/>
    </row>
    <row r="72" spans="1:26" s="16" customFormat="1" ht="12" customHeight="1" x14ac:dyDescent="0.3">
      <c r="A72" s="12">
        <v>66</v>
      </c>
      <c r="B72" s="18" t="s">
        <v>88</v>
      </c>
      <c r="C72" s="14">
        <v>2525346.92</v>
      </c>
      <c r="D72" s="14">
        <v>0</v>
      </c>
      <c r="E72" s="14">
        <f t="shared" ref="E72:E131" si="3">C72+D72</f>
        <v>2525346.92</v>
      </c>
      <c r="F72" s="14">
        <v>476666.79</v>
      </c>
      <c r="G72" s="14">
        <v>20301.45</v>
      </c>
      <c r="H72" s="14">
        <v>14613.81</v>
      </c>
      <c r="I72" s="14">
        <v>274193.78999999998</v>
      </c>
      <c r="J72" s="14">
        <v>55088.68</v>
      </c>
      <c r="K72" s="14">
        <v>67818.179999999993</v>
      </c>
      <c r="L72" s="14">
        <v>3252.23</v>
      </c>
      <c r="M72" s="14">
        <v>0</v>
      </c>
      <c r="N72" s="14">
        <v>1656.12</v>
      </c>
      <c r="O72" s="14">
        <v>0</v>
      </c>
      <c r="P72" s="15">
        <f t="shared" ref="P72:P131" si="4">E72+F72+G72+H72+I72+J72+K72+L72+M72+N72+O72</f>
        <v>3438937.9700000007</v>
      </c>
      <c r="R72" s="14">
        <v>169826.31</v>
      </c>
      <c r="S72" s="14">
        <v>38259.72</v>
      </c>
      <c r="T72" s="14">
        <v>216032.56</v>
      </c>
      <c r="U72" s="14">
        <v>-7974.77</v>
      </c>
      <c r="V72" s="15">
        <f t="shared" ref="V72:V131" si="5">SUM(R72:U72)</f>
        <v>416143.81999999995</v>
      </c>
      <c r="W72" s="17"/>
      <c r="X72" s="17"/>
      <c r="Y72" s="17"/>
      <c r="Z72" s="17"/>
    </row>
    <row r="73" spans="1:26" s="16" customFormat="1" ht="12" customHeight="1" x14ac:dyDescent="0.3">
      <c r="A73" s="12">
        <v>67</v>
      </c>
      <c r="B73" s="18" t="s">
        <v>89</v>
      </c>
      <c r="C73" s="14">
        <v>2033376.26</v>
      </c>
      <c r="D73" s="14">
        <v>0</v>
      </c>
      <c r="E73" s="14">
        <f t="shared" si="3"/>
        <v>2033376.26</v>
      </c>
      <c r="F73" s="14">
        <v>326825.08</v>
      </c>
      <c r="G73" s="14">
        <v>12682.62</v>
      </c>
      <c r="H73" s="14">
        <v>9129.4699999999993</v>
      </c>
      <c r="I73" s="14">
        <v>62439</v>
      </c>
      <c r="J73" s="14">
        <v>24951.9</v>
      </c>
      <c r="K73" s="14">
        <v>30717.61</v>
      </c>
      <c r="L73" s="14">
        <v>2031.72</v>
      </c>
      <c r="M73" s="14">
        <v>0</v>
      </c>
      <c r="N73" s="14">
        <v>1034.5999999999999</v>
      </c>
      <c r="O73" s="14">
        <v>37338</v>
      </c>
      <c r="P73" s="15">
        <f t="shared" si="4"/>
        <v>2540526.2600000002</v>
      </c>
      <c r="R73" s="14">
        <v>106093.08</v>
      </c>
      <c r="S73" s="14">
        <v>16679.48</v>
      </c>
      <c r="T73" s="14">
        <v>49194.61</v>
      </c>
      <c r="U73" s="14">
        <v>-4981.96</v>
      </c>
      <c r="V73" s="15">
        <f t="shared" si="5"/>
        <v>166985.21</v>
      </c>
      <c r="W73" s="17"/>
      <c r="X73" s="17"/>
      <c r="Y73" s="17"/>
      <c r="Z73" s="17"/>
    </row>
    <row r="74" spans="1:26" s="16" customFormat="1" ht="12" customHeight="1" x14ac:dyDescent="0.3">
      <c r="A74" s="12">
        <v>68</v>
      </c>
      <c r="B74" s="18" t="s">
        <v>90</v>
      </c>
      <c r="C74" s="14">
        <v>4287058.5199999996</v>
      </c>
      <c r="D74" s="14">
        <v>0</v>
      </c>
      <c r="E74" s="14">
        <f t="shared" si="3"/>
        <v>4287058.5199999996</v>
      </c>
      <c r="F74" s="14">
        <v>1508709.52</v>
      </c>
      <c r="G74" s="14">
        <v>25699.06</v>
      </c>
      <c r="H74" s="14">
        <v>18499.240000000002</v>
      </c>
      <c r="I74" s="14">
        <v>12909.12</v>
      </c>
      <c r="J74" s="14">
        <v>63268.25</v>
      </c>
      <c r="K74" s="14">
        <v>77887.820000000007</v>
      </c>
      <c r="L74" s="14">
        <v>4116.91</v>
      </c>
      <c r="M74" s="14">
        <v>305908.65000000002</v>
      </c>
      <c r="N74" s="14">
        <v>2096.44</v>
      </c>
      <c r="O74" s="14">
        <v>0</v>
      </c>
      <c r="P74" s="15">
        <f t="shared" si="4"/>
        <v>6306153.5300000003</v>
      </c>
      <c r="R74" s="14">
        <v>214978.62</v>
      </c>
      <c r="S74" s="14">
        <v>170083.34</v>
      </c>
      <c r="T74" s="14">
        <v>10170.870000000001</v>
      </c>
      <c r="U74" s="14">
        <v>-10095.049999999999</v>
      </c>
      <c r="V74" s="15">
        <f t="shared" si="5"/>
        <v>385137.77999999997</v>
      </c>
      <c r="W74" s="17"/>
      <c r="X74" s="17"/>
      <c r="Y74" s="17"/>
      <c r="Z74" s="17"/>
    </row>
    <row r="75" spans="1:26" s="16" customFormat="1" ht="12" customHeight="1" x14ac:dyDescent="0.3">
      <c r="A75" s="12">
        <v>69</v>
      </c>
      <c r="B75" s="18" t="s">
        <v>91</v>
      </c>
      <c r="C75" s="14">
        <v>5110820.62</v>
      </c>
      <c r="D75" s="14">
        <v>-778423</v>
      </c>
      <c r="E75" s="14">
        <f t="shared" si="3"/>
        <v>4332397.62</v>
      </c>
      <c r="F75" s="14">
        <v>925679.85</v>
      </c>
      <c r="G75" s="14">
        <v>32061.200000000001</v>
      </c>
      <c r="H75" s="14">
        <v>23078.959999999999</v>
      </c>
      <c r="I75" s="14">
        <v>33703.21</v>
      </c>
      <c r="J75" s="14">
        <v>102535.6</v>
      </c>
      <c r="K75" s="14">
        <v>126228.8</v>
      </c>
      <c r="L75" s="14">
        <v>5136.1099999999997</v>
      </c>
      <c r="M75" s="14">
        <v>0</v>
      </c>
      <c r="N75" s="14">
        <v>2615.44</v>
      </c>
      <c r="O75" s="14">
        <v>238193</v>
      </c>
      <c r="P75" s="15">
        <f t="shared" si="4"/>
        <v>5821629.79</v>
      </c>
      <c r="R75" s="14">
        <v>268199.39</v>
      </c>
      <c r="S75" s="14">
        <v>54300.37</v>
      </c>
      <c r="T75" s="14">
        <v>26554.18</v>
      </c>
      <c r="U75" s="14">
        <v>-12594.21</v>
      </c>
      <c r="V75" s="15">
        <f t="shared" si="5"/>
        <v>336459.73</v>
      </c>
      <c r="W75" s="17"/>
      <c r="X75" s="17"/>
      <c r="Y75" s="17"/>
      <c r="Z75" s="17"/>
    </row>
    <row r="76" spans="1:26" s="16" customFormat="1" ht="12" customHeight="1" x14ac:dyDescent="0.3">
      <c r="A76" s="12">
        <v>70</v>
      </c>
      <c r="B76" s="18" t="s">
        <v>92</v>
      </c>
      <c r="C76" s="14">
        <v>1972522.9300000002</v>
      </c>
      <c r="D76" s="14">
        <v>0</v>
      </c>
      <c r="E76" s="14">
        <f t="shared" si="3"/>
        <v>1972522.9300000002</v>
      </c>
      <c r="F76" s="14">
        <v>227196.63</v>
      </c>
      <c r="G76" s="14">
        <v>11838.63</v>
      </c>
      <c r="H76" s="14">
        <v>8521.93</v>
      </c>
      <c r="I76" s="14">
        <v>4959.57</v>
      </c>
      <c r="J76" s="14">
        <v>24443.29</v>
      </c>
      <c r="K76" s="14">
        <v>30091.48</v>
      </c>
      <c r="L76" s="14">
        <v>1896.51</v>
      </c>
      <c r="M76" s="14">
        <v>0</v>
      </c>
      <c r="N76" s="14">
        <v>965.75</v>
      </c>
      <c r="O76" s="14">
        <v>0</v>
      </c>
      <c r="P76" s="15">
        <f t="shared" si="4"/>
        <v>2282436.7199999997</v>
      </c>
      <c r="R76" s="14">
        <v>99032.88</v>
      </c>
      <c r="S76" s="14">
        <v>13698.42</v>
      </c>
      <c r="T76" s="14">
        <v>3907.56</v>
      </c>
      <c r="U76" s="14">
        <v>-4650.42</v>
      </c>
      <c r="V76" s="15">
        <f t="shared" si="5"/>
        <v>111988.44</v>
      </c>
      <c r="W76" s="17"/>
      <c r="X76" s="17"/>
      <c r="Y76" s="17"/>
      <c r="Z76" s="17"/>
    </row>
    <row r="77" spans="1:26" s="16" customFormat="1" ht="12" customHeight="1" x14ac:dyDescent="0.3">
      <c r="A77" s="12">
        <v>71</v>
      </c>
      <c r="B77" s="18" t="s">
        <v>93</v>
      </c>
      <c r="C77" s="14">
        <v>4153277.99</v>
      </c>
      <c r="D77" s="14">
        <v>0</v>
      </c>
      <c r="E77" s="14">
        <f t="shared" si="3"/>
        <v>4153277.99</v>
      </c>
      <c r="F77" s="14">
        <v>623579.5</v>
      </c>
      <c r="G77" s="14">
        <v>25621.17</v>
      </c>
      <c r="H77" s="14">
        <v>18443.169999999998</v>
      </c>
      <c r="I77" s="14">
        <v>19953.41</v>
      </c>
      <c r="J77" s="14">
        <v>60699.58</v>
      </c>
      <c r="K77" s="14">
        <v>74725.61</v>
      </c>
      <c r="L77" s="14">
        <v>4104.43</v>
      </c>
      <c r="M77" s="14">
        <v>0</v>
      </c>
      <c r="N77" s="14">
        <v>2090.08</v>
      </c>
      <c r="O77" s="14">
        <v>0</v>
      </c>
      <c r="P77" s="15">
        <f t="shared" si="4"/>
        <v>4982494.9400000004</v>
      </c>
      <c r="R77" s="14">
        <v>214327.05</v>
      </c>
      <c r="S77" s="14">
        <v>39594.46</v>
      </c>
      <c r="T77" s="14">
        <v>15720.95</v>
      </c>
      <c r="U77" s="14">
        <v>-10064.450000000001</v>
      </c>
      <c r="V77" s="15">
        <f t="shared" si="5"/>
        <v>259578.00999999995</v>
      </c>
      <c r="W77" s="17"/>
      <c r="X77" s="17"/>
      <c r="Y77" s="17"/>
      <c r="Z77" s="17"/>
    </row>
    <row r="78" spans="1:26" s="16" customFormat="1" ht="12" customHeight="1" x14ac:dyDescent="0.3">
      <c r="A78" s="12">
        <v>72</v>
      </c>
      <c r="B78" s="18" t="s">
        <v>94</v>
      </c>
      <c r="C78" s="14">
        <v>2661969.31</v>
      </c>
      <c r="D78" s="14">
        <v>0</v>
      </c>
      <c r="E78" s="14">
        <f t="shared" si="3"/>
        <v>2661969.31</v>
      </c>
      <c r="F78" s="14">
        <v>680758.96</v>
      </c>
      <c r="G78" s="14">
        <v>21779.040000000001</v>
      </c>
      <c r="H78" s="14">
        <v>15677.45</v>
      </c>
      <c r="I78" s="14">
        <v>148906.65</v>
      </c>
      <c r="J78" s="14">
        <v>60036.88</v>
      </c>
      <c r="K78" s="14">
        <v>73909.77</v>
      </c>
      <c r="L78" s="14">
        <v>3488.94</v>
      </c>
      <c r="M78" s="14">
        <v>0</v>
      </c>
      <c r="N78" s="14">
        <v>1776.66</v>
      </c>
      <c r="O78" s="14">
        <v>0</v>
      </c>
      <c r="P78" s="15">
        <f t="shared" si="4"/>
        <v>3668303.66</v>
      </c>
      <c r="R78" s="14">
        <v>182186.75</v>
      </c>
      <c r="S78" s="14">
        <v>57481.78</v>
      </c>
      <c r="T78" s="14">
        <v>117320.99</v>
      </c>
      <c r="U78" s="14">
        <v>-8555.2000000000007</v>
      </c>
      <c r="V78" s="15">
        <f t="shared" si="5"/>
        <v>348434.32</v>
      </c>
      <c r="W78" s="17"/>
      <c r="X78" s="17"/>
      <c r="Y78" s="17"/>
      <c r="Z78" s="17"/>
    </row>
    <row r="79" spans="1:26" s="16" customFormat="1" ht="12" customHeight="1" x14ac:dyDescent="0.3">
      <c r="A79" s="12">
        <v>73</v>
      </c>
      <c r="B79" s="18" t="s">
        <v>95</v>
      </c>
      <c r="C79" s="14">
        <v>1880083.3599999999</v>
      </c>
      <c r="D79" s="14">
        <v>0</v>
      </c>
      <c r="E79" s="14">
        <f t="shared" si="3"/>
        <v>1880083.3599999999</v>
      </c>
      <c r="F79" s="14">
        <v>254232.93</v>
      </c>
      <c r="G79" s="14">
        <v>14920.22</v>
      </c>
      <c r="H79" s="14">
        <v>10740.19</v>
      </c>
      <c r="I79" s="14">
        <v>7196.51</v>
      </c>
      <c r="J79" s="14">
        <v>21865.01</v>
      </c>
      <c r="K79" s="14">
        <v>26917.42</v>
      </c>
      <c r="L79" s="14">
        <v>2390.17</v>
      </c>
      <c r="M79" s="14">
        <v>0</v>
      </c>
      <c r="N79" s="14">
        <v>1217.1400000000001</v>
      </c>
      <c r="O79" s="14">
        <v>0</v>
      </c>
      <c r="P79" s="15">
        <f t="shared" si="4"/>
        <v>2219562.9499999997</v>
      </c>
      <c r="R79" s="14">
        <v>124811.11</v>
      </c>
      <c r="S79" s="14">
        <v>22459.48</v>
      </c>
      <c r="T79" s="14">
        <v>5670.01</v>
      </c>
      <c r="U79" s="14">
        <v>-5860.93</v>
      </c>
      <c r="V79" s="15">
        <f t="shared" si="5"/>
        <v>147079.67000000001</v>
      </c>
      <c r="W79" s="17"/>
      <c r="X79" s="17"/>
      <c r="Y79" s="17"/>
      <c r="Z79" s="17"/>
    </row>
    <row r="80" spans="1:26" s="16" customFormat="1" ht="12" customHeight="1" x14ac:dyDescent="0.3">
      <c r="A80" s="12">
        <v>74</v>
      </c>
      <c r="B80" s="18" t="s">
        <v>96</v>
      </c>
      <c r="C80" s="14">
        <v>6413898.3900000006</v>
      </c>
      <c r="D80" s="14">
        <v>0</v>
      </c>
      <c r="E80" s="14">
        <f t="shared" si="3"/>
        <v>6413898.3900000006</v>
      </c>
      <c r="F80" s="14">
        <v>951044.41</v>
      </c>
      <c r="G80" s="14">
        <v>51733.84</v>
      </c>
      <c r="H80" s="14">
        <v>37240.129999999997</v>
      </c>
      <c r="I80" s="14">
        <v>18130.36</v>
      </c>
      <c r="J80" s="14">
        <v>87497.4</v>
      </c>
      <c r="K80" s="14">
        <v>107715.68</v>
      </c>
      <c r="L80" s="14">
        <v>8287.6</v>
      </c>
      <c r="M80" s="14">
        <v>429636.83999999997</v>
      </c>
      <c r="N80" s="14">
        <v>4220.26</v>
      </c>
      <c r="O80" s="14">
        <v>1080675</v>
      </c>
      <c r="P80" s="15">
        <f t="shared" si="4"/>
        <v>9190079.9100000001</v>
      </c>
      <c r="R80" s="14">
        <v>432765.53</v>
      </c>
      <c r="S80" s="14">
        <v>80260.679999999993</v>
      </c>
      <c r="T80" s="14">
        <v>14284.6</v>
      </c>
      <c r="U80" s="14">
        <v>-20321.97</v>
      </c>
      <c r="V80" s="15">
        <f t="shared" si="5"/>
        <v>506988.84000000008</v>
      </c>
      <c r="W80" s="17"/>
      <c r="X80" s="17"/>
      <c r="Y80" s="17"/>
      <c r="Z80" s="17"/>
    </row>
    <row r="81" spans="1:26" s="16" customFormat="1" ht="12" customHeight="1" x14ac:dyDescent="0.3">
      <c r="A81" s="12">
        <v>75</v>
      </c>
      <c r="B81" s="18" t="s">
        <v>97</v>
      </c>
      <c r="C81" s="14">
        <v>3168765.6500000004</v>
      </c>
      <c r="D81" s="14">
        <v>0</v>
      </c>
      <c r="E81" s="14">
        <f t="shared" si="3"/>
        <v>3168765.6500000004</v>
      </c>
      <c r="F81" s="14">
        <v>476898.88</v>
      </c>
      <c r="G81" s="14">
        <v>23813.58</v>
      </c>
      <c r="H81" s="14">
        <v>17141.990000000002</v>
      </c>
      <c r="I81" s="14">
        <v>137570.35999999999</v>
      </c>
      <c r="J81" s="14">
        <v>58523.56</v>
      </c>
      <c r="K81" s="14">
        <v>72046.759999999995</v>
      </c>
      <c r="L81" s="14">
        <v>3814.86</v>
      </c>
      <c r="M81" s="14">
        <v>0</v>
      </c>
      <c r="N81" s="14">
        <v>1942.63</v>
      </c>
      <c r="O81" s="14">
        <v>0</v>
      </c>
      <c r="P81" s="15">
        <f t="shared" si="4"/>
        <v>3960518.27</v>
      </c>
      <c r="R81" s="14">
        <v>199206.08</v>
      </c>
      <c r="S81" s="14">
        <v>39256.03</v>
      </c>
      <c r="T81" s="14">
        <v>108389.31</v>
      </c>
      <c r="U81" s="14">
        <v>-9354.4</v>
      </c>
      <c r="V81" s="15">
        <f t="shared" si="5"/>
        <v>337497.01999999996</v>
      </c>
      <c r="W81" s="17"/>
      <c r="X81" s="17"/>
      <c r="Y81" s="17"/>
      <c r="Z81" s="17"/>
    </row>
    <row r="82" spans="1:26" s="16" customFormat="1" ht="12" customHeight="1" x14ac:dyDescent="0.3">
      <c r="A82" s="12">
        <v>76</v>
      </c>
      <c r="B82" s="18" t="s">
        <v>98</v>
      </c>
      <c r="C82" s="14">
        <v>2932212.12</v>
      </c>
      <c r="D82" s="14">
        <v>0</v>
      </c>
      <c r="E82" s="14">
        <f t="shared" si="3"/>
        <v>2932212.12</v>
      </c>
      <c r="F82" s="14">
        <v>634720.07999999996</v>
      </c>
      <c r="G82" s="14">
        <v>21357.61</v>
      </c>
      <c r="H82" s="14">
        <v>15374.08</v>
      </c>
      <c r="I82" s="14">
        <v>178978.65</v>
      </c>
      <c r="J82" s="14">
        <v>61097.32</v>
      </c>
      <c r="K82" s="14">
        <v>75215.25</v>
      </c>
      <c r="L82" s="14">
        <v>3421.42</v>
      </c>
      <c r="M82" s="14">
        <v>0</v>
      </c>
      <c r="N82" s="14">
        <v>1742.28</v>
      </c>
      <c r="O82" s="14">
        <v>0</v>
      </c>
      <c r="P82" s="15">
        <f t="shared" si="4"/>
        <v>3924118.8099999996</v>
      </c>
      <c r="R82" s="14">
        <v>178661.38</v>
      </c>
      <c r="S82" s="14">
        <v>45324.97</v>
      </c>
      <c r="T82" s="14">
        <v>141014.19</v>
      </c>
      <c r="U82" s="14">
        <v>-8389.65</v>
      </c>
      <c r="V82" s="15">
        <f t="shared" si="5"/>
        <v>356610.89</v>
      </c>
      <c r="W82" s="17"/>
      <c r="X82" s="17"/>
      <c r="Y82" s="17"/>
      <c r="Z82" s="17"/>
    </row>
    <row r="83" spans="1:26" s="16" customFormat="1" ht="12" customHeight="1" x14ac:dyDescent="0.3">
      <c r="A83" s="12">
        <v>77</v>
      </c>
      <c r="B83" s="18" t="s">
        <v>99</v>
      </c>
      <c r="C83" s="14">
        <v>5246419.66</v>
      </c>
      <c r="D83" s="14">
        <v>0</v>
      </c>
      <c r="E83" s="14">
        <f t="shared" si="3"/>
        <v>5246419.66</v>
      </c>
      <c r="F83" s="14">
        <v>902393.11</v>
      </c>
      <c r="G83" s="14">
        <v>36003.910000000003</v>
      </c>
      <c r="H83" s="14">
        <v>25917.08</v>
      </c>
      <c r="I83" s="14">
        <v>355517.26</v>
      </c>
      <c r="J83" s="14">
        <v>132019.13</v>
      </c>
      <c r="K83" s="14">
        <v>162525.17000000001</v>
      </c>
      <c r="L83" s="14">
        <v>5767.72</v>
      </c>
      <c r="M83" s="14">
        <v>0</v>
      </c>
      <c r="N83" s="14">
        <v>2937.07</v>
      </c>
      <c r="O83" s="14">
        <v>985704</v>
      </c>
      <c r="P83" s="15">
        <f t="shared" si="4"/>
        <v>7855204.1100000003</v>
      </c>
      <c r="R83" s="14">
        <v>301181.03000000003</v>
      </c>
      <c r="S83" s="14">
        <v>61758.15</v>
      </c>
      <c r="T83" s="14">
        <v>280105.92</v>
      </c>
      <c r="U83" s="14">
        <v>-14142.97</v>
      </c>
      <c r="V83" s="15">
        <f t="shared" si="5"/>
        <v>628902.13000000012</v>
      </c>
      <c r="W83" s="17"/>
      <c r="X83" s="17"/>
      <c r="Y83" s="17"/>
      <c r="Z83" s="17"/>
    </row>
    <row r="84" spans="1:26" s="16" customFormat="1" ht="12" customHeight="1" x14ac:dyDescent="0.3">
      <c r="A84" s="12">
        <v>78</v>
      </c>
      <c r="B84" s="18" t="s">
        <v>100</v>
      </c>
      <c r="C84" s="14">
        <v>26580194.93</v>
      </c>
      <c r="D84" s="14">
        <v>0</v>
      </c>
      <c r="E84" s="14">
        <f t="shared" si="3"/>
        <v>26580194.93</v>
      </c>
      <c r="F84" s="14">
        <v>4178878.28</v>
      </c>
      <c r="G84" s="14">
        <v>248302.6</v>
      </c>
      <c r="H84" s="14">
        <v>178738.36</v>
      </c>
      <c r="I84" s="14">
        <v>87306.74</v>
      </c>
      <c r="J84" s="14">
        <v>422566.47</v>
      </c>
      <c r="K84" s="14">
        <v>520210.12</v>
      </c>
      <c r="L84" s="14">
        <v>39777.32</v>
      </c>
      <c r="M84" s="14">
        <v>0</v>
      </c>
      <c r="N84" s="14">
        <v>20255.650000000001</v>
      </c>
      <c r="O84" s="14">
        <v>1186991</v>
      </c>
      <c r="P84" s="15">
        <f t="shared" si="4"/>
        <v>33463221.469999999</v>
      </c>
      <c r="R84" s="14">
        <v>2077108.74</v>
      </c>
      <c r="S84" s="14">
        <v>329789.15999999997</v>
      </c>
      <c r="T84" s="14">
        <v>68787.47</v>
      </c>
      <c r="U84" s="14">
        <v>-97537.67</v>
      </c>
      <c r="V84" s="15">
        <f t="shared" si="5"/>
        <v>2378147.7000000002</v>
      </c>
      <c r="W84" s="17"/>
      <c r="X84" s="17"/>
      <c r="Y84" s="17"/>
      <c r="Z84" s="17"/>
    </row>
    <row r="85" spans="1:26" s="16" customFormat="1" ht="12" customHeight="1" x14ac:dyDescent="0.3">
      <c r="A85" s="12">
        <v>79</v>
      </c>
      <c r="B85" s="18" t="s">
        <v>101</v>
      </c>
      <c r="C85" s="14">
        <v>4078945.84</v>
      </c>
      <c r="D85" s="14">
        <v>0</v>
      </c>
      <c r="E85" s="14">
        <f t="shared" si="3"/>
        <v>4078945.84</v>
      </c>
      <c r="F85" s="14">
        <v>731676.65</v>
      </c>
      <c r="G85" s="14">
        <v>31510.86</v>
      </c>
      <c r="H85" s="14">
        <v>22682.81</v>
      </c>
      <c r="I85" s="14">
        <v>16902.5</v>
      </c>
      <c r="J85" s="14">
        <v>83166.78</v>
      </c>
      <c r="K85" s="14">
        <v>102384.37</v>
      </c>
      <c r="L85" s="14">
        <v>5047.9399999999996</v>
      </c>
      <c r="M85" s="14">
        <v>0</v>
      </c>
      <c r="N85" s="14">
        <v>2570.54</v>
      </c>
      <c r="O85" s="14">
        <v>204860</v>
      </c>
      <c r="P85" s="15">
        <f t="shared" si="4"/>
        <v>5279748.290000001</v>
      </c>
      <c r="R85" s="14">
        <v>263595.65999999997</v>
      </c>
      <c r="S85" s="14">
        <v>49883.51</v>
      </c>
      <c r="T85" s="14">
        <v>13317.19</v>
      </c>
      <c r="U85" s="14">
        <v>-12378.03</v>
      </c>
      <c r="V85" s="15">
        <f t="shared" si="5"/>
        <v>314418.32999999996</v>
      </c>
      <c r="W85" s="17"/>
      <c r="X85" s="17"/>
      <c r="Y85" s="17"/>
      <c r="Z85" s="17"/>
    </row>
    <row r="86" spans="1:26" s="16" customFormat="1" ht="12" customHeight="1" x14ac:dyDescent="0.3">
      <c r="A86" s="12">
        <v>80</v>
      </c>
      <c r="B86" s="18" t="s">
        <v>102</v>
      </c>
      <c r="C86" s="14">
        <v>2977032.2199999997</v>
      </c>
      <c r="D86" s="14">
        <v>0</v>
      </c>
      <c r="E86" s="14">
        <f t="shared" si="3"/>
        <v>2977032.2199999997</v>
      </c>
      <c r="F86" s="14">
        <v>562363.55000000005</v>
      </c>
      <c r="G86" s="14">
        <v>27019.01</v>
      </c>
      <c r="H86" s="14">
        <v>19449.39</v>
      </c>
      <c r="I86" s="14">
        <v>17263.98</v>
      </c>
      <c r="J86" s="14">
        <v>52394.89</v>
      </c>
      <c r="K86" s="14">
        <v>64501.93</v>
      </c>
      <c r="L86" s="14">
        <v>4328.3599999999997</v>
      </c>
      <c r="M86" s="14">
        <v>0</v>
      </c>
      <c r="N86" s="14">
        <v>2204.12</v>
      </c>
      <c r="O86" s="14">
        <v>0</v>
      </c>
      <c r="P86" s="15">
        <f t="shared" si="4"/>
        <v>3726557.4499999997</v>
      </c>
      <c r="R86" s="14">
        <v>226020.27</v>
      </c>
      <c r="S86" s="14">
        <v>47250.239999999998</v>
      </c>
      <c r="T86" s="14">
        <v>13601.99</v>
      </c>
      <c r="U86" s="14">
        <v>-10613.55</v>
      </c>
      <c r="V86" s="15">
        <f t="shared" si="5"/>
        <v>276258.95</v>
      </c>
      <c r="W86" s="17"/>
      <c r="X86" s="17"/>
      <c r="Y86" s="17"/>
      <c r="Z86" s="17"/>
    </row>
    <row r="87" spans="1:26" s="16" customFormat="1" ht="12" customHeight="1" x14ac:dyDescent="0.3">
      <c r="A87" s="12">
        <v>81</v>
      </c>
      <c r="B87" s="18" t="s">
        <v>103</v>
      </c>
      <c r="C87" s="14">
        <v>4228609.7200000007</v>
      </c>
      <c r="D87" s="14">
        <v>0</v>
      </c>
      <c r="E87" s="14">
        <f t="shared" si="3"/>
        <v>4228609.7200000007</v>
      </c>
      <c r="F87" s="14">
        <v>1037755.87</v>
      </c>
      <c r="G87" s="14">
        <v>30967.81</v>
      </c>
      <c r="H87" s="14">
        <v>22291.89</v>
      </c>
      <c r="I87" s="14">
        <v>346392.25</v>
      </c>
      <c r="J87" s="14">
        <v>108364.54</v>
      </c>
      <c r="K87" s="14">
        <v>133404.64000000001</v>
      </c>
      <c r="L87" s="14">
        <v>4960.95</v>
      </c>
      <c r="M87" s="14">
        <v>0</v>
      </c>
      <c r="N87" s="14">
        <v>2526.2399999999998</v>
      </c>
      <c r="O87" s="14">
        <v>0</v>
      </c>
      <c r="P87" s="15">
        <f t="shared" si="4"/>
        <v>5915273.9100000001</v>
      </c>
      <c r="R87" s="14">
        <v>259052.87</v>
      </c>
      <c r="S87" s="14">
        <v>90181.83</v>
      </c>
      <c r="T87" s="14">
        <v>272916.47999999998</v>
      </c>
      <c r="U87" s="14">
        <v>-12164.7</v>
      </c>
      <c r="V87" s="15">
        <f t="shared" si="5"/>
        <v>609986.48</v>
      </c>
      <c r="W87" s="17"/>
      <c r="X87" s="17"/>
      <c r="Y87" s="17"/>
      <c r="Z87" s="17"/>
    </row>
    <row r="88" spans="1:26" s="16" customFormat="1" ht="12" customHeight="1" x14ac:dyDescent="0.3">
      <c r="A88" s="12">
        <v>82</v>
      </c>
      <c r="B88" s="18" t="s">
        <v>104</v>
      </c>
      <c r="C88" s="14">
        <v>2389744.6100000003</v>
      </c>
      <c r="D88" s="14">
        <v>0</v>
      </c>
      <c r="E88" s="14">
        <f t="shared" si="3"/>
        <v>2389744.6100000003</v>
      </c>
      <c r="F88" s="14">
        <v>316659.07</v>
      </c>
      <c r="G88" s="14">
        <v>19110.18</v>
      </c>
      <c r="H88" s="14">
        <v>13756.29</v>
      </c>
      <c r="I88" s="14">
        <v>263634.14</v>
      </c>
      <c r="J88" s="14">
        <v>34262.9</v>
      </c>
      <c r="K88" s="14">
        <v>42180.13</v>
      </c>
      <c r="L88" s="14">
        <v>3061.39</v>
      </c>
      <c r="M88" s="14">
        <v>0</v>
      </c>
      <c r="N88" s="14">
        <v>1558.94</v>
      </c>
      <c r="O88" s="14">
        <v>0</v>
      </c>
      <c r="P88" s="15">
        <f t="shared" si="4"/>
        <v>3083967.6500000004</v>
      </c>
      <c r="R88" s="14">
        <v>159861.1</v>
      </c>
      <c r="S88" s="14">
        <v>28683.15</v>
      </c>
      <c r="T88" s="14">
        <v>207712.79</v>
      </c>
      <c r="U88" s="14">
        <v>-7506.82</v>
      </c>
      <c r="V88" s="15">
        <f t="shared" si="5"/>
        <v>388750.22000000003</v>
      </c>
      <c r="W88" s="17"/>
      <c r="X88" s="17"/>
      <c r="Y88" s="17"/>
      <c r="Z88" s="17"/>
    </row>
    <row r="89" spans="1:26" s="16" customFormat="1" ht="12" customHeight="1" x14ac:dyDescent="0.3">
      <c r="A89" s="12">
        <v>83</v>
      </c>
      <c r="B89" s="18" t="s">
        <v>105</v>
      </c>
      <c r="C89" s="14">
        <v>2407620.73</v>
      </c>
      <c r="D89" s="14">
        <v>0</v>
      </c>
      <c r="E89" s="14">
        <f t="shared" si="3"/>
        <v>2407620.73</v>
      </c>
      <c r="F89" s="14">
        <v>338488.2</v>
      </c>
      <c r="G89" s="14">
        <v>18360.98</v>
      </c>
      <c r="H89" s="14">
        <v>13216.99</v>
      </c>
      <c r="I89" s="14">
        <v>12607.59</v>
      </c>
      <c r="J89" s="14">
        <v>38330.269999999997</v>
      </c>
      <c r="K89" s="14">
        <v>47187.35</v>
      </c>
      <c r="L89" s="14">
        <v>2941.37</v>
      </c>
      <c r="M89" s="14">
        <v>0</v>
      </c>
      <c r="N89" s="14">
        <v>1497.82</v>
      </c>
      <c r="O89" s="14">
        <v>0</v>
      </c>
      <c r="P89" s="15">
        <f t="shared" si="4"/>
        <v>2880251.3000000003</v>
      </c>
      <c r="R89" s="14">
        <v>153593.88</v>
      </c>
      <c r="S89" s="14">
        <v>29592.94</v>
      </c>
      <c r="T89" s="14">
        <v>9933.2999999999993</v>
      </c>
      <c r="U89" s="14">
        <v>-7212.52</v>
      </c>
      <c r="V89" s="15">
        <f t="shared" si="5"/>
        <v>185907.6</v>
      </c>
      <c r="W89" s="17"/>
      <c r="X89" s="17"/>
      <c r="Y89" s="17"/>
      <c r="Z89" s="17"/>
    </row>
    <row r="90" spans="1:26" s="16" customFormat="1" ht="12" customHeight="1" x14ac:dyDescent="0.3">
      <c r="A90" s="12">
        <v>84</v>
      </c>
      <c r="B90" s="18" t="s">
        <v>106</v>
      </c>
      <c r="C90" s="14">
        <v>2875668.27</v>
      </c>
      <c r="D90" s="14">
        <v>0</v>
      </c>
      <c r="E90" s="14">
        <f t="shared" si="3"/>
        <v>2875668.27</v>
      </c>
      <c r="F90" s="14">
        <v>425379.01</v>
      </c>
      <c r="G90" s="14">
        <v>21562.76</v>
      </c>
      <c r="H90" s="14">
        <v>15521.76</v>
      </c>
      <c r="I90" s="14">
        <v>5629.7</v>
      </c>
      <c r="J90" s="14">
        <v>17131.68</v>
      </c>
      <c r="K90" s="14">
        <v>21090.35</v>
      </c>
      <c r="L90" s="14">
        <v>3454.29</v>
      </c>
      <c r="M90" s="14">
        <v>82047.81</v>
      </c>
      <c r="N90" s="14">
        <v>1759.01</v>
      </c>
      <c r="O90" s="14">
        <v>111759</v>
      </c>
      <c r="P90" s="15">
        <f t="shared" si="4"/>
        <v>3581003.64</v>
      </c>
      <c r="R90" s="14">
        <v>180377.5</v>
      </c>
      <c r="S90" s="14">
        <v>28684.65</v>
      </c>
      <c r="T90" s="14">
        <v>4435.54</v>
      </c>
      <c r="U90" s="14">
        <v>-8470.24</v>
      </c>
      <c r="V90" s="15">
        <f t="shared" si="5"/>
        <v>205027.45</v>
      </c>
      <c r="W90" s="17"/>
      <c r="X90" s="17"/>
      <c r="Y90" s="17"/>
      <c r="Z90" s="17"/>
    </row>
    <row r="91" spans="1:26" s="16" customFormat="1" ht="12" customHeight="1" x14ac:dyDescent="0.3">
      <c r="A91" s="12">
        <v>85</v>
      </c>
      <c r="B91" s="18" t="s">
        <v>107</v>
      </c>
      <c r="C91" s="14">
        <v>1783785.5</v>
      </c>
      <c r="D91" s="14">
        <v>0</v>
      </c>
      <c r="E91" s="14">
        <f t="shared" si="3"/>
        <v>1783785.5</v>
      </c>
      <c r="F91" s="14">
        <v>272892.75</v>
      </c>
      <c r="G91" s="14">
        <v>12207.01</v>
      </c>
      <c r="H91" s="14">
        <v>8787.11</v>
      </c>
      <c r="I91" s="14">
        <v>7155.52</v>
      </c>
      <c r="J91" s="14">
        <v>21778.77</v>
      </c>
      <c r="K91" s="14">
        <v>26811.26</v>
      </c>
      <c r="L91" s="14">
        <v>1955.53</v>
      </c>
      <c r="M91" s="14">
        <v>0</v>
      </c>
      <c r="N91" s="14">
        <v>995.8</v>
      </c>
      <c r="O91" s="14">
        <v>0</v>
      </c>
      <c r="P91" s="15">
        <f t="shared" si="4"/>
        <v>2136369.2499999995</v>
      </c>
      <c r="R91" s="14">
        <v>102114.47</v>
      </c>
      <c r="S91" s="14">
        <v>15168.47</v>
      </c>
      <c r="T91" s="14">
        <v>5637.71</v>
      </c>
      <c r="U91" s="14">
        <v>-4795.13</v>
      </c>
      <c r="V91" s="15">
        <f t="shared" si="5"/>
        <v>118125.52</v>
      </c>
      <c r="W91" s="17"/>
      <c r="X91" s="17"/>
      <c r="Y91" s="17"/>
      <c r="Z91" s="17"/>
    </row>
    <row r="92" spans="1:26" s="16" customFormat="1" ht="12" customHeight="1" x14ac:dyDescent="0.3">
      <c r="A92" s="12">
        <v>86</v>
      </c>
      <c r="B92" s="18" t="s">
        <v>108</v>
      </c>
      <c r="C92" s="14">
        <v>2775541.32</v>
      </c>
      <c r="D92" s="14">
        <v>0</v>
      </c>
      <c r="E92" s="14">
        <f t="shared" si="3"/>
        <v>2775541.32</v>
      </c>
      <c r="F92" s="14">
        <v>493790.06</v>
      </c>
      <c r="G92" s="14">
        <v>22233.19</v>
      </c>
      <c r="H92" s="14">
        <v>16004.36</v>
      </c>
      <c r="I92" s="14">
        <v>10364.42</v>
      </c>
      <c r="J92" s="14">
        <v>50695.43</v>
      </c>
      <c r="K92" s="14">
        <v>62409.77</v>
      </c>
      <c r="L92" s="14">
        <v>3561.69</v>
      </c>
      <c r="M92" s="14">
        <v>0</v>
      </c>
      <c r="N92" s="14">
        <v>1813.7</v>
      </c>
      <c r="O92" s="14">
        <v>0</v>
      </c>
      <c r="P92" s="15">
        <f t="shared" si="4"/>
        <v>3436413.94</v>
      </c>
      <c r="R92" s="14">
        <v>185985.78</v>
      </c>
      <c r="S92" s="14">
        <v>36242.449999999997</v>
      </c>
      <c r="T92" s="14">
        <v>8165.95</v>
      </c>
      <c r="U92" s="14">
        <v>-8733.59</v>
      </c>
      <c r="V92" s="15">
        <f t="shared" si="5"/>
        <v>221660.59</v>
      </c>
      <c r="W92" s="17"/>
      <c r="X92" s="17"/>
      <c r="Y92" s="17"/>
      <c r="Z92" s="17"/>
    </row>
    <row r="93" spans="1:26" s="16" customFormat="1" ht="12" customHeight="1" x14ac:dyDescent="0.3">
      <c r="A93" s="12">
        <v>87</v>
      </c>
      <c r="B93" s="18" t="s">
        <v>109</v>
      </c>
      <c r="C93" s="14">
        <v>4283149.7</v>
      </c>
      <c r="D93" s="14">
        <v>0</v>
      </c>
      <c r="E93" s="14">
        <f t="shared" si="3"/>
        <v>4283149.7</v>
      </c>
      <c r="F93" s="14">
        <v>714727.14</v>
      </c>
      <c r="G93" s="14">
        <v>30470.959999999999</v>
      </c>
      <c r="H93" s="14">
        <v>21934.240000000002</v>
      </c>
      <c r="I93" s="14">
        <v>27647.29</v>
      </c>
      <c r="J93" s="14">
        <v>83967.83</v>
      </c>
      <c r="K93" s="14">
        <v>103370.51</v>
      </c>
      <c r="L93" s="14">
        <v>4881.3500000000004</v>
      </c>
      <c r="M93" s="14">
        <v>0</v>
      </c>
      <c r="N93" s="14">
        <v>2485.71</v>
      </c>
      <c r="O93" s="14">
        <v>0</v>
      </c>
      <c r="P93" s="15">
        <f t="shared" si="4"/>
        <v>5272634.7299999995</v>
      </c>
      <c r="R93" s="14">
        <v>254896.61</v>
      </c>
      <c r="S93" s="14">
        <v>49613.32</v>
      </c>
      <c r="T93" s="14">
        <v>21782.83</v>
      </c>
      <c r="U93" s="14">
        <v>-11969.53</v>
      </c>
      <c r="V93" s="15">
        <f t="shared" si="5"/>
        <v>314323.23</v>
      </c>
      <c r="W93" s="17"/>
      <c r="X93" s="17"/>
      <c r="Y93" s="17"/>
      <c r="Z93" s="17"/>
    </row>
    <row r="94" spans="1:26" s="16" customFormat="1" ht="12" customHeight="1" x14ac:dyDescent="0.3">
      <c r="A94" s="12">
        <v>88</v>
      </c>
      <c r="B94" s="18" t="s">
        <v>110</v>
      </c>
      <c r="C94" s="14">
        <v>1857102.92</v>
      </c>
      <c r="D94" s="14">
        <v>0</v>
      </c>
      <c r="E94" s="14">
        <f t="shared" si="3"/>
        <v>1857102.92</v>
      </c>
      <c r="F94" s="14">
        <v>175529.71</v>
      </c>
      <c r="G94" s="14">
        <v>12991.77</v>
      </c>
      <c r="H94" s="14">
        <v>9352.01</v>
      </c>
      <c r="I94" s="14">
        <v>1525.28</v>
      </c>
      <c r="J94" s="14">
        <v>4636.4399999999996</v>
      </c>
      <c r="K94" s="14">
        <v>5707.8</v>
      </c>
      <c r="L94" s="14">
        <v>2081.2399999999998</v>
      </c>
      <c r="M94" s="14">
        <v>22119.65</v>
      </c>
      <c r="N94" s="14">
        <v>1059.82</v>
      </c>
      <c r="O94" s="14">
        <v>0</v>
      </c>
      <c r="P94" s="15">
        <f t="shared" si="4"/>
        <v>2092106.64</v>
      </c>
      <c r="R94" s="14">
        <v>108679.17</v>
      </c>
      <c r="S94" s="14">
        <v>17672.64</v>
      </c>
      <c r="T94" s="14">
        <v>1201.74</v>
      </c>
      <c r="U94" s="14">
        <v>-5103.3999999999996</v>
      </c>
      <c r="V94" s="15">
        <f t="shared" si="5"/>
        <v>122450.15000000001</v>
      </c>
      <c r="W94" s="17"/>
      <c r="X94" s="17"/>
      <c r="Y94" s="17"/>
      <c r="Z94" s="17"/>
    </row>
    <row r="95" spans="1:26" s="16" customFormat="1" ht="12" customHeight="1" x14ac:dyDescent="0.3">
      <c r="A95" s="12">
        <v>89</v>
      </c>
      <c r="B95" s="18" t="s">
        <v>111</v>
      </c>
      <c r="C95" s="14">
        <v>51313284.890000001</v>
      </c>
      <c r="D95" s="14">
        <v>0</v>
      </c>
      <c r="E95" s="14">
        <f t="shared" si="3"/>
        <v>51313284.890000001</v>
      </c>
      <c r="F95" s="14">
        <v>7275857.4100000001</v>
      </c>
      <c r="G95" s="14">
        <v>421981.2</v>
      </c>
      <c r="H95" s="14">
        <v>303759.32</v>
      </c>
      <c r="I95" s="14">
        <v>143050.65</v>
      </c>
      <c r="J95" s="14">
        <v>693796.15</v>
      </c>
      <c r="K95" s="14">
        <v>854113.62</v>
      </c>
      <c r="L95" s="14">
        <v>67600.100000000006</v>
      </c>
      <c r="M95" s="14">
        <v>0</v>
      </c>
      <c r="N95" s="14">
        <v>34423.730000000003</v>
      </c>
      <c r="O95" s="14">
        <v>0</v>
      </c>
      <c r="P95" s="15">
        <f t="shared" si="4"/>
        <v>61107867.069999993</v>
      </c>
      <c r="R95" s="14">
        <v>3529970.44</v>
      </c>
      <c r="S95" s="14">
        <v>550849.28000000003</v>
      </c>
      <c r="T95" s="14">
        <v>112707.14</v>
      </c>
      <c r="U95" s="14">
        <v>-165761.71</v>
      </c>
      <c r="V95" s="15">
        <f t="shared" si="5"/>
        <v>4027765.15</v>
      </c>
      <c r="W95" s="17"/>
      <c r="X95" s="17"/>
      <c r="Y95" s="17"/>
      <c r="Z95" s="17"/>
    </row>
    <row r="96" spans="1:26" s="16" customFormat="1" ht="12" customHeight="1" x14ac:dyDescent="0.3">
      <c r="A96" s="12">
        <v>90</v>
      </c>
      <c r="B96" s="18" t="s">
        <v>112</v>
      </c>
      <c r="C96" s="14">
        <v>1729657.9699999997</v>
      </c>
      <c r="D96" s="14">
        <v>0</v>
      </c>
      <c r="E96" s="14">
        <f t="shared" si="3"/>
        <v>1729657.9699999997</v>
      </c>
      <c r="F96" s="14">
        <v>209233.98</v>
      </c>
      <c r="G96" s="14">
        <v>14049.1</v>
      </c>
      <c r="H96" s="14">
        <v>10113.120000000001</v>
      </c>
      <c r="I96" s="14">
        <v>3002.4</v>
      </c>
      <c r="J96" s="14">
        <v>9128.24</v>
      </c>
      <c r="K96" s="14">
        <v>11237.53</v>
      </c>
      <c r="L96" s="14">
        <v>2250.62</v>
      </c>
      <c r="M96" s="14">
        <v>0</v>
      </c>
      <c r="N96" s="14">
        <v>1146.08</v>
      </c>
      <c r="O96" s="14">
        <v>15180</v>
      </c>
      <c r="P96" s="15">
        <f t="shared" si="4"/>
        <v>2004999.04</v>
      </c>
      <c r="R96" s="14">
        <v>117523.97</v>
      </c>
      <c r="S96" s="14">
        <v>20580.34</v>
      </c>
      <c r="T96" s="14">
        <v>2365.54</v>
      </c>
      <c r="U96" s="14">
        <v>-5518.74</v>
      </c>
      <c r="V96" s="15">
        <f t="shared" si="5"/>
        <v>134951.11000000002</v>
      </c>
      <c r="W96" s="17"/>
      <c r="X96" s="17"/>
      <c r="Y96" s="17"/>
      <c r="Z96" s="17"/>
    </row>
    <row r="97" spans="1:26" s="16" customFormat="1" ht="12" customHeight="1" x14ac:dyDescent="0.3">
      <c r="A97" s="12">
        <v>91</v>
      </c>
      <c r="B97" s="18" t="s">
        <v>113</v>
      </c>
      <c r="C97" s="14">
        <v>1801594.75</v>
      </c>
      <c r="D97" s="14">
        <v>0</v>
      </c>
      <c r="E97" s="14">
        <f t="shared" si="3"/>
        <v>1801594.75</v>
      </c>
      <c r="F97" s="14">
        <v>320886.52</v>
      </c>
      <c r="G97" s="14">
        <v>14982.09</v>
      </c>
      <c r="H97" s="14">
        <v>10784.72</v>
      </c>
      <c r="I97" s="14">
        <v>5497.06</v>
      </c>
      <c r="J97" s="14">
        <v>26811.279999999999</v>
      </c>
      <c r="K97" s="14">
        <v>33006.639999999999</v>
      </c>
      <c r="L97" s="14">
        <v>2400.09</v>
      </c>
      <c r="M97" s="14">
        <v>0</v>
      </c>
      <c r="N97" s="14">
        <v>1222.19</v>
      </c>
      <c r="O97" s="14">
        <v>0</v>
      </c>
      <c r="P97" s="15">
        <f t="shared" si="4"/>
        <v>2217185.34</v>
      </c>
      <c r="R97" s="14">
        <v>125328.69</v>
      </c>
      <c r="S97" s="14">
        <v>22526.41</v>
      </c>
      <c r="T97" s="14">
        <v>4331.04</v>
      </c>
      <c r="U97" s="14">
        <v>-5885.23</v>
      </c>
      <c r="V97" s="15">
        <f t="shared" si="5"/>
        <v>146300.91</v>
      </c>
      <c r="W97" s="17"/>
      <c r="X97" s="17"/>
      <c r="Y97" s="17"/>
      <c r="Z97" s="17"/>
    </row>
    <row r="98" spans="1:26" s="16" customFormat="1" ht="12" customHeight="1" x14ac:dyDescent="0.3">
      <c r="A98" s="12">
        <v>92</v>
      </c>
      <c r="B98" s="18" t="s">
        <v>114</v>
      </c>
      <c r="C98" s="14">
        <v>2446862.06</v>
      </c>
      <c r="D98" s="14">
        <v>0</v>
      </c>
      <c r="E98" s="14">
        <f t="shared" si="3"/>
        <v>2446862.06</v>
      </c>
      <c r="F98" s="14">
        <v>479843.58</v>
      </c>
      <c r="G98" s="14">
        <v>20007.439999999999</v>
      </c>
      <c r="H98" s="14">
        <v>14402.17</v>
      </c>
      <c r="I98" s="14">
        <v>14284.34</v>
      </c>
      <c r="J98" s="14">
        <v>43336.54</v>
      </c>
      <c r="K98" s="14">
        <v>53350.44</v>
      </c>
      <c r="L98" s="14">
        <v>3205.13</v>
      </c>
      <c r="M98" s="14">
        <v>0</v>
      </c>
      <c r="N98" s="14">
        <v>1632.14</v>
      </c>
      <c r="O98" s="14">
        <v>0</v>
      </c>
      <c r="P98" s="15">
        <f t="shared" si="4"/>
        <v>3076923.84</v>
      </c>
      <c r="R98" s="14">
        <v>167366.82999999999</v>
      </c>
      <c r="S98" s="14">
        <v>32134.53</v>
      </c>
      <c r="T98" s="14">
        <v>11254.39</v>
      </c>
      <c r="U98" s="14">
        <v>-7859.28</v>
      </c>
      <c r="V98" s="15">
        <f t="shared" si="5"/>
        <v>202896.47</v>
      </c>
      <c r="W98" s="17"/>
      <c r="X98" s="17"/>
      <c r="Y98" s="17"/>
      <c r="Z98" s="17"/>
    </row>
    <row r="99" spans="1:26" s="16" customFormat="1" ht="12" customHeight="1" x14ac:dyDescent="0.3">
      <c r="A99" s="12">
        <v>93</v>
      </c>
      <c r="B99" s="18" t="s">
        <v>115</v>
      </c>
      <c r="C99" s="14">
        <v>3771709</v>
      </c>
      <c r="D99" s="14">
        <v>0</v>
      </c>
      <c r="E99" s="14">
        <f t="shared" si="3"/>
        <v>3771709</v>
      </c>
      <c r="F99" s="14">
        <v>784636.98</v>
      </c>
      <c r="G99" s="14">
        <v>27709.64</v>
      </c>
      <c r="H99" s="14">
        <v>19946.53</v>
      </c>
      <c r="I99" s="14">
        <v>347853.26</v>
      </c>
      <c r="J99" s="14">
        <v>97908.67</v>
      </c>
      <c r="K99" s="14">
        <v>120532.71</v>
      </c>
      <c r="L99" s="14">
        <v>4439</v>
      </c>
      <c r="M99" s="14">
        <v>0</v>
      </c>
      <c r="N99" s="14">
        <v>2260.4499999999998</v>
      </c>
      <c r="O99" s="14">
        <v>0</v>
      </c>
      <c r="P99" s="15">
        <f t="shared" si="4"/>
        <v>5176996.24</v>
      </c>
      <c r="R99" s="14">
        <v>231797.59</v>
      </c>
      <c r="S99" s="14">
        <v>51537.13</v>
      </c>
      <c r="T99" s="14">
        <v>274067.59000000003</v>
      </c>
      <c r="U99" s="14">
        <v>-10884.84</v>
      </c>
      <c r="V99" s="15">
        <f t="shared" si="5"/>
        <v>546517.47000000009</v>
      </c>
      <c r="W99" s="17"/>
      <c r="X99" s="17"/>
      <c r="Y99" s="17"/>
      <c r="Z99" s="17"/>
    </row>
    <row r="100" spans="1:26" s="16" customFormat="1" ht="12" customHeight="1" x14ac:dyDescent="0.3">
      <c r="A100" s="12">
        <v>94</v>
      </c>
      <c r="B100" s="18" t="s">
        <v>116</v>
      </c>
      <c r="C100" s="14">
        <v>3822610.37</v>
      </c>
      <c r="D100" s="14">
        <v>0</v>
      </c>
      <c r="E100" s="14">
        <f t="shared" si="3"/>
        <v>3822610.37</v>
      </c>
      <c r="F100" s="14">
        <v>697425.9</v>
      </c>
      <c r="G100" s="14">
        <v>26000.54</v>
      </c>
      <c r="H100" s="14">
        <v>18716.25</v>
      </c>
      <c r="I100" s="14">
        <v>276444.15000000002</v>
      </c>
      <c r="J100" s="14">
        <v>100518.15</v>
      </c>
      <c r="K100" s="14">
        <v>123745.17</v>
      </c>
      <c r="L100" s="14">
        <v>4165.21</v>
      </c>
      <c r="M100" s="14">
        <v>0</v>
      </c>
      <c r="N100" s="14">
        <v>2121.0300000000002</v>
      </c>
      <c r="O100" s="14">
        <v>0</v>
      </c>
      <c r="P100" s="15">
        <f t="shared" si="4"/>
        <v>5071746.7700000014</v>
      </c>
      <c r="R100" s="14">
        <v>217500.51</v>
      </c>
      <c r="S100" s="14">
        <v>46045.02</v>
      </c>
      <c r="T100" s="14">
        <v>217805.58</v>
      </c>
      <c r="U100" s="14">
        <v>-10213.469999999999</v>
      </c>
      <c r="V100" s="15">
        <f t="shared" si="5"/>
        <v>471137.64</v>
      </c>
      <c r="W100" s="17"/>
      <c r="X100" s="17"/>
      <c r="Y100" s="17"/>
      <c r="Z100" s="17"/>
    </row>
    <row r="101" spans="1:26" s="16" customFormat="1" ht="12" customHeight="1" x14ac:dyDescent="0.3">
      <c r="A101" s="12">
        <v>96</v>
      </c>
      <c r="B101" s="18" t="s">
        <v>117</v>
      </c>
      <c r="C101" s="14">
        <v>5632286.2699999996</v>
      </c>
      <c r="D101" s="14">
        <v>0</v>
      </c>
      <c r="E101" s="14">
        <f t="shared" si="3"/>
        <v>5632286.2699999996</v>
      </c>
      <c r="F101" s="14">
        <v>1372854.9</v>
      </c>
      <c r="G101" s="14">
        <v>41787.33</v>
      </c>
      <c r="H101" s="14">
        <v>30080.23</v>
      </c>
      <c r="I101" s="14">
        <v>623797.82999999996</v>
      </c>
      <c r="J101" s="14">
        <v>171321.07</v>
      </c>
      <c r="K101" s="14">
        <v>210908.72</v>
      </c>
      <c r="L101" s="14">
        <v>6694.2</v>
      </c>
      <c r="M101" s="14">
        <v>0</v>
      </c>
      <c r="N101" s="14">
        <v>3408.86</v>
      </c>
      <c r="O101" s="14">
        <v>78876</v>
      </c>
      <c r="P101" s="15">
        <f t="shared" si="4"/>
        <v>8172015.4100000011</v>
      </c>
      <c r="R101" s="14">
        <v>349560.73</v>
      </c>
      <c r="S101" s="14">
        <v>100472.26</v>
      </c>
      <c r="T101" s="14">
        <v>491479.56</v>
      </c>
      <c r="U101" s="14">
        <v>-16414.810000000001</v>
      </c>
      <c r="V101" s="15">
        <f t="shared" si="5"/>
        <v>925097.74</v>
      </c>
      <c r="W101" s="17"/>
      <c r="X101" s="17"/>
      <c r="Y101" s="17"/>
      <c r="Z101" s="17"/>
    </row>
    <row r="102" spans="1:26" s="16" customFormat="1" ht="12" customHeight="1" x14ac:dyDescent="0.3">
      <c r="A102" s="12">
        <v>97</v>
      </c>
      <c r="B102" s="18" t="s">
        <v>118</v>
      </c>
      <c r="C102" s="14">
        <v>9133658.5899999999</v>
      </c>
      <c r="D102" s="14">
        <v>0</v>
      </c>
      <c r="E102" s="14">
        <f t="shared" si="3"/>
        <v>9133658.5899999999</v>
      </c>
      <c r="F102" s="14">
        <v>1435867.13</v>
      </c>
      <c r="G102" s="14">
        <v>64505.120000000003</v>
      </c>
      <c r="H102" s="14">
        <v>46433.42</v>
      </c>
      <c r="I102" s="14">
        <v>37172.720000000001</v>
      </c>
      <c r="J102" s="14">
        <v>180795.16</v>
      </c>
      <c r="K102" s="14">
        <v>222572.02</v>
      </c>
      <c r="L102" s="14">
        <v>10333.52</v>
      </c>
      <c r="M102" s="14">
        <v>0</v>
      </c>
      <c r="N102" s="14">
        <v>5262.1</v>
      </c>
      <c r="O102" s="14">
        <v>2170564</v>
      </c>
      <c r="P102" s="15">
        <f t="shared" si="4"/>
        <v>13307163.779999997</v>
      </c>
      <c r="R102" s="14">
        <v>539600.28</v>
      </c>
      <c r="S102" s="14">
        <v>101116.72</v>
      </c>
      <c r="T102" s="14">
        <v>29287.75</v>
      </c>
      <c r="U102" s="14">
        <v>-25338.76</v>
      </c>
      <c r="V102" s="15">
        <f t="shared" si="5"/>
        <v>644665.99</v>
      </c>
      <c r="W102" s="17"/>
      <c r="X102" s="17"/>
      <c r="Y102" s="17"/>
      <c r="Z102" s="17"/>
    </row>
    <row r="103" spans="1:26" s="16" customFormat="1" ht="12" customHeight="1" x14ac:dyDescent="0.3">
      <c r="A103" s="12">
        <v>98</v>
      </c>
      <c r="B103" s="18" t="s">
        <v>119</v>
      </c>
      <c r="C103" s="14">
        <v>2289732.39</v>
      </c>
      <c r="D103" s="14">
        <v>0</v>
      </c>
      <c r="E103" s="14">
        <f t="shared" si="3"/>
        <v>2289732.39</v>
      </c>
      <c r="F103" s="14">
        <v>229026.66</v>
      </c>
      <c r="G103" s="14">
        <v>20740.419999999998</v>
      </c>
      <c r="H103" s="14">
        <v>14929.8</v>
      </c>
      <c r="I103" s="14">
        <v>4847.9399999999996</v>
      </c>
      <c r="J103" s="14">
        <v>14680.84</v>
      </c>
      <c r="K103" s="14">
        <v>18073.18</v>
      </c>
      <c r="L103" s="14">
        <v>3322.55</v>
      </c>
      <c r="M103" s="14">
        <v>0</v>
      </c>
      <c r="N103" s="14">
        <v>1691.93</v>
      </c>
      <c r="O103" s="14">
        <v>0</v>
      </c>
      <c r="P103" s="15">
        <f t="shared" si="4"/>
        <v>2597045.71</v>
      </c>
      <c r="R103" s="14">
        <v>173498.41</v>
      </c>
      <c r="S103" s="14">
        <v>22069.63</v>
      </c>
      <c r="T103" s="14">
        <v>3819.61</v>
      </c>
      <c r="U103" s="14">
        <v>-8147.2</v>
      </c>
      <c r="V103" s="15">
        <f t="shared" si="5"/>
        <v>191240.44999999998</v>
      </c>
      <c r="W103" s="17"/>
      <c r="X103" s="17"/>
      <c r="Y103" s="17"/>
      <c r="Z103" s="17"/>
    </row>
    <row r="104" spans="1:26" s="16" customFormat="1" ht="12" customHeight="1" x14ac:dyDescent="0.3">
      <c r="A104" s="12">
        <v>99</v>
      </c>
      <c r="B104" s="18" t="s">
        <v>120</v>
      </c>
      <c r="C104" s="14">
        <v>6530372.7599999998</v>
      </c>
      <c r="D104" s="14">
        <v>0</v>
      </c>
      <c r="E104" s="14">
        <f t="shared" si="3"/>
        <v>6530372.7599999998</v>
      </c>
      <c r="F104" s="14">
        <v>1849850.38</v>
      </c>
      <c r="G104" s="14">
        <v>45995.65</v>
      </c>
      <c r="H104" s="14">
        <v>33109.550000000003</v>
      </c>
      <c r="I104" s="14">
        <v>54907.88</v>
      </c>
      <c r="J104" s="14">
        <v>166917.20000000001</v>
      </c>
      <c r="K104" s="14">
        <v>205487.23</v>
      </c>
      <c r="L104" s="14">
        <v>7368.36</v>
      </c>
      <c r="M104" s="14">
        <v>0</v>
      </c>
      <c r="N104" s="14">
        <v>3752.16</v>
      </c>
      <c r="O104" s="14">
        <v>277784</v>
      </c>
      <c r="P104" s="15">
        <f t="shared" si="4"/>
        <v>9175545.1699999999</v>
      </c>
      <c r="R104" s="14">
        <v>384764.25</v>
      </c>
      <c r="S104" s="14">
        <v>169854.06</v>
      </c>
      <c r="T104" s="14">
        <v>43260.97</v>
      </c>
      <c r="U104" s="14">
        <v>-18067.91</v>
      </c>
      <c r="V104" s="15">
        <f t="shared" si="5"/>
        <v>579811.37</v>
      </c>
      <c r="W104" s="17"/>
      <c r="X104" s="17"/>
      <c r="Y104" s="17"/>
      <c r="Z104" s="17"/>
    </row>
    <row r="105" spans="1:26" s="16" customFormat="1" ht="12" customHeight="1" x14ac:dyDescent="0.3">
      <c r="A105" s="12">
        <v>100</v>
      </c>
      <c r="B105" s="18" t="s">
        <v>121</v>
      </c>
      <c r="C105" s="14">
        <v>3351757.03</v>
      </c>
      <c r="D105" s="14">
        <v>0</v>
      </c>
      <c r="E105" s="14">
        <f t="shared" si="3"/>
        <v>3351757.03</v>
      </c>
      <c r="F105" s="14">
        <v>981779.64</v>
      </c>
      <c r="G105" s="14">
        <v>25094.9</v>
      </c>
      <c r="H105" s="14">
        <v>18064.330000000002</v>
      </c>
      <c r="I105" s="14">
        <v>273729.95</v>
      </c>
      <c r="J105" s="14">
        <v>78425.02</v>
      </c>
      <c r="K105" s="14">
        <v>96546.91</v>
      </c>
      <c r="L105" s="14">
        <v>4020.13</v>
      </c>
      <c r="M105" s="14">
        <v>0</v>
      </c>
      <c r="N105" s="14">
        <v>2047.15</v>
      </c>
      <c r="O105" s="14">
        <v>86626</v>
      </c>
      <c r="P105" s="15">
        <f t="shared" si="4"/>
        <v>4918091.0600000005</v>
      </c>
      <c r="R105" s="14">
        <v>209924.64</v>
      </c>
      <c r="S105" s="14">
        <v>68140.039999999994</v>
      </c>
      <c r="T105" s="14">
        <v>215667.11</v>
      </c>
      <c r="U105" s="14">
        <v>-9857.7199999999993</v>
      </c>
      <c r="V105" s="15">
        <f t="shared" si="5"/>
        <v>483874.07</v>
      </c>
      <c r="W105" s="17"/>
      <c r="X105" s="17"/>
      <c r="Y105" s="17"/>
      <c r="Z105" s="17"/>
    </row>
    <row r="106" spans="1:26" s="16" customFormat="1" ht="12" customHeight="1" x14ac:dyDescent="0.3">
      <c r="A106" s="12">
        <v>101</v>
      </c>
      <c r="B106" s="18" t="s">
        <v>122</v>
      </c>
      <c r="C106" s="14">
        <v>141857633.56999999</v>
      </c>
      <c r="D106" s="14">
        <v>0</v>
      </c>
      <c r="E106" s="14">
        <f t="shared" si="3"/>
        <v>141857633.56999999</v>
      </c>
      <c r="F106" s="14">
        <v>16955859.649999999</v>
      </c>
      <c r="G106" s="14">
        <v>1222704.48</v>
      </c>
      <c r="H106" s="14">
        <v>880152.63</v>
      </c>
      <c r="I106" s="14">
        <v>244337.51</v>
      </c>
      <c r="J106" s="14">
        <v>1163518.8500000001</v>
      </c>
      <c r="K106" s="14">
        <v>1432376.51</v>
      </c>
      <c r="L106" s="14">
        <v>195873.55</v>
      </c>
      <c r="M106" s="14">
        <v>0</v>
      </c>
      <c r="N106" s="14">
        <v>99743.95</v>
      </c>
      <c r="O106" s="14">
        <v>6134606</v>
      </c>
      <c r="P106" s="15">
        <f t="shared" si="4"/>
        <v>170186806.69999996</v>
      </c>
      <c r="R106" s="14">
        <v>10228205.76</v>
      </c>
      <c r="S106" s="14">
        <v>1457548.22</v>
      </c>
      <c r="T106" s="14">
        <v>192509.25</v>
      </c>
      <c r="U106" s="14">
        <v>-480299.94</v>
      </c>
      <c r="V106" s="15">
        <f t="shared" si="5"/>
        <v>11397963.290000001</v>
      </c>
      <c r="W106" s="17"/>
      <c r="X106" s="17"/>
      <c r="Y106" s="17"/>
      <c r="Z106" s="17"/>
    </row>
    <row r="107" spans="1:26" s="16" customFormat="1" ht="12" customHeight="1" x14ac:dyDescent="0.3">
      <c r="A107" s="12">
        <v>102</v>
      </c>
      <c r="B107" s="18" t="s">
        <v>123</v>
      </c>
      <c r="C107" s="14">
        <v>4123599.98</v>
      </c>
      <c r="D107" s="14">
        <v>0</v>
      </c>
      <c r="E107" s="14">
        <f t="shared" si="3"/>
        <v>4123599.98</v>
      </c>
      <c r="F107" s="14">
        <v>718262.39</v>
      </c>
      <c r="G107" s="14">
        <v>29198.74</v>
      </c>
      <c r="H107" s="14">
        <v>21018.45</v>
      </c>
      <c r="I107" s="14">
        <v>26991.16</v>
      </c>
      <c r="J107" s="14">
        <v>82127.13</v>
      </c>
      <c r="K107" s="14">
        <v>101104.48</v>
      </c>
      <c r="L107" s="14">
        <v>4677.55</v>
      </c>
      <c r="M107" s="14">
        <v>0</v>
      </c>
      <c r="N107" s="14">
        <v>2381.9299999999998</v>
      </c>
      <c r="O107" s="14">
        <v>0</v>
      </c>
      <c r="P107" s="15">
        <f t="shared" si="4"/>
        <v>5109361.8100000005</v>
      </c>
      <c r="R107" s="14">
        <v>244254.21</v>
      </c>
      <c r="S107" s="14">
        <v>48767.75</v>
      </c>
      <c r="T107" s="14">
        <v>21265.87</v>
      </c>
      <c r="U107" s="14">
        <v>-11469.78</v>
      </c>
      <c r="V107" s="15">
        <f t="shared" si="5"/>
        <v>302818.04999999993</v>
      </c>
      <c r="W107" s="17"/>
      <c r="X107" s="17"/>
      <c r="Y107" s="17"/>
      <c r="Z107" s="17"/>
    </row>
    <row r="108" spans="1:26" s="16" customFormat="1" ht="12" customHeight="1" x14ac:dyDescent="0.3">
      <c r="A108" s="12">
        <v>103</v>
      </c>
      <c r="B108" s="18" t="s">
        <v>124</v>
      </c>
      <c r="C108" s="14">
        <v>3149449.35</v>
      </c>
      <c r="D108" s="14">
        <v>0</v>
      </c>
      <c r="E108" s="14">
        <f t="shared" si="3"/>
        <v>3149449.35</v>
      </c>
      <c r="F108" s="14">
        <v>477293.48</v>
      </c>
      <c r="G108" s="14">
        <v>22717.74</v>
      </c>
      <c r="H108" s="14">
        <v>16353.15</v>
      </c>
      <c r="I108" s="14">
        <v>19894.39</v>
      </c>
      <c r="J108" s="14">
        <v>60562.22</v>
      </c>
      <c r="K108" s="14">
        <v>74556.5</v>
      </c>
      <c r="L108" s="14">
        <v>3639.31</v>
      </c>
      <c r="M108" s="14">
        <v>0</v>
      </c>
      <c r="N108" s="14">
        <v>1853.23</v>
      </c>
      <c r="O108" s="14">
        <v>0</v>
      </c>
      <c r="P108" s="15">
        <f t="shared" si="4"/>
        <v>3826319.3700000006</v>
      </c>
      <c r="R108" s="14">
        <v>190039.12</v>
      </c>
      <c r="S108" s="14">
        <v>37877.050000000003</v>
      </c>
      <c r="T108" s="14">
        <v>15674.45</v>
      </c>
      <c r="U108" s="14">
        <v>-8923.93</v>
      </c>
      <c r="V108" s="15">
        <f t="shared" si="5"/>
        <v>234666.69</v>
      </c>
      <c r="W108" s="17"/>
      <c r="X108" s="17"/>
      <c r="Y108" s="17"/>
      <c r="Z108" s="17"/>
    </row>
    <row r="109" spans="1:26" s="16" customFormat="1" ht="12" customHeight="1" x14ac:dyDescent="0.3">
      <c r="A109" s="12">
        <v>104</v>
      </c>
      <c r="B109" s="18" t="s">
        <v>125</v>
      </c>
      <c r="C109" s="14">
        <v>2378103.84</v>
      </c>
      <c r="D109" s="14">
        <v>0</v>
      </c>
      <c r="E109" s="14">
        <f t="shared" si="3"/>
        <v>2378103.84</v>
      </c>
      <c r="F109" s="14">
        <v>375920.11</v>
      </c>
      <c r="G109" s="14">
        <v>17549.22</v>
      </c>
      <c r="H109" s="14">
        <v>12632.65</v>
      </c>
      <c r="I109" s="14">
        <v>6697.42</v>
      </c>
      <c r="J109" s="14">
        <v>33021.199999999997</v>
      </c>
      <c r="K109" s="14">
        <v>40651.51</v>
      </c>
      <c r="L109" s="14">
        <v>2811.33</v>
      </c>
      <c r="M109" s="14">
        <v>0</v>
      </c>
      <c r="N109" s="14">
        <v>1431.6</v>
      </c>
      <c r="O109" s="14">
        <v>43955</v>
      </c>
      <c r="P109" s="15">
        <f t="shared" si="4"/>
        <v>2912773.88</v>
      </c>
      <c r="R109" s="14">
        <v>146803.32</v>
      </c>
      <c r="S109" s="14">
        <v>28273.54</v>
      </c>
      <c r="T109" s="14">
        <v>5276.78</v>
      </c>
      <c r="U109" s="14">
        <v>-6893.65</v>
      </c>
      <c r="V109" s="15">
        <f t="shared" si="5"/>
        <v>173459.99000000002</v>
      </c>
      <c r="W109" s="17"/>
      <c r="X109" s="17"/>
      <c r="Y109" s="17"/>
      <c r="Z109" s="17"/>
    </row>
    <row r="110" spans="1:26" s="16" customFormat="1" ht="12" customHeight="1" x14ac:dyDescent="0.3">
      <c r="A110" s="12">
        <v>105</v>
      </c>
      <c r="B110" s="18" t="s">
        <v>126</v>
      </c>
      <c r="C110" s="14">
        <v>2160861</v>
      </c>
      <c r="D110" s="14">
        <v>0</v>
      </c>
      <c r="E110" s="14">
        <f t="shared" si="3"/>
        <v>2160861</v>
      </c>
      <c r="F110" s="14">
        <v>323103.09999999998</v>
      </c>
      <c r="G110" s="14">
        <v>17037</v>
      </c>
      <c r="H110" s="14">
        <v>12263.93</v>
      </c>
      <c r="I110" s="14">
        <v>6474.18</v>
      </c>
      <c r="J110" s="14">
        <v>31743.57</v>
      </c>
      <c r="K110" s="14">
        <v>39078.639999999999</v>
      </c>
      <c r="L110" s="14">
        <v>2729.28</v>
      </c>
      <c r="M110" s="14">
        <v>0</v>
      </c>
      <c r="N110" s="14">
        <v>1389.82</v>
      </c>
      <c r="O110" s="14">
        <v>0</v>
      </c>
      <c r="P110" s="15">
        <f t="shared" si="4"/>
        <v>2594680.52</v>
      </c>
      <c r="R110" s="14">
        <v>142518.44</v>
      </c>
      <c r="S110" s="14">
        <v>27106.92</v>
      </c>
      <c r="T110" s="14">
        <v>5100.8900000000003</v>
      </c>
      <c r="U110" s="14">
        <v>-6692.44</v>
      </c>
      <c r="V110" s="15">
        <f t="shared" si="5"/>
        <v>168033.81</v>
      </c>
      <c r="W110" s="17"/>
      <c r="X110" s="17"/>
      <c r="Y110" s="17"/>
      <c r="Z110" s="17"/>
    </row>
    <row r="111" spans="1:26" s="16" customFormat="1" ht="12" customHeight="1" x14ac:dyDescent="0.3">
      <c r="A111" s="12">
        <v>106</v>
      </c>
      <c r="B111" s="18" t="s">
        <v>127</v>
      </c>
      <c r="C111" s="14">
        <v>5530775.4699999997</v>
      </c>
      <c r="D111" s="14">
        <v>0</v>
      </c>
      <c r="E111" s="14">
        <f t="shared" si="3"/>
        <v>5530775.4699999997</v>
      </c>
      <c r="F111" s="14">
        <v>1009183.39</v>
      </c>
      <c r="G111" s="14">
        <v>35509.300000000003</v>
      </c>
      <c r="H111" s="14">
        <v>25561.040000000001</v>
      </c>
      <c r="I111" s="14">
        <v>44789.23</v>
      </c>
      <c r="J111" s="14">
        <v>135932.72</v>
      </c>
      <c r="K111" s="14">
        <v>167343.09</v>
      </c>
      <c r="L111" s="14">
        <v>5688.48</v>
      </c>
      <c r="M111" s="14">
        <v>0</v>
      </c>
      <c r="N111" s="14">
        <v>2896.72</v>
      </c>
      <c r="O111" s="14">
        <v>0</v>
      </c>
      <c r="P111" s="15">
        <f t="shared" si="4"/>
        <v>6957679.4399999995</v>
      </c>
      <c r="R111" s="14">
        <v>297043.5</v>
      </c>
      <c r="S111" s="14">
        <v>61955.64</v>
      </c>
      <c r="T111" s="14">
        <v>35288.660000000003</v>
      </c>
      <c r="U111" s="14">
        <v>-13948.68</v>
      </c>
      <c r="V111" s="15">
        <f t="shared" si="5"/>
        <v>380339.12000000005</v>
      </c>
      <c r="W111" s="17"/>
      <c r="X111" s="17"/>
      <c r="Y111" s="17"/>
      <c r="Z111" s="17"/>
    </row>
    <row r="112" spans="1:26" s="16" customFormat="1" ht="12" customHeight="1" x14ac:dyDescent="0.3">
      <c r="A112" s="12">
        <v>107</v>
      </c>
      <c r="B112" s="18" t="s">
        <v>128</v>
      </c>
      <c r="C112" s="14">
        <v>5764743.9299999997</v>
      </c>
      <c r="D112" s="14">
        <v>0</v>
      </c>
      <c r="E112" s="14">
        <f t="shared" si="3"/>
        <v>5764743.9299999997</v>
      </c>
      <c r="F112" s="14">
        <v>1033746.97</v>
      </c>
      <c r="G112" s="14">
        <v>36822.04</v>
      </c>
      <c r="H112" s="14">
        <v>26506.01</v>
      </c>
      <c r="I112" s="14">
        <v>43586.26</v>
      </c>
      <c r="J112" s="14">
        <v>132352.4</v>
      </c>
      <c r="K112" s="14">
        <v>162935.45000000001</v>
      </c>
      <c r="L112" s="14">
        <v>5898.78</v>
      </c>
      <c r="M112" s="14">
        <v>0</v>
      </c>
      <c r="N112" s="14">
        <v>3003.81</v>
      </c>
      <c r="O112" s="14">
        <v>17192</v>
      </c>
      <c r="P112" s="15">
        <f t="shared" si="4"/>
        <v>7226787.6499999994</v>
      </c>
      <c r="R112" s="14">
        <v>308024.84999999998</v>
      </c>
      <c r="S112" s="14">
        <v>63423.43</v>
      </c>
      <c r="T112" s="14">
        <v>34340.870000000003</v>
      </c>
      <c r="U112" s="14">
        <v>-14464.35</v>
      </c>
      <c r="V112" s="15">
        <f t="shared" si="5"/>
        <v>391324.8</v>
      </c>
      <c r="W112" s="17"/>
      <c r="X112" s="17"/>
      <c r="Y112" s="17"/>
      <c r="Z112" s="17"/>
    </row>
    <row r="113" spans="1:26" s="16" customFormat="1" ht="12" customHeight="1" x14ac:dyDescent="0.3">
      <c r="A113" s="12">
        <v>108</v>
      </c>
      <c r="B113" s="18" t="s">
        <v>129</v>
      </c>
      <c r="C113" s="14">
        <v>9661699.8699999992</v>
      </c>
      <c r="D113" s="14">
        <v>0</v>
      </c>
      <c r="E113" s="14">
        <f t="shared" si="3"/>
        <v>9661699.8699999992</v>
      </c>
      <c r="F113" s="14">
        <v>1719903.35</v>
      </c>
      <c r="G113" s="14">
        <v>69944.539999999994</v>
      </c>
      <c r="H113" s="14">
        <v>50348.94</v>
      </c>
      <c r="I113" s="14">
        <v>44300.06</v>
      </c>
      <c r="J113" s="14">
        <v>217336.42</v>
      </c>
      <c r="K113" s="14">
        <v>267556.98</v>
      </c>
      <c r="L113" s="14">
        <v>11204.9</v>
      </c>
      <c r="M113" s="14">
        <v>0</v>
      </c>
      <c r="N113" s="14">
        <v>5705.83</v>
      </c>
      <c r="O113" s="14">
        <v>0</v>
      </c>
      <c r="P113" s="15">
        <f t="shared" si="4"/>
        <v>12048000.889999999</v>
      </c>
      <c r="R113" s="14">
        <v>585102.24</v>
      </c>
      <c r="S113" s="14">
        <v>112534.82</v>
      </c>
      <c r="T113" s="14">
        <v>34903.25</v>
      </c>
      <c r="U113" s="14">
        <v>-27475.46</v>
      </c>
      <c r="V113" s="15">
        <f t="shared" si="5"/>
        <v>705064.85000000009</v>
      </c>
      <c r="W113" s="17"/>
      <c r="X113" s="17"/>
      <c r="Y113" s="17"/>
      <c r="Z113" s="17"/>
    </row>
    <row r="114" spans="1:26" s="16" customFormat="1" ht="12" customHeight="1" x14ac:dyDescent="0.3">
      <c r="A114" s="12">
        <v>109</v>
      </c>
      <c r="B114" s="18" t="s">
        <v>130</v>
      </c>
      <c r="C114" s="14">
        <v>4019657.5200000005</v>
      </c>
      <c r="D114" s="14">
        <v>0</v>
      </c>
      <c r="E114" s="14">
        <f t="shared" si="3"/>
        <v>4019657.5200000005</v>
      </c>
      <c r="F114" s="14">
        <v>650531.68999999994</v>
      </c>
      <c r="G114" s="14">
        <v>28422.89</v>
      </c>
      <c r="H114" s="14">
        <v>20459.96</v>
      </c>
      <c r="I114" s="14">
        <v>229323.03</v>
      </c>
      <c r="J114" s="14">
        <v>82224.14</v>
      </c>
      <c r="K114" s="14">
        <v>101223.9</v>
      </c>
      <c r="L114" s="14">
        <v>4553.26</v>
      </c>
      <c r="M114" s="14">
        <v>0</v>
      </c>
      <c r="N114" s="14">
        <v>2318.64</v>
      </c>
      <c r="O114" s="14">
        <v>339053</v>
      </c>
      <c r="P114" s="15">
        <f t="shared" si="4"/>
        <v>5477768.0300000003</v>
      </c>
      <c r="R114" s="14">
        <v>237764.06</v>
      </c>
      <c r="S114" s="14">
        <v>49188.54</v>
      </c>
      <c r="T114" s="14">
        <v>180679.66</v>
      </c>
      <c r="U114" s="14">
        <v>-11165.02</v>
      </c>
      <c r="V114" s="15">
        <f t="shared" si="5"/>
        <v>456467.24</v>
      </c>
      <c r="W114" s="17"/>
      <c r="X114" s="17"/>
      <c r="Y114" s="17"/>
      <c r="Z114" s="17"/>
    </row>
    <row r="115" spans="1:26" s="16" customFormat="1" ht="12" customHeight="1" x14ac:dyDescent="0.3">
      <c r="A115" s="12">
        <v>110</v>
      </c>
      <c r="B115" s="18" t="s">
        <v>131</v>
      </c>
      <c r="C115" s="14">
        <v>2451777.4000000004</v>
      </c>
      <c r="D115" s="14">
        <v>0</v>
      </c>
      <c r="E115" s="14">
        <f t="shared" si="3"/>
        <v>2451777.4000000004</v>
      </c>
      <c r="F115" s="14">
        <v>239287.18</v>
      </c>
      <c r="G115" s="14">
        <v>19556.12</v>
      </c>
      <c r="H115" s="14">
        <v>14077.29</v>
      </c>
      <c r="I115" s="14">
        <v>5027.5600000000004</v>
      </c>
      <c r="J115" s="14">
        <v>15246.11</v>
      </c>
      <c r="K115" s="14">
        <v>18769.07</v>
      </c>
      <c r="L115" s="14">
        <v>3132.83</v>
      </c>
      <c r="M115" s="14">
        <v>0</v>
      </c>
      <c r="N115" s="14">
        <v>1595.32</v>
      </c>
      <c r="O115" s="14">
        <v>8550</v>
      </c>
      <c r="P115" s="15">
        <f t="shared" si="4"/>
        <v>2777018.8800000004</v>
      </c>
      <c r="R115" s="14">
        <v>163591.45000000001</v>
      </c>
      <c r="S115" s="14">
        <v>22529.360000000001</v>
      </c>
      <c r="T115" s="14">
        <v>3961.13</v>
      </c>
      <c r="U115" s="14">
        <v>-7681.99</v>
      </c>
      <c r="V115" s="15">
        <f t="shared" si="5"/>
        <v>182399.95</v>
      </c>
      <c r="W115" s="17"/>
      <c r="X115" s="17"/>
      <c r="Y115" s="17"/>
      <c r="Z115" s="17"/>
    </row>
    <row r="116" spans="1:26" s="16" customFormat="1" ht="12" customHeight="1" x14ac:dyDescent="0.3">
      <c r="A116" s="12">
        <v>111</v>
      </c>
      <c r="B116" s="18" t="s">
        <v>132</v>
      </c>
      <c r="C116" s="14">
        <v>3590421.46</v>
      </c>
      <c r="D116" s="14">
        <v>0</v>
      </c>
      <c r="E116" s="14">
        <f t="shared" si="3"/>
        <v>3590421.46</v>
      </c>
      <c r="F116" s="14">
        <v>687393.35</v>
      </c>
      <c r="G116" s="14">
        <v>30264.99</v>
      </c>
      <c r="H116" s="14">
        <v>21785.98</v>
      </c>
      <c r="I116" s="14">
        <v>435300.94</v>
      </c>
      <c r="J116" s="14">
        <v>93897.15</v>
      </c>
      <c r="K116" s="14">
        <v>115594.23</v>
      </c>
      <c r="L116" s="14">
        <v>4848.3599999999997</v>
      </c>
      <c r="M116" s="14">
        <v>0</v>
      </c>
      <c r="N116" s="14">
        <v>2468.91</v>
      </c>
      <c r="O116" s="14">
        <v>110920</v>
      </c>
      <c r="P116" s="15">
        <f t="shared" si="4"/>
        <v>5092895.370000002</v>
      </c>
      <c r="R116" s="14">
        <v>253173.65</v>
      </c>
      <c r="S116" s="14">
        <v>59781.48</v>
      </c>
      <c r="T116" s="14">
        <v>342966.1</v>
      </c>
      <c r="U116" s="14">
        <v>-11888.63</v>
      </c>
      <c r="V116" s="15">
        <f t="shared" si="5"/>
        <v>644032.6</v>
      </c>
      <c r="W116" s="17"/>
      <c r="X116" s="17"/>
      <c r="Y116" s="17"/>
      <c r="Z116" s="17"/>
    </row>
    <row r="117" spans="1:26" s="16" customFormat="1" ht="12" customHeight="1" x14ac:dyDescent="0.3">
      <c r="A117" s="12">
        <v>112</v>
      </c>
      <c r="B117" s="18" t="s">
        <v>133</v>
      </c>
      <c r="C117" s="14">
        <v>2828790.34</v>
      </c>
      <c r="D117" s="14">
        <v>0</v>
      </c>
      <c r="E117" s="14">
        <f t="shared" si="3"/>
        <v>2828790.34</v>
      </c>
      <c r="F117" s="14">
        <v>380148.1</v>
      </c>
      <c r="G117" s="14">
        <v>24245.54</v>
      </c>
      <c r="H117" s="14">
        <v>17452.93</v>
      </c>
      <c r="I117" s="14">
        <v>462405.11</v>
      </c>
      <c r="J117" s="14">
        <v>79872.929999999993</v>
      </c>
      <c r="K117" s="14">
        <v>98329.4</v>
      </c>
      <c r="L117" s="14">
        <v>3884.06</v>
      </c>
      <c r="M117" s="14">
        <v>0</v>
      </c>
      <c r="N117" s="14">
        <v>1977.87</v>
      </c>
      <c r="O117" s="14">
        <v>208257</v>
      </c>
      <c r="P117" s="15">
        <f t="shared" si="4"/>
        <v>4105363.2800000003</v>
      </c>
      <c r="R117" s="14">
        <v>202819.59</v>
      </c>
      <c r="S117" s="14">
        <v>42093.19</v>
      </c>
      <c r="T117" s="14">
        <v>364321.01</v>
      </c>
      <c r="U117" s="14">
        <v>-9524.08</v>
      </c>
      <c r="V117" s="15">
        <f t="shared" si="5"/>
        <v>599709.71000000008</v>
      </c>
      <c r="W117" s="17"/>
      <c r="X117" s="17"/>
      <c r="Y117" s="17"/>
      <c r="Z117" s="17"/>
    </row>
    <row r="118" spans="1:26" s="16" customFormat="1" ht="12" customHeight="1" x14ac:dyDescent="0.3">
      <c r="A118" s="12">
        <v>113</v>
      </c>
      <c r="B118" s="18" t="s">
        <v>134</v>
      </c>
      <c r="C118" s="14">
        <v>1168802.1399999999</v>
      </c>
      <c r="D118" s="14">
        <v>0</v>
      </c>
      <c r="E118" s="14">
        <f t="shared" si="3"/>
        <v>1168802.1399999999</v>
      </c>
      <c r="F118" s="14">
        <v>73308.67</v>
      </c>
      <c r="G118" s="14">
        <v>13350.59</v>
      </c>
      <c r="H118" s="14">
        <v>9610.2999999999993</v>
      </c>
      <c r="I118" s="14">
        <v>61370.13</v>
      </c>
      <c r="J118" s="14">
        <v>17280.689999999999</v>
      </c>
      <c r="K118" s="14">
        <v>21273.79</v>
      </c>
      <c r="L118" s="14">
        <v>2138.7199999999998</v>
      </c>
      <c r="M118" s="14">
        <v>0</v>
      </c>
      <c r="N118" s="14">
        <v>1089.0899999999999</v>
      </c>
      <c r="O118" s="14">
        <v>0</v>
      </c>
      <c r="P118" s="15">
        <f t="shared" si="4"/>
        <v>1368224.1199999999</v>
      </c>
      <c r="R118" s="14">
        <v>111680.79</v>
      </c>
      <c r="S118" s="14">
        <v>5867.63</v>
      </c>
      <c r="T118" s="14">
        <v>48352.47</v>
      </c>
      <c r="U118" s="14">
        <v>-5244.35</v>
      </c>
      <c r="V118" s="15">
        <f t="shared" si="5"/>
        <v>160656.54</v>
      </c>
      <c r="W118" s="17"/>
      <c r="X118" s="17"/>
      <c r="Y118" s="17"/>
      <c r="Z118" s="17"/>
    </row>
    <row r="119" spans="1:26" s="16" customFormat="1" ht="12" customHeight="1" x14ac:dyDescent="0.3">
      <c r="A119" s="12">
        <v>114</v>
      </c>
      <c r="B119" s="18" t="s">
        <v>135</v>
      </c>
      <c r="C119" s="14">
        <v>2124905.54</v>
      </c>
      <c r="D119" s="14">
        <v>0</v>
      </c>
      <c r="E119" s="14">
        <f t="shared" si="3"/>
        <v>2124905.54</v>
      </c>
      <c r="F119" s="14">
        <v>374592.2</v>
      </c>
      <c r="G119" s="14">
        <v>18869.759999999998</v>
      </c>
      <c r="H119" s="14">
        <v>13583.22</v>
      </c>
      <c r="I119" s="14">
        <v>15639.09</v>
      </c>
      <c r="J119" s="14">
        <v>47511.28</v>
      </c>
      <c r="K119" s="14">
        <v>58489.85</v>
      </c>
      <c r="L119" s="14">
        <v>3022.88</v>
      </c>
      <c r="M119" s="14">
        <v>0</v>
      </c>
      <c r="N119" s="14">
        <v>1539.33</v>
      </c>
      <c r="O119" s="14">
        <v>303582</v>
      </c>
      <c r="P119" s="15">
        <f t="shared" si="4"/>
        <v>2961735.15</v>
      </c>
      <c r="R119" s="14">
        <v>157849.9</v>
      </c>
      <c r="S119" s="14">
        <v>30334</v>
      </c>
      <c r="T119" s="14">
        <v>12321.77</v>
      </c>
      <c r="U119" s="14">
        <v>-7412.38</v>
      </c>
      <c r="V119" s="15">
        <f t="shared" si="5"/>
        <v>193093.28999999998</v>
      </c>
      <c r="W119" s="17"/>
      <c r="X119" s="17"/>
      <c r="Y119" s="17"/>
      <c r="Z119" s="17"/>
    </row>
    <row r="120" spans="1:26" s="16" customFormat="1" ht="12" customHeight="1" x14ac:dyDescent="0.3">
      <c r="A120" s="12">
        <v>115</v>
      </c>
      <c r="B120" s="18" t="s">
        <v>136</v>
      </c>
      <c r="C120" s="14">
        <v>1838351.2000000002</v>
      </c>
      <c r="D120" s="14">
        <v>0</v>
      </c>
      <c r="E120" s="14">
        <f t="shared" si="3"/>
        <v>1838351.2000000002</v>
      </c>
      <c r="F120" s="14">
        <v>284893.56</v>
      </c>
      <c r="G120" s="14">
        <v>16442.71</v>
      </c>
      <c r="H120" s="14">
        <v>11836.14</v>
      </c>
      <c r="I120" s="14">
        <v>104200.04</v>
      </c>
      <c r="J120" s="14">
        <v>30126.35</v>
      </c>
      <c r="K120" s="14">
        <v>37087.74</v>
      </c>
      <c r="L120" s="14">
        <v>2634.07</v>
      </c>
      <c r="M120" s="14">
        <v>0</v>
      </c>
      <c r="N120" s="14">
        <v>1341.34</v>
      </c>
      <c r="O120" s="14">
        <v>0</v>
      </c>
      <c r="P120" s="15">
        <f t="shared" si="4"/>
        <v>2326913.1500000004</v>
      </c>
      <c r="R120" s="14">
        <v>137547.10999999999</v>
      </c>
      <c r="S120" s="14">
        <v>25997.39</v>
      </c>
      <c r="T120" s="14">
        <v>82097.42</v>
      </c>
      <c r="U120" s="14">
        <v>-6458.99</v>
      </c>
      <c r="V120" s="15">
        <f t="shared" si="5"/>
        <v>239182.93</v>
      </c>
      <c r="W120" s="17"/>
      <c r="X120" s="17"/>
      <c r="Y120" s="17"/>
      <c r="Z120" s="17"/>
    </row>
    <row r="121" spans="1:26" s="16" customFormat="1" ht="12" customHeight="1" x14ac:dyDescent="0.3">
      <c r="A121" s="12">
        <v>116</v>
      </c>
      <c r="B121" s="18" t="s">
        <v>137</v>
      </c>
      <c r="C121" s="14">
        <v>1700787.81</v>
      </c>
      <c r="D121" s="14">
        <v>0</v>
      </c>
      <c r="E121" s="14">
        <f t="shared" si="3"/>
        <v>1700787.81</v>
      </c>
      <c r="F121" s="14">
        <v>284991.15000000002</v>
      </c>
      <c r="G121" s="14">
        <v>16735.57</v>
      </c>
      <c r="H121" s="14">
        <v>12046.95</v>
      </c>
      <c r="I121" s="14">
        <v>8701.8700000000008</v>
      </c>
      <c r="J121" s="14">
        <v>26328.58</v>
      </c>
      <c r="K121" s="14">
        <v>32412.400000000001</v>
      </c>
      <c r="L121" s="14">
        <v>2680.99</v>
      </c>
      <c r="M121" s="14">
        <v>0</v>
      </c>
      <c r="N121" s="14">
        <v>1365.23</v>
      </c>
      <c r="O121" s="14">
        <v>43801</v>
      </c>
      <c r="P121" s="15">
        <f t="shared" si="4"/>
        <v>2129851.5499999998</v>
      </c>
      <c r="R121" s="14">
        <v>139996.96</v>
      </c>
      <c r="S121" s="14">
        <v>25803.66</v>
      </c>
      <c r="T121" s="14">
        <v>6856.05</v>
      </c>
      <c r="U121" s="14">
        <v>-6574.03</v>
      </c>
      <c r="V121" s="15">
        <f t="shared" si="5"/>
        <v>166082.63999999998</v>
      </c>
      <c r="W121" s="17"/>
      <c r="X121" s="17"/>
      <c r="Y121" s="17"/>
      <c r="Z121" s="17"/>
    </row>
    <row r="122" spans="1:26" s="16" customFormat="1" ht="12" customHeight="1" x14ac:dyDescent="0.3">
      <c r="A122" s="12">
        <v>117</v>
      </c>
      <c r="B122" s="18" t="s">
        <v>138</v>
      </c>
      <c r="C122" s="14">
        <v>1540488.56</v>
      </c>
      <c r="D122" s="14">
        <v>0</v>
      </c>
      <c r="E122" s="14">
        <f t="shared" si="3"/>
        <v>1540488.56</v>
      </c>
      <c r="F122" s="14">
        <v>214954.39</v>
      </c>
      <c r="G122" s="14">
        <v>14509.87</v>
      </c>
      <c r="H122" s="14">
        <v>10444.799999999999</v>
      </c>
      <c r="I122" s="14">
        <v>5596.3</v>
      </c>
      <c r="J122" s="14">
        <v>16986.25</v>
      </c>
      <c r="K122" s="14">
        <v>20911.310000000001</v>
      </c>
      <c r="L122" s="14">
        <v>2324.44</v>
      </c>
      <c r="M122" s="14">
        <v>0</v>
      </c>
      <c r="N122" s="14">
        <v>1183.6600000000001</v>
      </c>
      <c r="O122" s="14">
        <v>0</v>
      </c>
      <c r="P122" s="15">
        <f t="shared" si="4"/>
        <v>1827399.5800000003</v>
      </c>
      <c r="R122" s="14">
        <v>121378.43</v>
      </c>
      <c r="S122" s="14">
        <v>21590.99</v>
      </c>
      <c r="T122" s="14">
        <v>4409.2299999999996</v>
      </c>
      <c r="U122" s="14">
        <v>-5699.74</v>
      </c>
      <c r="V122" s="15">
        <f t="shared" si="5"/>
        <v>141678.91</v>
      </c>
      <c r="W122" s="17"/>
      <c r="X122" s="17"/>
      <c r="Y122" s="17"/>
      <c r="Z122" s="17"/>
    </row>
    <row r="123" spans="1:26" s="16" customFormat="1" ht="12" customHeight="1" x14ac:dyDescent="0.3">
      <c r="A123" s="12">
        <v>118</v>
      </c>
      <c r="B123" s="18" t="s">
        <v>139</v>
      </c>
      <c r="C123" s="14">
        <v>1302672.24</v>
      </c>
      <c r="D123" s="14">
        <v>0</v>
      </c>
      <c r="E123" s="14">
        <f t="shared" si="3"/>
        <v>1302672.24</v>
      </c>
      <c r="F123" s="14">
        <v>102101.46</v>
      </c>
      <c r="G123" s="14">
        <v>15664.98</v>
      </c>
      <c r="H123" s="14">
        <v>11276.3</v>
      </c>
      <c r="I123" s="14">
        <v>43958.19</v>
      </c>
      <c r="J123" s="14">
        <v>12331.76</v>
      </c>
      <c r="K123" s="14">
        <v>15181.3</v>
      </c>
      <c r="L123" s="14">
        <v>2509.48</v>
      </c>
      <c r="M123" s="14">
        <v>0</v>
      </c>
      <c r="N123" s="14">
        <v>1277.8900000000001</v>
      </c>
      <c r="O123" s="14">
        <v>0</v>
      </c>
      <c r="P123" s="15">
        <f t="shared" si="4"/>
        <v>1506973.5999999999</v>
      </c>
      <c r="R123" s="14">
        <v>131041.21</v>
      </c>
      <c r="S123" s="14">
        <v>4367.3900000000003</v>
      </c>
      <c r="T123" s="14">
        <v>34633.9</v>
      </c>
      <c r="U123" s="14">
        <v>-6153.48</v>
      </c>
      <c r="V123" s="15">
        <f t="shared" si="5"/>
        <v>163889.01999999999</v>
      </c>
      <c r="W123" s="17"/>
      <c r="X123" s="17"/>
      <c r="Y123" s="17"/>
      <c r="Z123" s="17"/>
    </row>
    <row r="124" spans="1:26" s="16" customFormat="1" ht="12" customHeight="1" x14ac:dyDescent="0.3">
      <c r="A124" s="12">
        <v>119</v>
      </c>
      <c r="B124" s="18" t="s">
        <v>140</v>
      </c>
      <c r="C124" s="14">
        <v>1476407.46</v>
      </c>
      <c r="D124" s="14">
        <v>0</v>
      </c>
      <c r="E124" s="14">
        <f t="shared" si="3"/>
        <v>1476407.46</v>
      </c>
      <c r="F124" s="14">
        <v>54320.86</v>
      </c>
      <c r="G124" s="14">
        <v>19201.349999999999</v>
      </c>
      <c r="H124" s="14">
        <v>13821.92</v>
      </c>
      <c r="I124" s="14">
        <v>39435.769999999997</v>
      </c>
      <c r="J124" s="14">
        <v>10195.370000000001</v>
      </c>
      <c r="K124" s="14">
        <v>12551.25</v>
      </c>
      <c r="L124" s="14">
        <v>3076</v>
      </c>
      <c r="M124" s="14">
        <v>0</v>
      </c>
      <c r="N124" s="14">
        <v>1566.38</v>
      </c>
      <c r="O124" s="14">
        <v>0</v>
      </c>
      <c r="P124" s="15">
        <f t="shared" si="4"/>
        <v>1630576.36</v>
      </c>
      <c r="R124" s="14">
        <v>160623.75</v>
      </c>
      <c r="S124" s="14">
        <v>3431.32</v>
      </c>
      <c r="T124" s="14">
        <v>31070.76</v>
      </c>
      <c r="U124" s="14">
        <v>-7542.63</v>
      </c>
      <c r="V124" s="15">
        <f t="shared" si="5"/>
        <v>187583.2</v>
      </c>
      <c r="W124" s="17"/>
      <c r="X124" s="17"/>
      <c r="Y124" s="17"/>
      <c r="Z124" s="17"/>
    </row>
    <row r="125" spans="1:26" s="16" customFormat="1" ht="12" customHeight="1" x14ac:dyDescent="0.3">
      <c r="A125" s="12">
        <v>120</v>
      </c>
      <c r="B125" s="18" t="s">
        <v>141</v>
      </c>
      <c r="C125" s="14">
        <v>939276.62</v>
      </c>
      <c r="D125" s="14">
        <v>0</v>
      </c>
      <c r="E125" s="14">
        <f t="shared" si="3"/>
        <v>939276.62</v>
      </c>
      <c r="F125" s="14">
        <v>112267.25</v>
      </c>
      <c r="G125" s="14">
        <v>11429.6</v>
      </c>
      <c r="H125" s="14">
        <v>8227.49</v>
      </c>
      <c r="I125" s="14">
        <v>21972.6</v>
      </c>
      <c r="J125" s="14">
        <v>8760.7099999999991</v>
      </c>
      <c r="K125" s="14">
        <v>10785.07</v>
      </c>
      <c r="L125" s="14">
        <v>1830.99</v>
      </c>
      <c r="M125" s="14">
        <v>0</v>
      </c>
      <c r="N125" s="14">
        <v>932.39</v>
      </c>
      <c r="O125" s="14">
        <v>0</v>
      </c>
      <c r="P125" s="15">
        <f t="shared" si="4"/>
        <v>1115482.7200000002</v>
      </c>
      <c r="R125" s="14">
        <v>95611.23</v>
      </c>
      <c r="S125" s="14">
        <v>10332.290000000001</v>
      </c>
      <c r="T125" s="14">
        <v>17311.830000000002</v>
      </c>
      <c r="U125" s="14">
        <v>-4489.75</v>
      </c>
      <c r="V125" s="15">
        <f t="shared" si="5"/>
        <v>118765.59999999999</v>
      </c>
      <c r="W125" s="17"/>
      <c r="X125" s="17"/>
      <c r="Y125" s="17"/>
      <c r="Z125" s="17"/>
    </row>
    <row r="126" spans="1:26" s="16" customFormat="1" ht="12" customHeight="1" x14ac:dyDescent="0.3">
      <c r="A126" s="12">
        <v>121</v>
      </c>
      <c r="B126" s="18" t="s">
        <v>142</v>
      </c>
      <c r="C126" s="14">
        <v>1200282.3900000001</v>
      </c>
      <c r="D126" s="14">
        <v>0</v>
      </c>
      <c r="E126" s="14">
        <f t="shared" si="3"/>
        <v>1200282.3900000001</v>
      </c>
      <c r="F126" s="14">
        <v>123420.43</v>
      </c>
      <c r="G126" s="14">
        <v>13164.66</v>
      </c>
      <c r="H126" s="14">
        <v>9476.4599999999991</v>
      </c>
      <c r="I126" s="14">
        <v>63403.21</v>
      </c>
      <c r="J126" s="14">
        <v>17719.32</v>
      </c>
      <c r="K126" s="14">
        <v>21813.78</v>
      </c>
      <c r="L126" s="14">
        <v>2108.94</v>
      </c>
      <c r="M126" s="14">
        <v>0</v>
      </c>
      <c r="N126" s="14">
        <v>1073.93</v>
      </c>
      <c r="O126" s="14">
        <v>0</v>
      </c>
      <c r="P126" s="15">
        <f t="shared" si="4"/>
        <v>1452463.1199999999</v>
      </c>
      <c r="R126" s="14">
        <v>110125.4</v>
      </c>
      <c r="S126" s="14">
        <v>6032.31</v>
      </c>
      <c r="T126" s="14">
        <v>49954.3</v>
      </c>
      <c r="U126" s="14">
        <v>-5171.3100000000004</v>
      </c>
      <c r="V126" s="15">
        <f t="shared" si="5"/>
        <v>160940.70000000001</v>
      </c>
      <c r="W126" s="17"/>
      <c r="X126" s="17"/>
      <c r="Y126" s="17"/>
      <c r="Z126" s="17"/>
    </row>
    <row r="127" spans="1:26" s="16" customFormat="1" ht="12" customHeight="1" x14ac:dyDescent="0.3">
      <c r="A127" s="12">
        <v>122</v>
      </c>
      <c r="B127" s="18" t="s">
        <v>143</v>
      </c>
      <c r="C127" s="14">
        <v>2064194.87</v>
      </c>
      <c r="D127" s="14">
        <v>0</v>
      </c>
      <c r="E127" s="14">
        <f t="shared" si="3"/>
        <v>2064194.87</v>
      </c>
      <c r="F127" s="14">
        <v>397963.4</v>
      </c>
      <c r="G127" s="14">
        <v>20123.63</v>
      </c>
      <c r="H127" s="14">
        <v>14485.81</v>
      </c>
      <c r="I127" s="14">
        <v>6303.91</v>
      </c>
      <c r="J127" s="14">
        <v>30967.93</v>
      </c>
      <c r="K127" s="14">
        <v>38123.78</v>
      </c>
      <c r="L127" s="14">
        <v>3223.74</v>
      </c>
      <c r="M127" s="14">
        <v>0</v>
      </c>
      <c r="N127" s="14">
        <v>1641.61</v>
      </c>
      <c r="O127" s="14">
        <v>0</v>
      </c>
      <c r="P127" s="15">
        <f t="shared" si="4"/>
        <v>2577028.6800000002</v>
      </c>
      <c r="R127" s="14">
        <v>168338.84</v>
      </c>
      <c r="S127" s="14">
        <v>37692.339999999997</v>
      </c>
      <c r="T127" s="14">
        <v>4966.74</v>
      </c>
      <c r="U127" s="14">
        <v>-7904.92</v>
      </c>
      <c r="V127" s="15">
        <f t="shared" si="5"/>
        <v>203092.99999999997</v>
      </c>
      <c r="W127" s="17"/>
      <c r="X127" s="17"/>
      <c r="Y127" s="17"/>
      <c r="Z127" s="17"/>
    </row>
    <row r="128" spans="1:26" s="16" customFormat="1" ht="12" customHeight="1" x14ac:dyDescent="0.3">
      <c r="A128" s="12">
        <v>123</v>
      </c>
      <c r="B128" s="18" t="s">
        <v>144</v>
      </c>
      <c r="C128" s="14">
        <v>1500442.3</v>
      </c>
      <c r="D128" s="14">
        <v>0</v>
      </c>
      <c r="E128" s="14">
        <f t="shared" si="3"/>
        <v>1500442.3</v>
      </c>
      <c r="F128" s="14">
        <v>234880.8</v>
      </c>
      <c r="G128" s="14">
        <v>15480.8</v>
      </c>
      <c r="H128" s="14">
        <v>11143.71</v>
      </c>
      <c r="I128" s="14">
        <v>4361.01</v>
      </c>
      <c r="J128" s="14">
        <v>21463.88</v>
      </c>
      <c r="K128" s="14">
        <v>26423.61</v>
      </c>
      <c r="L128" s="14">
        <v>2479.98</v>
      </c>
      <c r="M128" s="14">
        <v>0</v>
      </c>
      <c r="N128" s="14">
        <v>1262.8699999999999</v>
      </c>
      <c r="O128" s="14">
        <v>0</v>
      </c>
      <c r="P128" s="15">
        <f t="shared" si="4"/>
        <v>1817938.9600000002</v>
      </c>
      <c r="R128" s="14">
        <v>129500.47</v>
      </c>
      <c r="S128" s="14">
        <v>23954.73</v>
      </c>
      <c r="T128" s="14">
        <v>3435.96</v>
      </c>
      <c r="U128" s="14">
        <v>-6081.13</v>
      </c>
      <c r="V128" s="15">
        <f t="shared" si="5"/>
        <v>150810.03</v>
      </c>
      <c r="W128" s="17"/>
      <c r="X128" s="17"/>
      <c r="Y128" s="17"/>
      <c r="Z128" s="17"/>
    </row>
    <row r="129" spans="1:26" s="16" customFormat="1" ht="12" customHeight="1" x14ac:dyDescent="0.3">
      <c r="A129" s="12">
        <v>124</v>
      </c>
      <c r="B129" s="18" t="s">
        <v>145</v>
      </c>
      <c r="C129" s="14">
        <v>2177185.63</v>
      </c>
      <c r="D129" s="14">
        <v>0</v>
      </c>
      <c r="E129" s="14">
        <f t="shared" si="3"/>
        <v>2177185.63</v>
      </c>
      <c r="F129" s="14">
        <v>349801.64</v>
      </c>
      <c r="G129" s="14">
        <v>19968.490000000002</v>
      </c>
      <c r="H129" s="14">
        <v>14374.13</v>
      </c>
      <c r="I129" s="14">
        <v>15816.12</v>
      </c>
      <c r="J129" s="14">
        <v>48038.75</v>
      </c>
      <c r="K129" s="14">
        <v>59139.21</v>
      </c>
      <c r="L129" s="14">
        <v>3198.89</v>
      </c>
      <c r="M129" s="14">
        <v>0</v>
      </c>
      <c r="N129" s="14">
        <v>1628.96</v>
      </c>
      <c r="O129" s="14">
        <v>0</v>
      </c>
      <c r="P129" s="15">
        <f t="shared" si="4"/>
        <v>2689151.8200000003</v>
      </c>
      <c r="R129" s="14">
        <v>167041.01</v>
      </c>
      <c r="S129" s="14">
        <v>32630.720000000001</v>
      </c>
      <c r="T129" s="14">
        <v>12461.25</v>
      </c>
      <c r="U129" s="14">
        <v>-7843.98</v>
      </c>
      <c r="V129" s="15">
        <f t="shared" si="5"/>
        <v>204289</v>
      </c>
      <c r="W129" s="17"/>
      <c r="X129" s="17"/>
      <c r="Y129" s="17"/>
      <c r="Z129" s="17"/>
    </row>
    <row r="130" spans="1:26" s="16" customFormat="1" ht="12" customHeight="1" x14ac:dyDescent="0.3">
      <c r="A130" s="12">
        <v>125</v>
      </c>
      <c r="B130" s="18" t="s">
        <v>146</v>
      </c>
      <c r="C130" s="14">
        <v>1413552.1099999999</v>
      </c>
      <c r="D130" s="14">
        <v>0</v>
      </c>
      <c r="E130" s="14">
        <f t="shared" si="3"/>
        <v>1413552.1099999999</v>
      </c>
      <c r="F130" s="14">
        <v>179352.56</v>
      </c>
      <c r="G130" s="14">
        <v>11800.71</v>
      </c>
      <c r="H130" s="14">
        <v>8494.64</v>
      </c>
      <c r="I130" s="14">
        <v>7806.09</v>
      </c>
      <c r="J130" s="14">
        <v>23656.26</v>
      </c>
      <c r="K130" s="14">
        <v>29122.58</v>
      </c>
      <c r="L130" s="14">
        <v>1890.44</v>
      </c>
      <c r="M130" s="14">
        <v>0</v>
      </c>
      <c r="N130" s="14">
        <v>962.66</v>
      </c>
      <c r="O130" s="14">
        <v>0</v>
      </c>
      <c r="P130" s="15">
        <f t="shared" si="4"/>
        <v>1676638.0499999998</v>
      </c>
      <c r="R130" s="14">
        <v>98715.71</v>
      </c>
      <c r="S130" s="14">
        <v>8061.07</v>
      </c>
      <c r="T130" s="14">
        <v>6150.29</v>
      </c>
      <c r="U130" s="14">
        <v>-4635.53</v>
      </c>
      <c r="V130" s="15">
        <f t="shared" si="5"/>
        <v>108291.54</v>
      </c>
      <c r="W130" s="17"/>
      <c r="X130" s="17"/>
      <c r="Y130" s="17"/>
      <c r="Z130" s="17"/>
    </row>
    <row r="131" spans="1:26" s="16" customFormat="1" ht="12" customHeight="1" x14ac:dyDescent="0.3">
      <c r="A131" s="19" t="s">
        <v>147</v>
      </c>
      <c r="B131" s="20" t="s">
        <v>148</v>
      </c>
      <c r="C131" s="14">
        <v>77525.350000000006</v>
      </c>
      <c r="D131" s="14">
        <v>0</v>
      </c>
      <c r="E131" s="14">
        <f t="shared" si="3"/>
        <v>77525.350000000006</v>
      </c>
      <c r="F131" s="14">
        <v>39429.56</v>
      </c>
      <c r="G131" s="14">
        <v>0</v>
      </c>
      <c r="H131" s="14">
        <v>0</v>
      </c>
      <c r="I131" s="14">
        <v>0</v>
      </c>
      <c r="J131" s="14">
        <v>0</v>
      </c>
      <c r="K131" s="14">
        <v>0</v>
      </c>
      <c r="L131" s="14">
        <v>0</v>
      </c>
      <c r="M131" s="14">
        <v>0</v>
      </c>
      <c r="N131" s="14">
        <v>0</v>
      </c>
      <c r="O131" s="14">
        <v>0</v>
      </c>
      <c r="P131" s="15">
        <f t="shared" si="4"/>
        <v>116954.91</v>
      </c>
      <c r="R131" s="14">
        <v>0</v>
      </c>
      <c r="S131" s="14">
        <v>0</v>
      </c>
      <c r="T131" s="14">
        <v>0</v>
      </c>
      <c r="U131" s="14">
        <v>0</v>
      </c>
      <c r="V131" s="15">
        <f t="shared" si="5"/>
        <v>0</v>
      </c>
      <c r="W131" s="17"/>
      <c r="X131" s="17"/>
      <c r="Y131" s="17"/>
      <c r="Z131" s="17"/>
    </row>
    <row r="132" spans="1:26" s="16" customFormat="1" ht="13.5" thickBot="1" x14ac:dyDescent="0.35">
      <c r="A132" s="21"/>
      <c r="B132" s="22" t="s">
        <v>149</v>
      </c>
      <c r="C132" s="23">
        <f t="shared" ref="C132:O132" si="6">SUM(C7:C131)</f>
        <v>665841855.38</v>
      </c>
      <c r="D132" s="23">
        <f t="shared" si="6"/>
        <v>-778423</v>
      </c>
      <c r="E132" s="23">
        <f t="shared" si="6"/>
        <v>665063432.38</v>
      </c>
      <c r="F132" s="23">
        <f t="shared" si="6"/>
        <v>116474730.00000001</v>
      </c>
      <c r="G132" s="23">
        <f t="shared" si="6"/>
        <v>5270267.8</v>
      </c>
      <c r="H132" s="23">
        <f t="shared" si="6"/>
        <v>3793754.1999999997</v>
      </c>
      <c r="I132" s="23">
        <f t="shared" si="6"/>
        <v>14947408.399999997</v>
      </c>
      <c r="J132" s="23">
        <f t="shared" si="6"/>
        <v>11106778</v>
      </c>
      <c r="K132" s="23">
        <f t="shared" si="6"/>
        <v>13673253.199999999</v>
      </c>
      <c r="L132" s="23">
        <f t="shared" si="6"/>
        <v>844280.7999999997</v>
      </c>
      <c r="M132" s="23">
        <f t="shared" si="6"/>
        <v>1625909.4</v>
      </c>
      <c r="N132" s="23">
        <f t="shared" si="6"/>
        <v>429929.8</v>
      </c>
      <c r="O132" s="23">
        <f t="shared" si="6"/>
        <v>18839335</v>
      </c>
      <c r="P132" s="24">
        <f>SUM(P7:P131)</f>
        <v>852069078.97999978</v>
      </c>
      <c r="R132" s="23">
        <f t="shared" ref="R132:V132" si="7">SUM(R7:R131)</f>
        <v>44087010.399999999</v>
      </c>
      <c r="S132" s="23">
        <f t="shared" si="7"/>
        <v>9589952.0000000037</v>
      </c>
      <c r="T132" s="23">
        <f t="shared" si="7"/>
        <v>11776805.399999999</v>
      </c>
      <c r="U132" s="23">
        <f t="shared" si="7"/>
        <v>-2070254.7399999991</v>
      </c>
      <c r="V132" s="25">
        <f t="shared" si="7"/>
        <v>63383513.060000017</v>
      </c>
      <c r="W132" s="17"/>
      <c r="X132" s="17"/>
      <c r="Y132" s="17"/>
    </row>
    <row r="133" spans="1:26" s="1" customFormat="1" ht="14.25" x14ac:dyDescent="0.3">
      <c r="B133" s="48" t="s">
        <v>150</v>
      </c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X133" s="17"/>
    </row>
    <row r="134" spans="1:26" x14ac:dyDescent="0.3">
      <c r="C134" s="27"/>
      <c r="O134" s="27"/>
      <c r="V134" s="27"/>
    </row>
    <row r="135" spans="1:26" ht="12" x14ac:dyDescent="0.3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8"/>
      <c r="P135" s="28"/>
      <c r="V135" s="27"/>
    </row>
    <row r="137" spans="1:26" x14ac:dyDescent="0.3">
      <c r="B137" s="29" t="s">
        <v>151</v>
      </c>
    </row>
    <row r="138" spans="1:26" ht="12" customHeight="1" x14ac:dyDescent="0.3">
      <c r="B138" s="50" t="s">
        <v>152</v>
      </c>
      <c r="C138" s="50"/>
      <c r="D138" s="30"/>
      <c r="E138" s="30"/>
    </row>
    <row r="139" spans="1:26" ht="12" customHeight="1" x14ac:dyDescent="0.3">
      <c r="B139" s="31" t="s">
        <v>153</v>
      </c>
      <c r="C139" s="32"/>
      <c r="D139" s="32"/>
      <c r="E139" s="32"/>
    </row>
    <row r="140" spans="1:26" ht="12" customHeight="1" x14ac:dyDescent="0.3">
      <c r="B140" s="31" t="s">
        <v>154</v>
      </c>
      <c r="C140" s="33"/>
      <c r="D140" s="33"/>
      <c r="E140" s="33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</row>
    <row r="141" spans="1:26" ht="12" customHeight="1" x14ac:dyDescent="0.3">
      <c r="B141" s="31" t="s">
        <v>155</v>
      </c>
      <c r="C141" s="33"/>
      <c r="D141" s="33"/>
      <c r="E141" s="33"/>
    </row>
    <row r="142" spans="1:26" ht="12" customHeight="1" x14ac:dyDescent="0.3">
      <c r="B142" s="31" t="s">
        <v>156</v>
      </c>
      <c r="C142" s="30"/>
      <c r="D142" s="30"/>
      <c r="E142" s="30"/>
    </row>
    <row r="143" spans="1:26" ht="12" customHeight="1" x14ac:dyDescent="0.3">
      <c r="B143" s="31" t="s">
        <v>157</v>
      </c>
      <c r="C143" s="30"/>
      <c r="D143" s="30"/>
      <c r="E143" s="30"/>
    </row>
    <row r="144" spans="1:26" ht="12" customHeight="1" x14ac:dyDescent="0.3">
      <c r="B144" s="31" t="s">
        <v>158</v>
      </c>
      <c r="C144" s="30"/>
      <c r="D144" s="30"/>
      <c r="E144" s="30"/>
    </row>
    <row r="145" spans="2:8" ht="12" customHeight="1" x14ac:dyDescent="0.3">
      <c r="B145" s="31" t="s">
        <v>159</v>
      </c>
      <c r="C145" s="30"/>
      <c r="D145" s="30"/>
      <c r="E145" s="30"/>
    </row>
    <row r="146" spans="2:8" ht="12" customHeight="1" x14ac:dyDescent="0.3">
      <c r="B146" s="35" t="s">
        <v>160</v>
      </c>
      <c r="C146" s="36"/>
      <c r="D146" s="36"/>
      <c r="E146" s="36"/>
    </row>
    <row r="147" spans="2:8" ht="12" customHeight="1" x14ac:dyDescent="0.3">
      <c r="B147" s="31" t="s">
        <v>161</v>
      </c>
      <c r="C147" s="30"/>
      <c r="D147" s="30"/>
      <c r="E147" s="30"/>
    </row>
    <row r="148" spans="2:8" ht="12" customHeight="1" x14ac:dyDescent="0.3">
      <c r="B148" s="49" t="s">
        <v>162</v>
      </c>
      <c r="C148" s="49"/>
      <c r="D148" s="49"/>
      <c r="E148" s="49"/>
      <c r="F148" s="49"/>
      <c r="G148" s="49"/>
      <c r="H148" s="37"/>
    </row>
  </sheetData>
  <mergeCells count="24">
    <mergeCell ref="B148:G148"/>
    <mergeCell ref="B138:C138"/>
    <mergeCell ref="O5:O6"/>
    <mergeCell ref="P5:P6"/>
    <mergeCell ref="R5:T5"/>
    <mergeCell ref="U5:U6"/>
    <mergeCell ref="V5:V6"/>
    <mergeCell ref="B133:O133"/>
    <mergeCell ref="I5:I6"/>
    <mergeCell ref="J5:J6"/>
    <mergeCell ref="K5:K6"/>
    <mergeCell ref="L5:L6"/>
    <mergeCell ref="M5:M6"/>
    <mergeCell ref="N5:N6"/>
    <mergeCell ref="B1:O1"/>
    <mergeCell ref="B2:O2"/>
    <mergeCell ref="B3:O3"/>
    <mergeCell ref="A5:A6"/>
    <mergeCell ref="B5:B6"/>
    <mergeCell ref="C5:C6"/>
    <mergeCell ref="E5:E6"/>
    <mergeCell ref="F5:F6"/>
    <mergeCell ref="G5:G6"/>
    <mergeCell ref="H5:H6"/>
  </mergeCells>
  <conditionalFormatting sqref="G149:G1048576 G134:G147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08-2023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G</dc:creator>
  <cp:lastModifiedBy>Hector Urbieta Aguilar</cp:lastModifiedBy>
  <dcterms:created xsi:type="dcterms:W3CDTF">2023-08-31T01:04:30Z</dcterms:created>
  <dcterms:modified xsi:type="dcterms:W3CDTF">2023-09-01T17:48:12Z</dcterms:modified>
</cp:coreProperties>
</file>