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8460"/>
  </bookViews>
  <sheets>
    <sheet name="4to trim 2022" sheetId="4" r:id="rId1"/>
  </sheets>
  <calcPr calcId="145621"/>
</workbook>
</file>

<file path=xl/calcChain.xml><?xml version="1.0" encoding="utf-8"?>
<calcChain xmlns="http://schemas.openxmlformats.org/spreadsheetml/2006/main">
  <c r="Q130" i="4" l="1"/>
  <c r="P130" i="4"/>
  <c r="M130" i="4"/>
  <c r="L130" i="4"/>
  <c r="K130" i="4"/>
  <c r="J130" i="4"/>
  <c r="I130" i="4"/>
  <c r="H130" i="4"/>
  <c r="G130" i="4"/>
  <c r="F130" i="4"/>
  <c r="E130" i="4"/>
  <c r="D130" i="4"/>
  <c r="C130" i="4"/>
  <c r="R129" i="4"/>
  <c r="N129" i="4"/>
  <c r="R128" i="4"/>
  <c r="N128" i="4"/>
  <c r="R127" i="4"/>
  <c r="N127" i="4"/>
  <c r="R126" i="4"/>
  <c r="N126" i="4"/>
  <c r="R125" i="4"/>
  <c r="N125" i="4"/>
  <c r="R124" i="4"/>
  <c r="N124" i="4"/>
  <c r="R123" i="4"/>
  <c r="N123" i="4"/>
  <c r="R122" i="4"/>
  <c r="N122" i="4"/>
  <c r="R121" i="4"/>
  <c r="N121" i="4"/>
  <c r="R120" i="4"/>
  <c r="N120" i="4"/>
  <c r="R119" i="4"/>
  <c r="N119" i="4"/>
  <c r="R118" i="4"/>
  <c r="N118" i="4"/>
  <c r="R117" i="4"/>
  <c r="N117" i="4"/>
  <c r="R116" i="4"/>
  <c r="N116" i="4"/>
  <c r="R115" i="4"/>
  <c r="N115" i="4"/>
  <c r="R114" i="4"/>
  <c r="N114" i="4"/>
  <c r="R113" i="4"/>
  <c r="N113" i="4"/>
  <c r="R112" i="4"/>
  <c r="N112" i="4"/>
  <c r="R111" i="4"/>
  <c r="N111" i="4"/>
  <c r="R110" i="4"/>
  <c r="N110" i="4"/>
  <c r="R109" i="4"/>
  <c r="N109" i="4"/>
  <c r="R108" i="4"/>
  <c r="N108" i="4"/>
  <c r="R107" i="4"/>
  <c r="N107" i="4"/>
  <c r="R106" i="4"/>
  <c r="N106" i="4"/>
  <c r="R105" i="4"/>
  <c r="N105" i="4"/>
  <c r="R104" i="4"/>
  <c r="N104" i="4"/>
  <c r="R103" i="4"/>
  <c r="N103" i="4"/>
  <c r="R102" i="4"/>
  <c r="N102" i="4"/>
  <c r="R101" i="4"/>
  <c r="N101" i="4"/>
  <c r="R100" i="4"/>
  <c r="N100" i="4"/>
  <c r="R99" i="4"/>
  <c r="N99" i="4"/>
  <c r="R98" i="4"/>
  <c r="N98" i="4"/>
  <c r="R97" i="4"/>
  <c r="N97" i="4"/>
  <c r="R96" i="4"/>
  <c r="N96" i="4"/>
  <c r="R95" i="4"/>
  <c r="N95" i="4"/>
  <c r="R94" i="4"/>
  <c r="N94" i="4"/>
  <c r="R93" i="4"/>
  <c r="N93" i="4"/>
  <c r="R92" i="4"/>
  <c r="N92" i="4"/>
  <c r="R91" i="4"/>
  <c r="N91" i="4"/>
  <c r="R90" i="4"/>
  <c r="N90" i="4"/>
  <c r="R89" i="4"/>
  <c r="N89" i="4"/>
  <c r="R88" i="4"/>
  <c r="N88" i="4"/>
  <c r="R87" i="4"/>
  <c r="N87" i="4"/>
  <c r="R86" i="4"/>
  <c r="N86" i="4"/>
  <c r="R85" i="4"/>
  <c r="N85" i="4"/>
  <c r="R84" i="4"/>
  <c r="N84" i="4"/>
  <c r="R83" i="4"/>
  <c r="N83" i="4"/>
  <c r="R82" i="4"/>
  <c r="N82" i="4"/>
  <c r="R81" i="4"/>
  <c r="N81" i="4"/>
  <c r="R80" i="4"/>
  <c r="N80" i="4"/>
  <c r="R79" i="4"/>
  <c r="N79" i="4"/>
  <c r="R78" i="4"/>
  <c r="N78" i="4"/>
  <c r="R77" i="4"/>
  <c r="N77" i="4"/>
  <c r="R76" i="4"/>
  <c r="N76" i="4"/>
  <c r="R75" i="4"/>
  <c r="N75" i="4"/>
  <c r="R74" i="4"/>
  <c r="N74" i="4"/>
  <c r="R73" i="4"/>
  <c r="N73" i="4"/>
  <c r="R72" i="4"/>
  <c r="N72" i="4"/>
  <c r="R71" i="4"/>
  <c r="N71" i="4"/>
  <c r="R70" i="4"/>
  <c r="N70" i="4"/>
  <c r="R69" i="4"/>
  <c r="N69" i="4"/>
  <c r="R68" i="4"/>
  <c r="N68" i="4"/>
  <c r="R67" i="4"/>
  <c r="N67" i="4"/>
  <c r="R66" i="4"/>
  <c r="N66" i="4"/>
  <c r="R65" i="4"/>
  <c r="N65" i="4"/>
  <c r="R64" i="4"/>
  <c r="N64" i="4"/>
  <c r="R63" i="4"/>
  <c r="N63" i="4"/>
  <c r="R62" i="4"/>
  <c r="N62" i="4"/>
  <c r="R61" i="4"/>
  <c r="N61" i="4"/>
  <c r="R60" i="4"/>
  <c r="N60" i="4"/>
  <c r="R59" i="4"/>
  <c r="N59" i="4"/>
  <c r="R58" i="4"/>
  <c r="N58" i="4"/>
  <c r="R57" i="4"/>
  <c r="N57" i="4"/>
  <c r="R56" i="4"/>
  <c r="N56" i="4"/>
  <c r="R55" i="4"/>
  <c r="N55" i="4"/>
  <c r="R54" i="4"/>
  <c r="N54" i="4"/>
  <c r="R53" i="4"/>
  <c r="N53" i="4"/>
  <c r="R52" i="4"/>
  <c r="N52" i="4"/>
  <c r="R51" i="4"/>
  <c r="N51" i="4"/>
  <c r="R50" i="4"/>
  <c r="N50" i="4"/>
  <c r="R49" i="4"/>
  <c r="N49" i="4"/>
  <c r="R48" i="4"/>
  <c r="N48" i="4"/>
  <c r="R47" i="4"/>
  <c r="N47" i="4"/>
  <c r="R46" i="4"/>
  <c r="N46" i="4"/>
  <c r="R45" i="4"/>
  <c r="N45" i="4"/>
  <c r="R44" i="4"/>
  <c r="N44" i="4"/>
  <c r="R43" i="4"/>
  <c r="N43" i="4"/>
  <c r="R42" i="4"/>
  <c r="N42" i="4"/>
  <c r="R41" i="4"/>
  <c r="N41" i="4"/>
  <c r="R40" i="4"/>
  <c r="N40" i="4"/>
  <c r="R39" i="4"/>
  <c r="N39" i="4"/>
  <c r="R38" i="4"/>
  <c r="N38" i="4"/>
  <c r="R37" i="4"/>
  <c r="N37" i="4"/>
  <c r="R36" i="4"/>
  <c r="N36" i="4"/>
  <c r="R35" i="4"/>
  <c r="N35" i="4"/>
  <c r="R34" i="4"/>
  <c r="N34" i="4"/>
  <c r="R33" i="4"/>
  <c r="N33" i="4"/>
  <c r="R32" i="4"/>
  <c r="N32" i="4"/>
  <c r="R31" i="4"/>
  <c r="N31" i="4"/>
  <c r="R30" i="4"/>
  <c r="N30" i="4"/>
  <c r="R29" i="4"/>
  <c r="N29" i="4"/>
  <c r="R28" i="4"/>
  <c r="N28" i="4"/>
  <c r="R27" i="4"/>
  <c r="N27" i="4"/>
  <c r="R26" i="4"/>
  <c r="N26" i="4"/>
  <c r="R25" i="4"/>
  <c r="N25" i="4"/>
  <c r="R24" i="4"/>
  <c r="N24" i="4"/>
  <c r="R23" i="4"/>
  <c r="N23" i="4"/>
  <c r="R22" i="4"/>
  <c r="N22" i="4"/>
  <c r="R21" i="4"/>
  <c r="N21" i="4"/>
  <c r="R20" i="4"/>
  <c r="N20" i="4"/>
  <c r="R19" i="4"/>
  <c r="N19" i="4"/>
  <c r="R18" i="4"/>
  <c r="N18" i="4"/>
  <c r="R17" i="4"/>
  <c r="N17" i="4"/>
  <c r="R16" i="4"/>
  <c r="N16" i="4"/>
  <c r="R15" i="4"/>
  <c r="N15" i="4"/>
  <c r="R14" i="4"/>
  <c r="N14" i="4"/>
  <c r="R13" i="4"/>
  <c r="N13" i="4"/>
  <c r="R12" i="4"/>
  <c r="N12" i="4"/>
  <c r="R11" i="4"/>
  <c r="N11" i="4"/>
  <c r="R10" i="4"/>
  <c r="N10" i="4"/>
  <c r="R9" i="4"/>
  <c r="N9" i="4"/>
  <c r="R8" i="4"/>
  <c r="N8" i="4"/>
  <c r="R7" i="4"/>
  <c r="N7" i="4"/>
  <c r="R6" i="4"/>
  <c r="N6" i="4"/>
  <c r="R5" i="4"/>
  <c r="N5" i="4"/>
  <c r="R130" i="4" l="1"/>
  <c r="N130" i="4"/>
</calcChain>
</file>

<file path=xl/sharedStrings.xml><?xml version="1.0" encoding="utf-8"?>
<sst xmlns="http://schemas.openxmlformats.org/spreadsheetml/2006/main" count="149" uniqueCount="146">
  <si>
    <t xml:space="preserve">Cifras en pesos </t>
  </si>
  <si>
    <t>FEIEF</t>
  </si>
  <si>
    <t>Cve.</t>
  </si>
  <si>
    <t>Municipio</t>
  </si>
  <si>
    <t>FGP</t>
  </si>
  <si>
    <t>ISAN</t>
  </si>
  <si>
    <t xml:space="preserve">IVFGyD </t>
  </si>
  <si>
    <t>FoCo</t>
  </si>
  <si>
    <t>FoCo 
ISAN</t>
  </si>
  <si>
    <t>FEXHI</t>
  </si>
  <si>
    <t xml:space="preserve">ISR EBI </t>
  </si>
  <si>
    <t>ISR 3B LCF</t>
  </si>
  <si>
    <t>T o t a l</t>
  </si>
  <si>
    <t>FOFIR</t>
  </si>
  <si>
    <t>La Concordia</t>
  </si>
  <si>
    <t>La Grandeza</t>
  </si>
  <si>
    <t>La Independencia</t>
  </si>
  <si>
    <t>La Libertad</t>
  </si>
  <si>
    <t>Las Margaritas</t>
  </si>
  <si>
    <t>El Porvenir</t>
  </si>
  <si>
    <t>Las Rosas</t>
  </si>
  <si>
    <t>La Trinitaria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</si>
  <si>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</si>
  <si>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</si>
  <si>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</si>
  <si>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</si>
  <si>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</si>
  <si>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</si>
  <si>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</si>
  <si>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</si>
  <si>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r>
      <t xml:space="preserve">Participaciones Federales </t>
    </r>
    <r>
      <rPr>
        <sz val="9"/>
        <color rgb="FF000000"/>
        <rFont val="Arial"/>
        <family val="2"/>
      </rPr>
      <t xml:space="preserve">del </t>
    </r>
    <r>
      <rPr>
        <sz val="9"/>
        <color theme="1"/>
        <rFont val="Arial"/>
        <family val="2"/>
      </rPr>
      <t xml:space="preserve">Ramo General 28, asignadas por Fondo y </t>
    </r>
    <r>
      <rPr>
        <sz val="9"/>
        <color rgb="FF000000"/>
        <rFont val="Arial"/>
        <family val="2"/>
      </rPr>
      <t>Municipio del Estado de Chiapas</t>
    </r>
  </si>
  <si>
    <r>
      <t>Período: Cuarto</t>
    </r>
    <r>
      <rPr>
        <b/>
        <sz val="8"/>
        <color theme="1"/>
        <rFont val="Arial"/>
        <family val="2"/>
      </rPr>
      <t xml:space="preserve"> trimestre de 2022</t>
    </r>
  </si>
  <si>
    <t>FFM</t>
  </si>
  <si>
    <t>IEPS</t>
  </si>
  <si>
    <t>FGP 
Faltante inicial FEIEF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</si>
  <si>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</si>
  <si>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</si>
  <si>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</si>
  <si>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</si>
  <si>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</si>
  <si>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</si>
  <si>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</si>
  <si>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</si>
  <si>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</si>
  <si>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</si>
  <si>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</si>
  <si>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</si>
  <si>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</si>
  <si>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</si>
  <si>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</si>
  <si>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</si>
  <si>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</si>
  <si>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</si>
  <si>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</si>
  <si>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</si>
  <si>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</si>
  <si>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</si>
  <si>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</si>
  <si>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</si>
  <si>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</si>
  <si>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</si>
  <si>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</si>
  <si>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</si>
  <si>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</si>
  <si>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</si>
  <si>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</si>
  <si>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</si>
  <si>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</si>
  <si>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</si>
  <si>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Huehuetán</t>
  </si>
  <si>
    <t>Huixtán</t>
  </si>
  <si>
    <t>Huitiupán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</si>
  <si>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</si>
  <si>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</si>
  <si>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</si>
  <si>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</si>
  <si>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</si>
  <si>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</si>
  <si>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</si>
  <si>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</si>
  <si>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</si>
  <si>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Mapastepec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</si>
  <si>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</si>
  <si>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</si>
  <si>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</si>
  <si>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</si>
  <si>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</si>
  <si>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</si>
  <si>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</si>
  <si>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</si>
  <si>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</si>
  <si>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</si>
  <si>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</si>
  <si>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</si>
  <si>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</si>
  <si>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</si>
  <si>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</si>
  <si>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</si>
  <si>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</si>
  <si>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Villa Comaltitlán</t>
  </si>
  <si>
    <t>Pueblo Nuevo Solistahuacán</t>
  </si>
  <si>
    <t>Rayón</t>
  </si>
  <si>
    <t>Reforma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</si>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</sst>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* 0.00;* \-0.00;* 0.00;* @"/>
    <numFmt numFmtId="166" formatCode="_-[$€-2]* #,##0.00_-;\-[$€-2]* #,##0.00_-;_-[$€-2]* &quot;-&quot;??_-"/>
    <numFmt numFmtId="167" formatCode="#,##0.00&quot; &quot;;&quot;-&quot;#,##0.00&quot; &quot;;&quot;-&quot;#&quot; &quot;;@&quot; &quot;"/>
    <numFmt numFmtId="168" formatCode="*-;*-;*-;*-"/>
    <numFmt numFmtId="169" formatCode="_-* #,##0.00\ _P_t_s_-;\-* #,##0.00\ _P_t_s_-;_-* &quot;-&quot;??\ _P_t_s_-;_-@_-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[$$-80A]#,##0.00;[Red]&quot;-&quot;[$$-80A]#,##0.00"/>
    <numFmt numFmtId="173" formatCode="* @"/>
    <numFmt numFmtId="174" formatCode="@* "/>
  </numFmts>
  <fonts count="46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sz val="7"/>
      <color theme="0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Courier New"/>
      <family val="3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rgb="FF000000"/>
      <name val="Calibri"/>
      <family val="2"/>
    </font>
    <font>
      <sz val="12"/>
      <color indexed="24"/>
      <name val="Arial"/>
      <family val="2"/>
    </font>
    <font>
      <b/>
      <i/>
      <sz val="16"/>
      <color theme="1"/>
      <name val="Liberation Sans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b/>
      <sz val="9.5"/>
      <color indexed="8"/>
      <name val="Times New Roman"/>
      <family val="1"/>
    </font>
    <font>
      <sz val="12"/>
      <color theme="1"/>
      <name val="Arial"/>
      <family val="2"/>
    </font>
    <font>
      <b/>
      <sz val="12.85"/>
      <color indexed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i/>
      <u/>
      <sz val="11"/>
      <color theme="1"/>
      <name val="Liberation Sans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5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5" borderId="0" applyNumberFormat="0" applyBorder="0" applyAlignment="0" applyProtection="0"/>
    <xf numFmtId="0" fontId="13" fillId="17" borderId="5" applyNumberFormat="0" applyAlignment="0" applyProtection="0"/>
    <xf numFmtId="0" fontId="14" fillId="18" borderId="6" applyNumberFormat="0" applyAlignment="0" applyProtection="0"/>
    <xf numFmtId="0" fontId="15" fillId="0" borderId="7" applyNumberFormat="0" applyFill="0" applyAlignment="0" applyProtection="0"/>
    <xf numFmtId="165" fontId="16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9" fillId="8" borderId="5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20" fillId="0" borderId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/>
    <xf numFmtId="168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2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7" fillId="0" borderId="0"/>
    <xf numFmtId="0" fontId="31" fillId="0" borderId="0"/>
    <xf numFmtId="0" fontId="7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1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24" borderId="9" applyNumberFormat="0" applyFont="0" applyAlignment="0" applyProtection="0"/>
    <xf numFmtId="0" fontId="7" fillId="24" borderId="9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172" fontId="33" fillId="0" borderId="0"/>
    <xf numFmtId="0" fontId="34" fillId="17" borderId="1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1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</cellStyleXfs>
  <cellXfs count="35">
    <xf numFmtId="0" fontId="0" fillId="0" borderId="0" xfId="0"/>
    <xf numFmtId="0" fontId="5" fillId="2" borderId="0" xfId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41" fontId="43" fillId="2" borderId="0" xfId="1" applyNumberFormat="1" applyFont="1" applyFill="1" applyBorder="1" applyAlignment="1">
      <alignment vertical="center"/>
    </xf>
    <xf numFmtId="0" fontId="43" fillId="2" borderId="0" xfId="1" applyFont="1" applyFill="1" applyBorder="1" applyAlignment="1">
      <alignment horizontal="center" vertical="center"/>
    </xf>
    <xf numFmtId="41" fontId="9" fillId="2" borderId="0" xfId="0" applyNumberFormat="1" applyFont="1" applyFill="1" applyBorder="1" applyAlignment="1">
      <alignment horizontal="right" vertical="center"/>
    </xf>
    <xf numFmtId="41" fontId="9" fillId="2" borderId="0" xfId="0" applyNumberFormat="1" applyFont="1" applyFill="1" applyBorder="1" applyAlignment="1">
      <alignment vertical="center"/>
    </xf>
    <xf numFmtId="43" fontId="43" fillId="2" borderId="0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4" fillId="2" borderId="2" xfId="2" applyFont="1" applyFill="1" applyBorder="1" applyAlignment="1">
      <alignment horizontal="center" vertical="center"/>
    </xf>
    <xf numFmtId="0" fontId="44" fillId="2" borderId="2" xfId="3" applyFont="1" applyFill="1" applyBorder="1" applyAlignment="1" applyProtection="1">
      <alignment vertical="center" wrapText="1"/>
    </xf>
    <xf numFmtId="41" fontId="3" fillId="2" borderId="4" xfId="1" applyNumberFormat="1" applyFont="1" applyFill="1" applyBorder="1" applyAlignment="1">
      <alignment vertical="center"/>
    </xf>
    <xf numFmtId="0" fontId="44" fillId="2" borderId="4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1" fontId="5" fillId="2" borderId="2" xfId="1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vertical="center"/>
    </xf>
    <xf numFmtId="41" fontId="3" fillId="2" borderId="2" xfId="1" applyNumberFormat="1" applyFont="1" applyFill="1" applyBorder="1" applyAlignment="1">
      <alignment vertical="center"/>
    </xf>
    <xf numFmtId="0" fontId="44" fillId="2" borderId="2" xfId="2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44" fillId="2" borderId="3" xfId="2" applyNumberFormat="1" applyFont="1" applyFill="1" applyBorder="1" applyAlignment="1">
      <alignment horizontal="center" vertical="center"/>
    </xf>
    <xf numFmtId="0" fontId="44" fillId="2" borderId="3" xfId="2" applyFont="1" applyFill="1" applyBorder="1" applyAlignment="1">
      <alignment vertical="center"/>
    </xf>
    <xf numFmtId="0" fontId="45" fillId="2" borderId="0" xfId="0" applyFont="1" applyFill="1"/>
    <xf numFmtId="0" fontId="3" fillId="2" borderId="0" xfId="0" applyFont="1" applyFill="1"/>
    <xf numFmtId="0" fontId="9" fillId="2" borderId="0" xfId="0" applyFont="1" applyFill="1" applyAlignment="1">
      <alignment horizontal="left" vertical="center" wrapText="1"/>
    </xf>
    <xf numFmtId="41" fontId="3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</cellXfs>
  <cellStyles count="24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Decimal 2, derecha" xfId="27"/>
    <cellStyle name="Encabezado 1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uro" xfId="37"/>
    <cellStyle name="Euro 2" xfId="38"/>
    <cellStyle name="Excel Built-in Comma" xfId="39"/>
    <cellStyle name="Fecha" xfId="40"/>
    <cellStyle name="Fijo" xfId="41"/>
    <cellStyle name="Heading" xfId="42"/>
    <cellStyle name="Heading1" xfId="43"/>
    <cellStyle name="HEADING1 2" xfId="44"/>
    <cellStyle name="HEADING2" xfId="45"/>
    <cellStyle name="Hipervínculo" xfId="3" builtinId="8"/>
    <cellStyle name="Hipervínculo 2" xfId="46"/>
    <cellStyle name="Incorrecto 2" xfId="47"/>
    <cellStyle name="Linea horizontal" xfId="48"/>
    <cellStyle name="Millares [0] 2" xfId="49"/>
    <cellStyle name="Millares [0] 2 2" xfId="50"/>
    <cellStyle name="Millares [0] 3" xfId="51"/>
    <cellStyle name="Millares [0] 3 2" xfId="52"/>
    <cellStyle name="Millares [0] 3 3" xfId="53"/>
    <cellStyle name="Millares [0] 4" xfId="54"/>
    <cellStyle name="Millares [0] 5" xfId="55"/>
    <cellStyle name="Millares [0] 5 2" xfId="56"/>
    <cellStyle name="Millares [0] 6" xfId="57"/>
    <cellStyle name="Millares [0] 7" xfId="58"/>
    <cellStyle name="Millares 10" xfId="59"/>
    <cellStyle name="Millares 11" xfId="60"/>
    <cellStyle name="Millares 12" xfId="61"/>
    <cellStyle name="Millares 12 2" xfId="62"/>
    <cellStyle name="Millares 12 3" xfId="63"/>
    <cellStyle name="Millares 12 4" xfId="64"/>
    <cellStyle name="Millares 13" xfId="65"/>
    <cellStyle name="Millares 13 2" xfId="66"/>
    <cellStyle name="Millares 13 3" xfId="67"/>
    <cellStyle name="Millares 13 4" xfId="68"/>
    <cellStyle name="Millares 14" xfId="69"/>
    <cellStyle name="Millares 14 2" xfId="70"/>
    <cellStyle name="Millares 14 3" xfId="71"/>
    <cellStyle name="Millares 14 4" xfId="72"/>
    <cellStyle name="Millares 15" xfId="73"/>
    <cellStyle name="Millares 16" xfId="74"/>
    <cellStyle name="Millares 16 2" xfId="75"/>
    <cellStyle name="Millares 16 2 2" xfId="76"/>
    <cellStyle name="Millares 16 2 2 2" xfId="77"/>
    <cellStyle name="Millares 16 2 3" xfId="78"/>
    <cellStyle name="Millares 16 3" xfId="79"/>
    <cellStyle name="Millares 16 4" xfId="80"/>
    <cellStyle name="Millares 16 4 2" xfId="81"/>
    <cellStyle name="Millares 16 5" xfId="82"/>
    <cellStyle name="Millares 17" xfId="83"/>
    <cellStyle name="Millares 18" xfId="84"/>
    <cellStyle name="Millares 18 2" xfId="85"/>
    <cellStyle name="Millares 18 2 2" xfId="86"/>
    <cellStyle name="Millares 18 2 2 2" xfId="87"/>
    <cellStyle name="Millares 18 2 3" xfId="88"/>
    <cellStyle name="Millares 18 3" xfId="89"/>
    <cellStyle name="Millares 18 3 2" xfId="90"/>
    <cellStyle name="Millares 18 4" xfId="91"/>
    <cellStyle name="Millares 19" xfId="92"/>
    <cellStyle name="Millares 19 2" xfId="93"/>
    <cellStyle name="Millares 19 2 2" xfId="94"/>
    <cellStyle name="Millares 19 2 2 2" xfId="95"/>
    <cellStyle name="Millares 19 2 3" xfId="96"/>
    <cellStyle name="Millares 19 3" xfId="97"/>
    <cellStyle name="Millares 19 3 2" xfId="98"/>
    <cellStyle name="Millares 19 4" xfId="99"/>
    <cellStyle name="Millares 2" xfId="100"/>
    <cellStyle name="Millares 2 2" xfId="101"/>
    <cellStyle name="Millares 2 2 2" xfId="102"/>
    <cellStyle name="Millares 2 2 3" xfId="103"/>
    <cellStyle name="Millares 2 2 4" xfId="104"/>
    <cellStyle name="Millares 2 3" xfId="105"/>
    <cellStyle name="Millares 2 3 2" xfId="106"/>
    <cellStyle name="Millares 2 3 3" xfId="107"/>
    <cellStyle name="Millares 2 4" xfId="108"/>
    <cellStyle name="Millares 2 5" xfId="109"/>
    <cellStyle name="Millares 2 6" xfId="110"/>
    <cellStyle name="Millares 2_Ivoone Fondo ZOFEMAT integracion 2020" xfId="111"/>
    <cellStyle name="Millares 20" xfId="112"/>
    <cellStyle name="Millares 21" xfId="113"/>
    <cellStyle name="Millares 21 2" xfId="114"/>
    <cellStyle name="Millares 21 3" xfId="115"/>
    <cellStyle name="Millares 21 3 2" xfId="116"/>
    <cellStyle name="Millares 21 4" xfId="117"/>
    <cellStyle name="Millares 22" xfId="118"/>
    <cellStyle name="Millares 22 2" xfId="119"/>
    <cellStyle name="Millares 22 2 2" xfId="120"/>
    <cellStyle name="Millares 22 3" xfId="121"/>
    <cellStyle name="Millares 23" xfId="122"/>
    <cellStyle name="Millares 23 2" xfId="123"/>
    <cellStyle name="Millares 23 2 2" xfId="124"/>
    <cellStyle name="Millares 23 3" xfId="125"/>
    <cellStyle name="Millares 24" xfId="126"/>
    <cellStyle name="Millares 24 2" xfId="127"/>
    <cellStyle name="Millares 24 2 2" xfId="128"/>
    <cellStyle name="Millares 24 3" xfId="129"/>
    <cellStyle name="Millares 25" xfId="130"/>
    <cellStyle name="Millares 25 2" xfId="131"/>
    <cellStyle name="Millares 25 2 2" xfId="132"/>
    <cellStyle name="Millares 25 3" xfId="133"/>
    <cellStyle name="Millares 26" xfId="134"/>
    <cellStyle name="Millares 27" xfId="135"/>
    <cellStyle name="Millares 27 2" xfId="136"/>
    <cellStyle name="Millares 28" xfId="137"/>
    <cellStyle name="Millares 29" xfId="138"/>
    <cellStyle name="Millares 3" xfId="139"/>
    <cellStyle name="Millares 3 2" xfId="140"/>
    <cellStyle name="Millares 3 3" xfId="141"/>
    <cellStyle name="Millares 30" xfId="142"/>
    <cellStyle name="Millares 31" xfId="143"/>
    <cellStyle name="Millares 32" xfId="144"/>
    <cellStyle name="Millares 33" xfId="145"/>
    <cellStyle name="Millares 34" xfId="146"/>
    <cellStyle name="Millares 35" xfId="147"/>
    <cellStyle name="Millares 4" xfId="148"/>
    <cellStyle name="Millares 4 2" xfId="149"/>
    <cellStyle name="Millares 4 3" xfId="150"/>
    <cellStyle name="Millares 5" xfId="151"/>
    <cellStyle name="Millares 6" xfId="152"/>
    <cellStyle name="Millares 6 2" xfId="153"/>
    <cellStyle name="Millares 7" xfId="154"/>
    <cellStyle name="Millares 7 2" xfId="155"/>
    <cellStyle name="Millares 7 3" xfId="156"/>
    <cellStyle name="Millares 7 4" xfId="157"/>
    <cellStyle name="Millares 7 5" xfId="158"/>
    <cellStyle name="Millares 8" xfId="159"/>
    <cellStyle name="Millares 8 2" xfId="160"/>
    <cellStyle name="Millares 9" xfId="161"/>
    <cellStyle name="Millares 9 2" xfId="162"/>
    <cellStyle name="Moneda 2" xfId="163"/>
    <cellStyle name="Moneda 2 2" xfId="164"/>
    <cellStyle name="Moneda 3" xfId="165"/>
    <cellStyle name="Neutral 2" xfId="166"/>
    <cellStyle name="Normal" xfId="0" builtinId="0"/>
    <cellStyle name="Normal 10" xfId="167"/>
    <cellStyle name="Normal 10 2" xfId="168"/>
    <cellStyle name="Normal 10 2 2" xfId="169"/>
    <cellStyle name="Normal 10 2 2 2" xfId="170"/>
    <cellStyle name="Normal 10 2 3" xfId="171"/>
    <cellStyle name="Normal 10 3" xfId="172"/>
    <cellStyle name="Normal 10 3 2" xfId="173"/>
    <cellStyle name="Normal 10 4" xfId="174"/>
    <cellStyle name="Normal 11" xfId="175"/>
    <cellStyle name="Normal 11 2" xfId="176"/>
    <cellStyle name="Normal 11 2 2" xfId="177"/>
    <cellStyle name="Normal 11 3" xfId="178"/>
    <cellStyle name="Normal 12" xfId="179"/>
    <cellStyle name="Normal 13" xfId="180"/>
    <cellStyle name="Normal 13 2" xfId="181"/>
    <cellStyle name="Normal 14" xfId="182"/>
    <cellStyle name="Normal 15" xfId="183"/>
    <cellStyle name="Normal 15 2" xfId="184"/>
    <cellStyle name="Normal 16" xfId="185"/>
    <cellStyle name="Normal 17" xfId="186"/>
    <cellStyle name="Normal 2" xfId="187"/>
    <cellStyle name="Normal 2 2" xfId="188"/>
    <cellStyle name="Normal 2 2 2" xfId="189"/>
    <cellStyle name="Normal 2 2 3" xfId="190"/>
    <cellStyle name="Normal 2 3" xfId="191"/>
    <cellStyle name="Normal 2 3 2" xfId="192"/>
    <cellStyle name="Normal 2 3 3" xfId="193"/>
    <cellStyle name="Normal 2 4" xfId="194"/>
    <cellStyle name="Normal 2 5" xfId="195"/>
    <cellStyle name="Normal 2 6" xfId="196"/>
    <cellStyle name="Normal 2_abril" xfId="197"/>
    <cellStyle name="Normal 3" xfId="1"/>
    <cellStyle name="Normal 3 2" xfId="198"/>
    <cellStyle name="Normal 3 2 2" xfId="199"/>
    <cellStyle name="Normal 3 2 3" xfId="200"/>
    <cellStyle name="Normal 3 2 4" xfId="201"/>
    <cellStyle name="Normal 3 3" xfId="202"/>
    <cellStyle name="Normal 3 4" xfId="203"/>
    <cellStyle name="Normal 3_abril" xfId="204"/>
    <cellStyle name="Normal 4" xfId="205"/>
    <cellStyle name="Normal 4 2" xfId="2"/>
    <cellStyle name="Normal 4 3" xfId="206"/>
    <cellStyle name="Normal 4 4" xfId="207"/>
    <cellStyle name="Normal 5" xfId="208"/>
    <cellStyle name="Normal 5 2" xfId="209"/>
    <cellStyle name="Normal 6" xfId="210"/>
    <cellStyle name="Normal 6 2" xfId="211"/>
    <cellStyle name="Normal 6 3" xfId="212"/>
    <cellStyle name="Normal 6 4" xfId="213"/>
    <cellStyle name="Normal 7" xfId="214"/>
    <cellStyle name="Normal 8" xfId="215"/>
    <cellStyle name="Normal 8 2" xfId="216"/>
    <cellStyle name="Normal 9" xfId="217"/>
    <cellStyle name="Normal 9 2" xfId="218"/>
    <cellStyle name="Normal 9 2 2" xfId="219"/>
    <cellStyle name="Normal 9 2 2 2" xfId="220"/>
    <cellStyle name="Normal 9 2 3" xfId="221"/>
    <cellStyle name="Normal 9 3" xfId="222"/>
    <cellStyle name="Normal 9 3 2" xfId="223"/>
    <cellStyle name="Normal 9 4" xfId="224"/>
    <cellStyle name="Normal 9 5" xfId="225"/>
    <cellStyle name="Notas 2" xfId="226"/>
    <cellStyle name="Notas 3" xfId="227"/>
    <cellStyle name="Porcentaje 2" xfId="228"/>
    <cellStyle name="Porcentaje 2 2" xfId="229"/>
    <cellStyle name="Porcentaje 3" xfId="230"/>
    <cellStyle name="Porcentual 2" xfId="231"/>
    <cellStyle name="Porcentual 2 2" xfId="232"/>
    <cellStyle name="Result" xfId="233"/>
    <cellStyle name="Result2" xfId="234"/>
    <cellStyle name="Salida 2" xfId="235"/>
    <cellStyle name="Texto de advertencia 2" xfId="236"/>
    <cellStyle name="Texto explicativo 2" xfId="237"/>
    <cellStyle name="Texto, derecha" xfId="238"/>
    <cellStyle name="Texto, izquierda" xfId="239"/>
    <cellStyle name="Título 1 2" xfId="240"/>
    <cellStyle name="Título 2 2" xfId="241"/>
    <cellStyle name="Título 3 2" xfId="242"/>
    <cellStyle name="Título 4" xfId="243"/>
    <cellStyle name="Total 2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workbookViewId="0">
      <pane xSplit="2" ySplit="4" topLeftCell="C71" activePane="bottomRight" state="frozen"/>
      <selection pane="topRight" activeCell="C1" sqref="C1"/>
      <selection pane="bottomLeft" activeCell="A5" sqref="A5"/>
      <selection pane="bottomRight" activeCell="C134" sqref="C134"/>
    </sheetView>
  </sheetViews>
  <sheetFormatPr baseColWidth="10" defaultRowHeight="14.25"/>
  <cols>
    <col min="1" max="1" width="4.140625" style="27" bestFit="1" customWidth="1"/>
    <col min="2" max="2" width="24.42578125" style="27" customWidth="1"/>
    <col min="3" max="3" width="12" style="27" bestFit="1" customWidth="1"/>
    <col min="4" max="13" width="11.5703125" style="27" bestFit="1" customWidth="1"/>
    <col min="14" max="14" width="12" style="27" bestFit="1" customWidth="1"/>
    <col min="15" max="15" width="5.28515625" style="27" customWidth="1"/>
    <col min="16" max="16" width="17.5703125" style="27" customWidth="1"/>
    <col min="17" max="18" width="11.5703125" style="27" bestFit="1" customWidth="1"/>
    <col min="19" max="16384" width="11.42578125" style="27"/>
  </cols>
  <sheetData>
    <row r="1" spans="1:18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"/>
      <c r="P1" s="3"/>
      <c r="Q1" s="3"/>
      <c r="R1" s="4"/>
    </row>
    <row r="2" spans="1:18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4"/>
      <c r="P2" s="4"/>
      <c r="Q2" s="4"/>
      <c r="R2" s="4"/>
    </row>
    <row r="3" spans="1:18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4"/>
      <c r="P3" s="5" t="s">
        <v>1</v>
      </c>
      <c r="Q3" s="5"/>
      <c r="R3" s="5"/>
    </row>
    <row r="4" spans="1:18" s="28" customFormat="1" ht="22.5">
      <c r="A4" s="11" t="s">
        <v>2</v>
      </c>
      <c r="B4" s="12" t="s">
        <v>3</v>
      </c>
      <c r="C4" s="13" t="s">
        <v>4</v>
      </c>
      <c r="D4" s="13" t="s">
        <v>32</v>
      </c>
      <c r="E4" s="13" t="s">
        <v>5</v>
      </c>
      <c r="F4" s="19" t="s">
        <v>33</v>
      </c>
      <c r="G4" s="19" t="s">
        <v>13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1" t="s">
        <v>11</v>
      </c>
      <c r="N4" s="20" t="s">
        <v>12</v>
      </c>
      <c r="O4" s="1"/>
      <c r="P4" s="14" t="s">
        <v>34</v>
      </c>
      <c r="Q4" s="14" t="s">
        <v>13</v>
      </c>
      <c r="R4" s="11" t="s">
        <v>12</v>
      </c>
    </row>
    <row r="5" spans="1:18" s="28" customFormat="1" ht="11.25">
      <c r="A5" s="15">
        <v>1</v>
      </c>
      <c r="B5" s="16" t="s">
        <v>35</v>
      </c>
      <c r="C5" s="21">
        <v>5689871.8599999994</v>
      </c>
      <c r="D5" s="21">
        <v>687265.29</v>
      </c>
      <c r="E5" s="21">
        <v>46227.369999999995</v>
      </c>
      <c r="F5" s="21">
        <v>58167.97</v>
      </c>
      <c r="G5" s="21">
        <v>31297.410000000003</v>
      </c>
      <c r="H5" s="21">
        <v>93251.97</v>
      </c>
      <c r="I5" s="21">
        <v>127579.22999999998</v>
      </c>
      <c r="J5" s="21">
        <v>8586.2100000000009</v>
      </c>
      <c r="K5" s="21">
        <v>0</v>
      </c>
      <c r="L5" s="21">
        <v>4215.13</v>
      </c>
      <c r="M5" s="21">
        <v>274360</v>
      </c>
      <c r="N5" s="21">
        <f>SUM(C5:M5)</f>
        <v>7020822.4399999995</v>
      </c>
      <c r="O5" s="2"/>
      <c r="P5" s="22">
        <v>-21930.239999999998</v>
      </c>
      <c r="Q5" s="22">
        <v>158.72</v>
      </c>
      <c r="R5" s="22">
        <f t="shared" ref="R5:R36" si="0">SUM(P5:Q5)</f>
        <v>-21771.519999999997</v>
      </c>
    </row>
    <row r="6" spans="1:18" s="28" customFormat="1" ht="11.25">
      <c r="A6" s="15">
        <v>2</v>
      </c>
      <c r="B6" s="16" t="s">
        <v>36</v>
      </c>
      <c r="C6" s="21">
        <v>5143812.58</v>
      </c>
      <c r="D6" s="21">
        <v>780207.35000000009</v>
      </c>
      <c r="E6" s="21">
        <v>48465.41</v>
      </c>
      <c r="F6" s="21">
        <v>60984.100000000006</v>
      </c>
      <c r="G6" s="21">
        <v>36851.089999999997</v>
      </c>
      <c r="H6" s="21">
        <v>109792.3</v>
      </c>
      <c r="I6" s="21">
        <v>150208.26999999999</v>
      </c>
      <c r="J6" s="21">
        <v>9001.89</v>
      </c>
      <c r="K6" s="21">
        <v>0</v>
      </c>
      <c r="L6" s="21">
        <v>4419.21</v>
      </c>
      <c r="M6" s="21">
        <v>0</v>
      </c>
      <c r="N6" s="21">
        <f t="shared" ref="N6:N69" si="1">SUM(C6:M6)</f>
        <v>6343742.1999999983</v>
      </c>
      <c r="O6" s="2"/>
      <c r="P6" s="22">
        <v>-22991.97</v>
      </c>
      <c r="Q6" s="22">
        <v>186.88</v>
      </c>
      <c r="R6" s="22">
        <f t="shared" si="0"/>
        <v>-22805.09</v>
      </c>
    </row>
    <row r="7" spans="1:18" s="28" customFormat="1" ht="11.25">
      <c r="A7" s="15">
        <v>3</v>
      </c>
      <c r="B7" s="16" t="s">
        <v>37</v>
      </c>
      <c r="C7" s="21">
        <v>8091273.0800000001</v>
      </c>
      <c r="D7" s="21">
        <v>1103254.1400000001</v>
      </c>
      <c r="E7" s="21">
        <v>64447.819999999992</v>
      </c>
      <c r="F7" s="21">
        <v>81094.759999999995</v>
      </c>
      <c r="G7" s="21">
        <v>76201.16</v>
      </c>
      <c r="H7" s="21">
        <v>140405.79</v>
      </c>
      <c r="I7" s="21">
        <v>192090.99</v>
      </c>
      <c r="J7" s="21">
        <v>11970.42</v>
      </c>
      <c r="K7" s="21">
        <v>0</v>
      </c>
      <c r="L7" s="21">
        <v>5876.53</v>
      </c>
      <c r="M7" s="21">
        <v>349907</v>
      </c>
      <c r="N7" s="21">
        <f t="shared" si="1"/>
        <v>10116521.689999999</v>
      </c>
      <c r="O7" s="2"/>
      <c r="P7" s="22">
        <v>-30574.010000000002</v>
      </c>
      <c r="Q7" s="22">
        <v>386.44</v>
      </c>
      <c r="R7" s="22">
        <f t="shared" si="0"/>
        <v>-30187.570000000003</v>
      </c>
    </row>
    <row r="8" spans="1:18" s="28" customFormat="1" ht="11.25">
      <c r="A8" s="15">
        <v>4</v>
      </c>
      <c r="B8" s="23" t="s">
        <v>38</v>
      </c>
      <c r="C8" s="21">
        <v>8495797.9499999993</v>
      </c>
      <c r="D8" s="21">
        <v>1177833.8499999999</v>
      </c>
      <c r="E8" s="21">
        <v>59447.62</v>
      </c>
      <c r="F8" s="21">
        <v>74803.03</v>
      </c>
      <c r="G8" s="21">
        <v>964321.91</v>
      </c>
      <c r="H8" s="21">
        <v>191546.47</v>
      </c>
      <c r="I8" s="21">
        <v>262057.23</v>
      </c>
      <c r="J8" s="21">
        <v>11041.710000000001</v>
      </c>
      <c r="K8" s="21">
        <v>0</v>
      </c>
      <c r="L8" s="21">
        <v>5420.59</v>
      </c>
      <c r="M8" s="21">
        <v>0</v>
      </c>
      <c r="N8" s="21">
        <f t="shared" si="1"/>
        <v>11242270.359999999</v>
      </c>
      <c r="O8" s="2"/>
      <c r="P8" s="22">
        <v>-28201.91</v>
      </c>
      <c r="Q8" s="22">
        <v>4890.3500000000004</v>
      </c>
      <c r="R8" s="22">
        <f t="shared" si="0"/>
        <v>-23311.559999999998</v>
      </c>
    </row>
    <row r="9" spans="1:18" s="28" customFormat="1" ht="11.25">
      <c r="A9" s="15">
        <v>5</v>
      </c>
      <c r="B9" s="16" t="s">
        <v>39</v>
      </c>
      <c r="C9" s="21">
        <v>5832559.8600000003</v>
      </c>
      <c r="D9" s="21">
        <v>1024907.77</v>
      </c>
      <c r="E9" s="21">
        <v>44003.05</v>
      </c>
      <c r="F9" s="21">
        <v>55369.11</v>
      </c>
      <c r="G9" s="21">
        <v>586950.03</v>
      </c>
      <c r="H9" s="21">
        <v>130667.09</v>
      </c>
      <c r="I9" s="21">
        <v>178767.35</v>
      </c>
      <c r="J9" s="21">
        <v>8173.0499999999993</v>
      </c>
      <c r="K9" s="21">
        <v>702142.27</v>
      </c>
      <c r="L9" s="21">
        <v>4012.31</v>
      </c>
      <c r="M9" s="21">
        <v>43268</v>
      </c>
      <c r="N9" s="21">
        <f t="shared" si="1"/>
        <v>8610819.8900000006</v>
      </c>
      <c r="O9" s="2"/>
      <c r="P9" s="22">
        <v>-20875.02</v>
      </c>
      <c r="Q9" s="22">
        <v>2976.59</v>
      </c>
      <c r="R9" s="22">
        <f t="shared" si="0"/>
        <v>-17898.43</v>
      </c>
    </row>
    <row r="10" spans="1:18" s="28" customFormat="1" ht="11.25">
      <c r="A10" s="15">
        <v>6</v>
      </c>
      <c r="B10" s="16" t="s">
        <v>40</v>
      </c>
      <c r="C10" s="21">
        <v>8862141.8100000005</v>
      </c>
      <c r="D10" s="21">
        <v>1915257.7000000002</v>
      </c>
      <c r="E10" s="21">
        <v>53296.270000000004</v>
      </c>
      <c r="F10" s="21">
        <v>67062.76999999999</v>
      </c>
      <c r="G10" s="21">
        <v>89843.13</v>
      </c>
      <c r="H10" s="21">
        <v>165565.71</v>
      </c>
      <c r="I10" s="21">
        <v>226512.59</v>
      </c>
      <c r="J10" s="21">
        <v>9899.16</v>
      </c>
      <c r="K10" s="21">
        <v>0</v>
      </c>
      <c r="L10" s="21">
        <v>4859.7</v>
      </c>
      <c r="M10" s="21">
        <v>0</v>
      </c>
      <c r="N10" s="21">
        <f t="shared" si="1"/>
        <v>11394438.840000002</v>
      </c>
      <c r="O10" s="2"/>
      <c r="P10" s="22">
        <v>-25283.71</v>
      </c>
      <c r="Q10" s="22">
        <v>455.62</v>
      </c>
      <c r="R10" s="22">
        <f t="shared" si="0"/>
        <v>-24828.09</v>
      </c>
    </row>
    <row r="11" spans="1:18" s="28" customFormat="1" ht="11.25">
      <c r="A11" s="15">
        <v>7</v>
      </c>
      <c r="B11" s="16" t="s">
        <v>41</v>
      </c>
      <c r="C11" s="21">
        <v>4882328.7</v>
      </c>
      <c r="D11" s="21">
        <v>446721.49</v>
      </c>
      <c r="E11" s="21">
        <v>52534.240000000005</v>
      </c>
      <c r="F11" s="21">
        <v>66103.91</v>
      </c>
      <c r="G11" s="21">
        <v>471896.31</v>
      </c>
      <c r="H11" s="21">
        <v>61172.619999999995</v>
      </c>
      <c r="I11" s="21">
        <v>83691.06</v>
      </c>
      <c r="J11" s="21">
        <v>9757.619999999999</v>
      </c>
      <c r="K11" s="21">
        <v>0</v>
      </c>
      <c r="L11" s="21">
        <v>4790.2199999999993</v>
      </c>
      <c r="M11" s="21">
        <v>241029</v>
      </c>
      <c r="N11" s="21">
        <f t="shared" si="1"/>
        <v>6320025.1699999999</v>
      </c>
      <c r="O11" s="2"/>
      <c r="P11" s="22">
        <v>-24922.219999999998</v>
      </c>
      <c r="Q11" s="22">
        <v>2393.12</v>
      </c>
      <c r="R11" s="22">
        <f t="shared" si="0"/>
        <v>-22529.1</v>
      </c>
    </row>
    <row r="12" spans="1:18" s="28" customFormat="1" ht="11.25">
      <c r="A12" s="15">
        <v>8</v>
      </c>
      <c r="B12" s="16" t="s">
        <v>42</v>
      </c>
      <c r="C12" s="21">
        <v>6318176.3699999992</v>
      </c>
      <c r="D12" s="21">
        <v>907693.04</v>
      </c>
      <c r="E12" s="21">
        <v>54989.69</v>
      </c>
      <c r="F12" s="21">
        <v>69193.600000000006</v>
      </c>
      <c r="G12" s="21">
        <v>90941.48000000001</v>
      </c>
      <c r="H12" s="21">
        <v>167385.35999999999</v>
      </c>
      <c r="I12" s="21">
        <v>229002.09999999998</v>
      </c>
      <c r="J12" s="21">
        <v>10213.710000000001</v>
      </c>
      <c r="K12" s="21">
        <v>0</v>
      </c>
      <c r="L12" s="21">
        <v>5014.12</v>
      </c>
      <c r="M12" s="21">
        <v>0</v>
      </c>
      <c r="N12" s="21">
        <f t="shared" si="1"/>
        <v>7852609.4699999997</v>
      </c>
      <c r="O12" s="2"/>
      <c r="P12" s="22">
        <v>-26087.08</v>
      </c>
      <c r="Q12" s="22">
        <v>461.19</v>
      </c>
      <c r="R12" s="22">
        <f t="shared" si="0"/>
        <v>-25625.890000000003</v>
      </c>
    </row>
    <row r="13" spans="1:18" s="28" customFormat="1" ht="11.25">
      <c r="A13" s="15">
        <v>9</v>
      </c>
      <c r="B13" s="16" t="s">
        <v>43</v>
      </c>
      <c r="C13" s="21">
        <v>11682021.039999999</v>
      </c>
      <c r="D13" s="21">
        <v>1660028.0499999998</v>
      </c>
      <c r="E13" s="21">
        <v>76858.89</v>
      </c>
      <c r="F13" s="21">
        <v>96711.66</v>
      </c>
      <c r="G13" s="21">
        <v>71547.13</v>
      </c>
      <c r="H13" s="21">
        <v>211442.5</v>
      </c>
      <c r="I13" s="21">
        <v>289277.23</v>
      </c>
      <c r="J13" s="21">
        <v>14275.650000000001</v>
      </c>
      <c r="K13" s="21">
        <v>0</v>
      </c>
      <c r="L13" s="21">
        <v>7008.2</v>
      </c>
      <c r="M13" s="21">
        <v>405965</v>
      </c>
      <c r="N13" s="21">
        <f t="shared" si="1"/>
        <v>14515135.350000001</v>
      </c>
      <c r="O13" s="2"/>
      <c r="P13" s="22">
        <v>-36461.82</v>
      </c>
      <c r="Q13" s="22">
        <v>362.84</v>
      </c>
      <c r="R13" s="22">
        <f t="shared" si="0"/>
        <v>-36098.980000000003</v>
      </c>
    </row>
    <row r="14" spans="1:18" s="28" customFormat="1" ht="11.25">
      <c r="A14" s="15">
        <v>10</v>
      </c>
      <c r="B14" s="16" t="s">
        <v>44</v>
      </c>
      <c r="C14" s="21">
        <v>3576537.0300000003</v>
      </c>
      <c r="D14" s="21">
        <v>392808.68000000005</v>
      </c>
      <c r="E14" s="21">
        <v>34252.71</v>
      </c>
      <c r="F14" s="21">
        <v>43100.240000000005</v>
      </c>
      <c r="G14" s="21">
        <v>21263.67</v>
      </c>
      <c r="H14" s="21">
        <v>39015.85</v>
      </c>
      <c r="I14" s="21">
        <v>53378.09</v>
      </c>
      <c r="J14" s="21">
        <v>6362.0399999999991</v>
      </c>
      <c r="K14" s="21">
        <v>0</v>
      </c>
      <c r="L14" s="21">
        <v>3123.2599999999998</v>
      </c>
      <c r="M14" s="21">
        <v>0</v>
      </c>
      <c r="N14" s="21">
        <f t="shared" si="1"/>
        <v>4169841.5700000003</v>
      </c>
      <c r="O14" s="2"/>
      <c r="P14" s="22">
        <v>-16249.470000000001</v>
      </c>
      <c r="Q14" s="22">
        <v>107.83</v>
      </c>
      <c r="R14" s="22">
        <f t="shared" si="0"/>
        <v>-16141.640000000001</v>
      </c>
    </row>
    <row r="15" spans="1:18" s="28" customFormat="1" ht="11.25">
      <c r="A15" s="15">
        <v>11</v>
      </c>
      <c r="B15" s="16" t="s">
        <v>45</v>
      </c>
      <c r="C15" s="21">
        <v>7016953.6399999987</v>
      </c>
      <c r="D15" s="21">
        <v>995313.90999999992</v>
      </c>
      <c r="E15" s="21">
        <v>42125.22</v>
      </c>
      <c r="F15" s="21">
        <v>53006.229999999996</v>
      </c>
      <c r="G15" s="21">
        <v>57396.900000000009</v>
      </c>
      <c r="H15" s="21">
        <v>105636.73999999999</v>
      </c>
      <c r="I15" s="21">
        <v>144523</v>
      </c>
      <c r="J15" s="21">
        <v>7824.27</v>
      </c>
      <c r="K15" s="21">
        <v>0</v>
      </c>
      <c r="L15" s="21">
        <v>3841.0999999999995</v>
      </c>
      <c r="M15" s="21">
        <v>0</v>
      </c>
      <c r="N15" s="21">
        <f t="shared" si="1"/>
        <v>8426621.0099999998</v>
      </c>
      <c r="O15" s="2"/>
      <c r="P15" s="22">
        <v>-19984.170000000002</v>
      </c>
      <c r="Q15" s="22">
        <v>291.08</v>
      </c>
      <c r="R15" s="22">
        <f t="shared" si="0"/>
        <v>-19693.09</v>
      </c>
    </row>
    <row r="16" spans="1:18" s="28" customFormat="1" ht="11.25">
      <c r="A16" s="15">
        <v>12</v>
      </c>
      <c r="B16" s="16" t="s">
        <v>46</v>
      </c>
      <c r="C16" s="21">
        <v>11216594.010000002</v>
      </c>
      <c r="D16" s="21">
        <v>3697436.17</v>
      </c>
      <c r="E16" s="21">
        <v>120651.15000000001</v>
      </c>
      <c r="F16" s="21">
        <v>151815.5</v>
      </c>
      <c r="G16" s="21">
        <v>112416.05</v>
      </c>
      <c r="H16" s="21">
        <v>334931.41000000003</v>
      </c>
      <c r="I16" s="21">
        <v>458224.01</v>
      </c>
      <c r="J16" s="21">
        <v>22409.550000000003</v>
      </c>
      <c r="K16" s="21">
        <v>0</v>
      </c>
      <c r="L16" s="21">
        <v>11001.310000000001</v>
      </c>
      <c r="M16" s="21">
        <v>479255</v>
      </c>
      <c r="N16" s="21">
        <f t="shared" si="1"/>
        <v>16604734.160000004</v>
      </c>
      <c r="O16" s="2"/>
      <c r="P16" s="22">
        <v>-57236.820000000007</v>
      </c>
      <c r="Q16" s="22">
        <v>570.09</v>
      </c>
      <c r="R16" s="22">
        <f t="shared" si="0"/>
        <v>-56666.73000000001</v>
      </c>
    </row>
    <row r="17" spans="1:18" s="28" customFormat="1" ht="11.25">
      <c r="A17" s="15">
        <v>13</v>
      </c>
      <c r="B17" s="23" t="s">
        <v>47</v>
      </c>
      <c r="C17" s="21">
        <v>6948628.0999999996</v>
      </c>
      <c r="D17" s="21">
        <v>1216202.57</v>
      </c>
      <c r="E17" s="21">
        <v>54757</v>
      </c>
      <c r="F17" s="21">
        <v>68900.81</v>
      </c>
      <c r="G17" s="21">
        <v>105669.53</v>
      </c>
      <c r="H17" s="21">
        <v>194658.69</v>
      </c>
      <c r="I17" s="21">
        <v>266315.10000000003</v>
      </c>
      <c r="J17" s="21">
        <v>10170.48</v>
      </c>
      <c r="K17" s="21">
        <v>0</v>
      </c>
      <c r="L17" s="21">
        <v>4992.9000000000005</v>
      </c>
      <c r="M17" s="21">
        <v>0</v>
      </c>
      <c r="N17" s="21">
        <f t="shared" si="1"/>
        <v>8870295.1799999997</v>
      </c>
      <c r="O17" s="2"/>
      <c r="P17" s="22">
        <v>-25976.69</v>
      </c>
      <c r="Q17" s="22">
        <v>535.88</v>
      </c>
      <c r="R17" s="22">
        <f t="shared" si="0"/>
        <v>-25440.809999999998</v>
      </c>
    </row>
    <row r="18" spans="1:18" s="28" customFormat="1" ht="11.25">
      <c r="A18" s="15">
        <v>14</v>
      </c>
      <c r="B18" s="16" t="s">
        <v>48</v>
      </c>
      <c r="C18" s="21">
        <v>6763538.7200000007</v>
      </c>
      <c r="D18" s="21">
        <v>864014.29999999993</v>
      </c>
      <c r="E18" s="21">
        <v>45029.16</v>
      </c>
      <c r="F18" s="21">
        <v>56660.26</v>
      </c>
      <c r="G18" s="21">
        <v>598505.16</v>
      </c>
      <c r="H18" s="21">
        <v>128332.12</v>
      </c>
      <c r="I18" s="21">
        <v>175572.84000000003</v>
      </c>
      <c r="J18" s="21">
        <v>8363.64</v>
      </c>
      <c r="K18" s="21">
        <v>0</v>
      </c>
      <c r="L18" s="21">
        <v>4105.88</v>
      </c>
      <c r="M18" s="21">
        <v>0</v>
      </c>
      <c r="N18" s="21">
        <f t="shared" si="1"/>
        <v>8644122.0800000019</v>
      </c>
      <c r="O18" s="2"/>
      <c r="P18" s="22">
        <v>-21361.81</v>
      </c>
      <c r="Q18" s="22">
        <v>3035.19</v>
      </c>
      <c r="R18" s="22">
        <f t="shared" si="0"/>
        <v>-18326.620000000003</v>
      </c>
    </row>
    <row r="19" spans="1:18" s="28" customFormat="1" ht="11.25">
      <c r="A19" s="15">
        <v>15</v>
      </c>
      <c r="B19" s="16" t="s">
        <v>49</v>
      </c>
      <c r="C19" s="21">
        <v>10045613.940000001</v>
      </c>
      <c r="D19" s="21">
        <v>1654354.75</v>
      </c>
      <c r="E19" s="21">
        <v>74164.87999999999</v>
      </c>
      <c r="F19" s="21">
        <v>93321.76999999999</v>
      </c>
      <c r="G19" s="21">
        <v>87161.07</v>
      </c>
      <c r="H19" s="21">
        <v>257593.15</v>
      </c>
      <c r="I19" s="21">
        <v>352416.54</v>
      </c>
      <c r="J19" s="21">
        <v>13775.28</v>
      </c>
      <c r="K19" s="21">
        <v>0</v>
      </c>
      <c r="L19" s="21">
        <v>6762.5499999999993</v>
      </c>
      <c r="M19" s="21">
        <v>1185537</v>
      </c>
      <c r="N19" s="21">
        <f t="shared" si="1"/>
        <v>13770700.930000002</v>
      </c>
      <c r="O19" s="2"/>
      <c r="P19" s="22">
        <v>-35183.770000000004</v>
      </c>
      <c r="Q19" s="22">
        <v>442.02</v>
      </c>
      <c r="R19" s="22">
        <f t="shared" si="0"/>
        <v>-34741.750000000007</v>
      </c>
    </row>
    <row r="20" spans="1:18" s="28" customFormat="1" ht="11.25">
      <c r="A20" s="15">
        <v>16</v>
      </c>
      <c r="B20" s="16" t="s">
        <v>50</v>
      </c>
      <c r="C20" s="21">
        <v>6448441.0599999996</v>
      </c>
      <c r="D20" s="21">
        <v>740132.37</v>
      </c>
      <c r="E20" s="21">
        <v>44653.159999999996</v>
      </c>
      <c r="F20" s="21">
        <v>56187.14</v>
      </c>
      <c r="G20" s="21">
        <v>49920.27</v>
      </c>
      <c r="H20" s="21">
        <v>91978.17</v>
      </c>
      <c r="I20" s="21">
        <v>125836.54</v>
      </c>
      <c r="J20" s="21">
        <v>8293.7999999999993</v>
      </c>
      <c r="K20" s="21">
        <v>0</v>
      </c>
      <c r="L20" s="21">
        <v>4071.59</v>
      </c>
      <c r="M20" s="21">
        <v>1352167</v>
      </c>
      <c r="N20" s="21">
        <f t="shared" si="1"/>
        <v>8921681.0999999978</v>
      </c>
      <c r="O20" s="2"/>
      <c r="P20" s="22">
        <v>-21183.43</v>
      </c>
      <c r="Q20" s="22">
        <v>253.16</v>
      </c>
      <c r="R20" s="22">
        <f t="shared" si="0"/>
        <v>-20930.27</v>
      </c>
    </row>
    <row r="21" spans="1:18" s="28" customFormat="1" ht="11.25">
      <c r="A21" s="15">
        <v>17</v>
      </c>
      <c r="B21" s="16" t="s">
        <v>51</v>
      </c>
      <c r="C21" s="21">
        <v>17717906.18</v>
      </c>
      <c r="D21" s="21">
        <v>2822715.24</v>
      </c>
      <c r="E21" s="21">
        <v>131727.19999999998</v>
      </c>
      <c r="F21" s="21">
        <v>165752.51999999999</v>
      </c>
      <c r="G21" s="21">
        <v>153244.97</v>
      </c>
      <c r="H21" s="21">
        <v>455189.02999999997</v>
      </c>
      <c r="I21" s="21">
        <v>622750.02</v>
      </c>
      <c r="J21" s="21">
        <v>24466.800000000003</v>
      </c>
      <c r="K21" s="21">
        <v>0</v>
      </c>
      <c r="L21" s="21">
        <v>12011.25</v>
      </c>
      <c r="M21" s="21">
        <v>0</v>
      </c>
      <c r="N21" s="21">
        <f t="shared" si="1"/>
        <v>22105763.210000001</v>
      </c>
      <c r="O21" s="2"/>
      <c r="P21" s="22">
        <v>-62491.31</v>
      </c>
      <c r="Q21" s="22">
        <v>777.15</v>
      </c>
      <c r="R21" s="22">
        <f t="shared" si="0"/>
        <v>-61714.159999999996</v>
      </c>
    </row>
    <row r="22" spans="1:18" s="28" customFormat="1" ht="11.25">
      <c r="A22" s="15">
        <v>18</v>
      </c>
      <c r="B22" s="16" t="s">
        <v>52</v>
      </c>
      <c r="C22" s="21">
        <v>4710216.59</v>
      </c>
      <c r="D22" s="21">
        <v>588364.39999999991</v>
      </c>
      <c r="E22" s="21">
        <v>35338.86</v>
      </c>
      <c r="F22" s="21">
        <v>44466.95</v>
      </c>
      <c r="G22" s="21">
        <v>28019.279999999999</v>
      </c>
      <c r="H22" s="21">
        <v>51638.100000000006</v>
      </c>
      <c r="I22" s="21">
        <v>70646.740000000005</v>
      </c>
      <c r="J22" s="21">
        <v>6563.7899999999991</v>
      </c>
      <c r="K22" s="21">
        <v>0</v>
      </c>
      <c r="L22" s="21">
        <v>3222.29</v>
      </c>
      <c r="M22" s="21">
        <v>103788</v>
      </c>
      <c r="N22" s="21">
        <f t="shared" si="1"/>
        <v>5642265.0000000009</v>
      </c>
      <c r="O22" s="2"/>
      <c r="P22" s="22">
        <v>-16764.740000000002</v>
      </c>
      <c r="Q22" s="22">
        <v>142.09</v>
      </c>
      <c r="R22" s="22">
        <f t="shared" si="0"/>
        <v>-16622.650000000001</v>
      </c>
    </row>
    <row r="23" spans="1:18" s="28" customFormat="1" ht="11.25">
      <c r="A23" s="15">
        <v>19</v>
      </c>
      <c r="B23" s="16" t="s">
        <v>53</v>
      </c>
      <c r="C23" s="21">
        <v>40064809.959999993</v>
      </c>
      <c r="D23" s="21">
        <v>5854444.8099999996</v>
      </c>
      <c r="E23" s="21">
        <v>377515.77</v>
      </c>
      <c r="F23" s="21">
        <v>475028.64</v>
      </c>
      <c r="G23" s="21">
        <v>289037.58</v>
      </c>
      <c r="H23" s="21">
        <v>852073.46</v>
      </c>
      <c r="I23" s="21">
        <v>1165732.79</v>
      </c>
      <c r="J23" s="21">
        <v>70119.180000000008</v>
      </c>
      <c r="K23" s="21">
        <v>0</v>
      </c>
      <c r="L23" s="21">
        <v>34422.92</v>
      </c>
      <c r="M23" s="21">
        <v>1902253</v>
      </c>
      <c r="N23" s="21">
        <f t="shared" si="1"/>
        <v>51085438.109999999</v>
      </c>
      <c r="O23" s="2"/>
      <c r="P23" s="22">
        <v>-179093.24</v>
      </c>
      <c r="Q23" s="22">
        <v>1465.79</v>
      </c>
      <c r="R23" s="22">
        <f t="shared" si="0"/>
        <v>-177627.44999999998</v>
      </c>
    </row>
    <row r="24" spans="1:18" s="28" customFormat="1" ht="11.25">
      <c r="A24" s="15">
        <v>20</v>
      </c>
      <c r="B24" s="16" t="s">
        <v>14</v>
      </c>
      <c r="C24" s="21">
        <v>10191804.880000001</v>
      </c>
      <c r="D24" s="21">
        <v>2613879.2400000002</v>
      </c>
      <c r="E24" s="21">
        <v>77091.990000000005</v>
      </c>
      <c r="F24" s="21">
        <v>97004.959999999992</v>
      </c>
      <c r="G24" s="21">
        <v>143475.32999999999</v>
      </c>
      <c r="H24" s="21">
        <v>263518.69999999995</v>
      </c>
      <c r="I24" s="21">
        <v>360523.37</v>
      </c>
      <c r="J24" s="21">
        <v>14318.939999999999</v>
      </c>
      <c r="K24" s="21">
        <v>0</v>
      </c>
      <c r="L24" s="21">
        <v>7029.4599999999991</v>
      </c>
      <c r="M24" s="21">
        <v>102960</v>
      </c>
      <c r="N24" s="21">
        <f t="shared" si="1"/>
        <v>13871606.870000001</v>
      </c>
      <c r="O24" s="2"/>
      <c r="P24" s="22">
        <v>-36572.39</v>
      </c>
      <c r="Q24" s="22">
        <v>727.6</v>
      </c>
      <c r="R24" s="22">
        <f t="shared" si="0"/>
        <v>-35844.79</v>
      </c>
    </row>
    <row r="25" spans="1:18" s="28" customFormat="1" ht="11.25">
      <c r="A25" s="15">
        <v>21</v>
      </c>
      <c r="B25" s="23" t="s">
        <v>54</v>
      </c>
      <c r="C25" s="21">
        <v>6461842.8700000001</v>
      </c>
      <c r="D25" s="21">
        <v>990123.5</v>
      </c>
      <c r="E25" s="21">
        <v>53157.599999999999</v>
      </c>
      <c r="F25" s="21">
        <v>66888.290000000008</v>
      </c>
      <c r="G25" s="21">
        <v>38599.090000000004</v>
      </c>
      <c r="H25" s="21">
        <v>115089.12</v>
      </c>
      <c r="I25" s="21">
        <v>157454.93</v>
      </c>
      <c r="J25" s="21">
        <v>9873.42</v>
      </c>
      <c r="K25" s="21">
        <v>0</v>
      </c>
      <c r="L25" s="21">
        <v>4847.0499999999993</v>
      </c>
      <c r="M25" s="21">
        <v>0</v>
      </c>
      <c r="N25" s="21">
        <f t="shared" si="1"/>
        <v>7897875.8699999992</v>
      </c>
      <c r="O25" s="2"/>
      <c r="P25" s="22">
        <v>-25217.93</v>
      </c>
      <c r="Q25" s="22">
        <v>195.75</v>
      </c>
      <c r="R25" s="22">
        <f t="shared" si="0"/>
        <v>-25022.18</v>
      </c>
    </row>
    <row r="26" spans="1:18" s="28" customFormat="1" ht="11.25">
      <c r="A26" s="15">
        <v>22</v>
      </c>
      <c r="B26" s="23" t="s">
        <v>55</v>
      </c>
      <c r="C26" s="21">
        <v>4793608.6999999993</v>
      </c>
      <c r="D26" s="21">
        <v>914700.27</v>
      </c>
      <c r="E26" s="21">
        <v>45422.38</v>
      </c>
      <c r="F26" s="21">
        <v>57155.05</v>
      </c>
      <c r="G26" s="21">
        <v>1632019.08</v>
      </c>
      <c r="H26" s="21">
        <v>124680.78</v>
      </c>
      <c r="I26" s="21">
        <v>170577.38999999998</v>
      </c>
      <c r="J26" s="21">
        <v>8436.69</v>
      </c>
      <c r="K26" s="21">
        <v>0</v>
      </c>
      <c r="L26" s="21">
        <v>4141.74</v>
      </c>
      <c r="M26" s="21">
        <v>0</v>
      </c>
      <c r="N26" s="21">
        <f t="shared" si="1"/>
        <v>7750742.0799999991</v>
      </c>
      <c r="O26" s="2"/>
      <c r="P26" s="22">
        <v>-21548.350000000002</v>
      </c>
      <c r="Q26" s="22">
        <v>8276.44</v>
      </c>
      <c r="R26" s="22">
        <f t="shared" si="0"/>
        <v>-13271.910000000002</v>
      </c>
    </row>
    <row r="27" spans="1:18" s="28" customFormat="1" ht="11.25">
      <c r="A27" s="15">
        <v>23</v>
      </c>
      <c r="B27" s="23" t="s">
        <v>56</v>
      </c>
      <c r="C27" s="21">
        <v>15416938.970000001</v>
      </c>
      <c r="D27" s="21">
        <v>2567176.17</v>
      </c>
      <c r="E27" s="21">
        <v>115610.37</v>
      </c>
      <c r="F27" s="21">
        <v>145472.69</v>
      </c>
      <c r="G27" s="21">
        <v>4679249.1899999995</v>
      </c>
      <c r="H27" s="21">
        <v>551676.06999999995</v>
      </c>
      <c r="I27" s="21">
        <v>754755.21</v>
      </c>
      <c r="J27" s="21">
        <v>21473.279999999999</v>
      </c>
      <c r="K27" s="21">
        <v>0</v>
      </c>
      <c r="L27" s="21">
        <v>10541.68</v>
      </c>
      <c r="M27" s="21">
        <v>0</v>
      </c>
      <c r="N27" s="21">
        <f t="shared" si="1"/>
        <v>24262893.630000003</v>
      </c>
      <c r="O27" s="2"/>
      <c r="P27" s="22">
        <v>-54845.5</v>
      </c>
      <c r="Q27" s="22">
        <v>23729.82</v>
      </c>
      <c r="R27" s="22">
        <f t="shared" si="0"/>
        <v>-31115.68</v>
      </c>
    </row>
    <row r="28" spans="1:18" s="28" customFormat="1" ht="11.25">
      <c r="A28" s="15">
        <v>24</v>
      </c>
      <c r="B28" s="23" t="s">
        <v>57</v>
      </c>
      <c r="C28" s="21">
        <v>4881275.87</v>
      </c>
      <c r="D28" s="21">
        <v>597198.84000000008</v>
      </c>
      <c r="E28" s="21">
        <v>36325.589999999997</v>
      </c>
      <c r="F28" s="21">
        <v>45708.54</v>
      </c>
      <c r="G28" s="21">
        <v>600802.30999999994</v>
      </c>
      <c r="H28" s="21">
        <v>73953.350000000006</v>
      </c>
      <c r="I28" s="21">
        <v>101176.54</v>
      </c>
      <c r="J28" s="21">
        <v>6747.0599999999995</v>
      </c>
      <c r="K28" s="21">
        <v>0</v>
      </c>
      <c r="L28" s="21">
        <v>3312.26</v>
      </c>
      <c r="M28" s="21">
        <v>276441</v>
      </c>
      <c r="N28" s="21">
        <f t="shared" si="1"/>
        <v>6622941.3599999985</v>
      </c>
      <c r="O28" s="2"/>
      <c r="P28" s="22">
        <v>-17232.830000000002</v>
      </c>
      <c r="Q28" s="22">
        <v>3046.84</v>
      </c>
      <c r="R28" s="22">
        <f t="shared" si="0"/>
        <v>-14185.990000000002</v>
      </c>
    </row>
    <row r="29" spans="1:18" s="28" customFormat="1" ht="11.25">
      <c r="A29" s="15">
        <v>25</v>
      </c>
      <c r="B29" s="23" t="s">
        <v>58</v>
      </c>
      <c r="C29" s="21">
        <v>3741491.41</v>
      </c>
      <c r="D29" s="21">
        <v>517820.33999999997</v>
      </c>
      <c r="E29" s="21">
        <v>33518.07</v>
      </c>
      <c r="F29" s="21">
        <v>42175.83</v>
      </c>
      <c r="G29" s="21">
        <v>21277.379999999997</v>
      </c>
      <c r="H29" s="21">
        <v>39159.78</v>
      </c>
      <c r="I29" s="21">
        <v>53575.02</v>
      </c>
      <c r="J29" s="21">
        <v>6225.5999999999995</v>
      </c>
      <c r="K29" s="21">
        <v>0</v>
      </c>
      <c r="L29" s="21">
        <v>3056.2599999999998</v>
      </c>
      <c r="M29" s="21">
        <v>55053</v>
      </c>
      <c r="N29" s="21">
        <f t="shared" si="1"/>
        <v>4513352.6899999995</v>
      </c>
      <c r="O29" s="2"/>
      <c r="P29" s="22">
        <v>-15900.960000000001</v>
      </c>
      <c r="Q29" s="22">
        <v>107.9</v>
      </c>
      <c r="R29" s="22">
        <f t="shared" si="0"/>
        <v>-15793.060000000001</v>
      </c>
    </row>
    <row r="30" spans="1:18" s="28" customFormat="1" ht="11.25">
      <c r="A30" s="15">
        <v>26</v>
      </c>
      <c r="B30" s="23" t="s">
        <v>59</v>
      </c>
      <c r="C30" s="21">
        <v>8472681.1099999994</v>
      </c>
      <c r="D30" s="21">
        <v>1306823.17</v>
      </c>
      <c r="E30" s="21">
        <v>67405.799999999988</v>
      </c>
      <c r="F30" s="21">
        <v>84816.81</v>
      </c>
      <c r="G30" s="21">
        <v>2422555.7200000002</v>
      </c>
      <c r="H30" s="21">
        <v>257686.64</v>
      </c>
      <c r="I30" s="21">
        <v>352544.43</v>
      </c>
      <c r="J30" s="21">
        <v>12519.84</v>
      </c>
      <c r="K30" s="21">
        <v>0</v>
      </c>
      <c r="L30" s="21">
        <v>6146.25</v>
      </c>
      <c r="M30" s="21">
        <v>0</v>
      </c>
      <c r="N30" s="21">
        <f t="shared" si="1"/>
        <v>12983179.770000001</v>
      </c>
      <c r="O30" s="2"/>
      <c r="P30" s="22">
        <v>-31977.27</v>
      </c>
      <c r="Q30" s="22">
        <v>12285.48</v>
      </c>
      <c r="R30" s="22">
        <f t="shared" si="0"/>
        <v>-19691.79</v>
      </c>
    </row>
    <row r="31" spans="1:18" s="28" customFormat="1" ht="11.25">
      <c r="A31" s="15">
        <v>27</v>
      </c>
      <c r="B31" s="23" t="s">
        <v>60</v>
      </c>
      <c r="C31" s="21">
        <v>20941259.5</v>
      </c>
      <c r="D31" s="21">
        <v>12086807.65</v>
      </c>
      <c r="E31" s="21">
        <v>230117.05</v>
      </c>
      <c r="F31" s="21">
        <v>289556.63</v>
      </c>
      <c r="G31" s="21">
        <v>194934.85</v>
      </c>
      <c r="H31" s="21">
        <v>574409.41</v>
      </c>
      <c r="I31" s="21">
        <v>785856.98</v>
      </c>
      <c r="J31" s="21">
        <v>42741.57</v>
      </c>
      <c r="K31" s="21">
        <v>0</v>
      </c>
      <c r="L31" s="21">
        <v>20982.7</v>
      </c>
      <c r="M31" s="21">
        <v>865779</v>
      </c>
      <c r="N31" s="21">
        <f t="shared" si="1"/>
        <v>36032445.339999996</v>
      </c>
      <c r="O31" s="2"/>
      <c r="P31" s="22">
        <v>-109167.38999999998</v>
      </c>
      <c r="Q31" s="22">
        <v>988.57</v>
      </c>
      <c r="R31" s="22">
        <f t="shared" si="0"/>
        <v>-108178.81999999998</v>
      </c>
    </row>
    <row r="32" spans="1:18" s="28" customFormat="1" ht="11.25">
      <c r="A32" s="15">
        <v>28</v>
      </c>
      <c r="B32" s="23" t="s">
        <v>61</v>
      </c>
      <c r="C32" s="21">
        <v>5271999.41</v>
      </c>
      <c r="D32" s="21">
        <v>300734.07999999996</v>
      </c>
      <c r="E32" s="21">
        <v>50009.7</v>
      </c>
      <c r="F32" s="21">
        <v>62927.28</v>
      </c>
      <c r="G32" s="21">
        <v>17507.310000000001</v>
      </c>
      <c r="H32" s="21">
        <v>32230.42</v>
      </c>
      <c r="I32" s="21">
        <v>44094.84</v>
      </c>
      <c r="J32" s="21">
        <v>9288.7199999999993</v>
      </c>
      <c r="K32" s="21">
        <v>0</v>
      </c>
      <c r="L32" s="21">
        <v>4560.0199999999995</v>
      </c>
      <c r="M32" s="21">
        <v>0</v>
      </c>
      <c r="N32" s="21">
        <f t="shared" si="1"/>
        <v>5793351.7799999993</v>
      </c>
      <c r="O32" s="2"/>
      <c r="P32" s="22">
        <v>-23724.57</v>
      </c>
      <c r="Q32" s="22">
        <v>88.78</v>
      </c>
      <c r="R32" s="22">
        <f t="shared" si="0"/>
        <v>-23635.79</v>
      </c>
    </row>
    <row r="33" spans="1:18" s="28" customFormat="1" ht="11.25">
      <c r="A33" s="15">
        <v>29</v>
      </c>
      <c r="B33" s="23" t="s">
        <v>62</v>
      </c>
      <c r="C33" s="21">
        <v>4267648.46</v>
      </c>
      <c r="D33" s="21">
        <v>1318453.72</v>
      </c>
      <c r="E33" s="21">
        <v>49728.56</v>
      </c>
      <c r="F33" s="21">
        <v>62573.509999999995</v>
      </c>
      <c r="G33" s="21">
        <v>9395.83</v>
      </c>
      <c r="H33" s="21">
        <v>27973.989999999998</v>
      </c>
      <c r="I33" s="21">
        <v>38271.589999999997</v>
      </c>
      <c r="J33" s="21">
        <v>9236.49</v>
      </c>
      <c r="K33" s="21">
        <v>0</v>
      </c>
      <c r="L33" s="21">
        <v>4534.3900000000003</v>
      </c>
      <c r="M33" s="21">
        <v>69976</v>
      </c>
      <c r="N33" s="21">
        <f t="shared" si="1"/>
        <v>5857792.5399999991</v>
      </c>
      <c r="O33" s="2"/>
      <c r="P33" s="22">
        <v>-23591.19</v>
      </c>
      <c r="Q33" s="22">
        <v>47.65</v>
      </c>
      <c r="R33" s="22">
        <f t="shared" si="0"/>
        <v>-23543.539999999997</v>
      </c>
    </row>
    <row r="34" spans="1:18" s="28" customFormat="1" ht="11.25">
      <c r="A34" s="15">
        <v>30</v>
      </c>
      <c r="B34" s="23" t="s">
        <v>63</v>
      </c>
      <c r="C34" s="21">
        <v>8436603.5</v>
      </c>
      <c r="D34" s="21">
        <v>1235355.17</v>
      </c>
      <c r="E34" s="21">
        <v>61327.070000000007</v>
      </c>
      <c r="F34" s="21">
        <v>77167.95</v>
      </c>
      <c r="G34" s="21">
        <v>105438.20000000001</v>
      </c>
      <c r="H34" s="21">
        <v>193772.03</v>
      </c>
      <c r="I34" s="21">
        <v>265102.02999999997</v>
      </c>
      <c r="J34" s="21">
        <v>11390.789999999999</v>
      </c>
      <c r="K34" s="21">
        <v>0</v>
      </c>
      <c r="L34" s="21">
        <v>5591.97</v>
      </c>
      <c r="M34" s="21">
        <v>0</v>
      </c>
      <c r="N34" s="21">
        <f t="shared" si="1"/>
        <v>10391748.709999997</v>
      </c>
      <c r="O34" s="2"/>
      <c r="P34" s="22">
        <v>-29093.53</v>
      </c>
      <c r="Q34" s="22">
        <v>534.71</v>
      </c>
      <c r="R34" s="22">
        <f t="shared" si="0"/>
        <v>-28558.82</v>
      </c>
    </row>
    <row r="35" spans="1:18" s="28" customFormat="1" ht="11.25">
      <c r="A35" s="15">
        <v>31</v>
      </c>
      <c r="B35" s="23" t="s">
        <v>64</v>
      </c>
      <c r="C35" s="21">
        <v>18998014.469999999</v>
      </c>
      <c r="D35" s="21">
        <v>4590304.1999999993</v>
      </c>
      <c r="E35" s="21">
        <v>150244.22</v>
      </c>
      <c r="F35" s="21">
        <v>189052.51</v>
      </c>
      <c r="G35" s="21">
        <v>5392019.6299999999</v>
      </c>
      <c r="H35" s="21">
        <v>747451.4</v>
      </c>
      <c r="I35" s="21">
        <v>1022597.98</v>
      </c>
      <c r="J35" s="21">
        <v>27906.120000000003</v>
      </c>
      <c r="K35" s="21">
        <v>0</v>
      </c>
      <c r="L35" s="21">
        <v>13699.679999999998</v>
      </c>
      <c r="M35" s="21">
        <v>421142</v>
      </c>
      <c r="N35" s="21">
        <f t="shared" si="1"/>
        <v>31552432.209999997</v>
      </c>
      <c r="O35" s="2"/>
      <c r="P35" s="22">
        <v>-71275.760000000009</v>
      </c>
      <c r="Q35" s="22">
        <v>27344.49</v>
      </c>
      <c r="R35" s="22">
        <f t="shared" si="0"/>
        <v>-43931.270000000004</v>
      </c>
    </row>
    <row r="36" spans="1:18" s="28" customFormat="1" ht="11.25">
      <c r="A36" s="15">
        <v>32</v>
      </c>
      <c r="B36" s="16" t="s">
        <v>65</v>
      </c>
      <c r="C36" s="21">
        <v>8245196.2200000007</v>
      </c>
      <c r="D36" s="21">
        <v>1255100.25</v>
      </c>
      <c r="E36" s="21">
        <v>55657.36</v>
      </c>
      <c r="F36" s="21">
        <v>70033.739999999991</v>
      </c>
      <c r="G36" s="21">
        <v>87219.05</v>
      </c>
      <c r="H36" s="21">
        <v>160832.09</v>
      </c>
      <c r="I36" s="21">
        <v>220036.49</v>
      </c>
      <c r="J36" s="21">
        <v>10337.700000000001</v>
      </c>
      <c r="K36" s="21">
        <v>0</v>
      </c>
      <c r="L36" s="21">
        <v>5074.99</v>
      </c>
      <c r="M36" s="21">
        <v>502111</v>
      </c>
      <c r="N36" s="21">
        <f t="shared" si="1"/>
        <v>10611598.890000001</v>
      </c>
      <c r="O36" s="2"/>
      <c r="P36" s="22">
        <v>-26403.82</v>
      </c>
      <c r="Q36" s="22">
        <v>442.31</v>
      </c>
      <c r="R36" s="22">
        <f t="shared" si="0"/>
        <v>-25961.51</v>
      </c>
    </row>
    <row r="37" spans="1:18" s="28" customFormat="1" ht="11.25">
      <c r="A37" s="15">
        <v>33</v>
      </c>
      <c r="B37" s="23" t="s">
        <v>66</v>
      </c>
      <c r="C37" s="21">
        <v>3667701.01</v>
      </c>
      <c r="D37" s="21">
        <v>540220.23</v>
      </c>
      <c r="E37" s="21">
        <v>34451.229999999996</v>
      </c>
      <c r="F37" s="21">
        <v>43350.03</v>
      </c>
      <c r="G37" s="21">
        <v>20884.350000000002</v>
      </c>
      <c r="H37" s="21">
        <v>38333.1</v>
      </c>
      <c r="I37" s="21">
        <v>52444.01</v>
      </c>
      <c r="J37" s="21">
        <v>6398.91</v>
      </c>
      <c r="K37" s="21">
        <v>0</v>
      </c>
      <c r="L37" s="21">
        <v>3141.3599999999997</v>
      </c>
      <c r="M37" s="21">
        <v>671034</v>
      </c>
      <c r="N37" s="21">
        <f t="shared" si="1"/>
        <v>5077958.2300000004</v>
      </c>
      <c r="O37" s="2"/>
      <c r="P37" s="22">
        <v>-16343.64</v>
      </c>
      <c r="Q37" s="22">
        <v>105.91</v>
      </c>
      <c r="R37" s="22">
        <f t="shared" ref="R37:R68" si="2">SUM(P37:Q37)</f>
        <v>-16237.73</v>
      </c>
    </row>
    <row r="38" spans="1:18" s="28" customFormat="1" ht="11.25">
      <c r="A38" s="15">
        <v>34</v>
      </c>
      <c r="B38" s="23" t="s">
        <v>67</v>
      </c>
      <c r="C38" s="21">
        <v>13275783.75</v>
      </c>
      <c r="D38" s="21">
        <v>2364064.0999999996</v>
      </c>
      <c r="E38" s="21">
        <v>102604.64</v>
      </c>
      <c r="F38" s="21">
        <v>129107.56</v>
      </c>
      <c r="G38" s="21">
        <v>140706.19</v>
      </c>
      <c r="H38" s="21">
        <v>419187.41000000003</v>
      </c>
      <c r="I38" s="21">
        <v>573495.74</v>
      </c>
      <c r="J38" s="21">
        <v>19057.62</v>
      </c>
      <c r="K38" s="21">
        <v>0</v>
      </c>
      <c r="L38" s="21">
        <v>9355.77</v>
      </c>
      <c r="M38" s="21">
        <v>0</v>
      </c>
      <c r="N38" s="21">
        <f t="shared" si="1"/>
        <v>17033362.780000001</v>
      </c>
      <c r="O38" s="2"/>
      <c r="P38" s="22">
        <v>-48675.58</v>
      </c>
      <c r="Q38" s="22">
        <v>713.56</v>
      </c>
      <c r="R38" s="22">
        <f t="shared" si="2"/>
        <v>-47962.020000000004</v>
      </c>
    </row>
    <row r="39" spans="1:18" s="28" customFormat="1" ht="11.25">
      <c r="A39" s="15">
        <v>35</v>
      </c>
      <c r="B39" s="23" t="s">
        <v>68</v>
      </c>
      <c r="C39" s="21">
        <v>5042876.16</v>
      </c>
      <c r="D39" s="21">
        <v>779871.61</v>
      </c>
      <c r="E39" s="21">
        <v>40625.870000000003</v>
      </c>
      <c r="F39" s="21">
        <v>51119.6</v>
      </c>
      <c r="G39" s="21">
        <v>41174.269999999997</v>
      </c>
      <c r="H39" s="21">
        <v>75891.350000000006</v>
      </c>
      <c r="I39" s="21">
        <v>103827.95</v>
      </c>
      <c r="J39" s="21">
        <v>7545.7800000000007</v>
      </c>
      <c r="K39" s="21">
        <v>0</v>
      </c>
      <c r="L39" s="21">
        <v>3704.37</v>
      </c>
      <c r="M39" s="21">
        <v>0</v>
      </c>
      <c r="N39" s="21">
        <f t="shared" si="1"/>
        <v>6146636.96</v>
      </c>
      <c r="O39" s="2"/>
      <c r="P39" s="22">
        <v>-19272.89</v>
      </c>
      <c r="Q39" s="22">
        <v>208.81</v>
      </c>
      <c r="R39" s="22">
        <f t="shared" si="2"/>
        <v>-19064.079999999998</v>
      </c>
    </row>
    <row r="40" spans="1:18" s="28" customFormat="1" ht="11.25">
      <c r="A40" s="15">
        <v>36</v>
      </c>
      <c r="B40" s="23" t="s">
        <v>15</v>
      </c>
      <c r="C40" s="21">
        <v>4219075.9899999993</v>
      </c>
      <c r="D40" s="21">
        <v>420191.18999999994</v>
      </c>
      <c r="E40" s="21">
        <v>37654.32</v>
      </c>
      <c r="F40" s="21">
        <v>47380.479999999996</v>
      </c>
      <c r="G40" s="21">
        <v>21831.7</v>
      </c>
      <c r="H40" s="21">
        <v>40219.919999999998</v>
      </c>
      <c r="I40" s="21">
        <v>55025.39</v>
      </c>
      <c r="J40" s="21">
        <v>6993.84</v>
      </c>
      <c r="K40" s="21">
        <v>0</v>
      </c>
      <c r="L40" s="21">
        <v>3433.42</v>
      </c>
      <c r="M40" s="21">
        <v>0</v>
      </c>
      <c r="N40" s="21">
        <f t="shared" si="1"/>
        <v>4851806.25</v>
      </c>
      <c r="O40" s="2"/>
      <c r="P40" s="22">
        <v>-17863.18</v>
      </c>
      <c r="Q40" s="22">
        <v>110.71</v>
      </c>
      <c r="R40" s="22">
        <f t="shared" si="2"/>
        <v>-17752.47</v>
      </c>
    </row>
    <row r="41" spans="1:18" s="28" customFormat="1" ht="11.25">
      <c r="A41" s="15">
        <v>37</v>
      </c>
      <c r="B41" s="23" t="s">
        <v>69</v>
      </c>
      <c r="C41" s="21">
        <v>8653943.1899999995</v>
      </c>
      <c r="D41" s="21">
        <v>1227984.21</v>
      </c>
      <c r="E41" s="21">
        <v>62553.539999999994</v>
      </c>
      <c r="F41" s="21">
        <v>78711.22</v>
      </c>
      <c r="G41" s="21">
        <v>102593.68</v>
      </c>
      <c r="H41" s="21">
        <v>189172.24000000002</v>
      </c>
      <c r="I41" s="21">
        <v>258809.01</v>
      </c>
      <c r="J41" s="21">
        <v>11618.61</v>
      </c>
      <c r="K41" s="21">
        <v>0</v>
      </c>
      <c r="L41" s="21">
        <v>5703.8</v>
      </c>
      <c r="M41" s="21">
        <v>0</v>
      </c>
      <c r="N41" s="21">
        <f t="shared" si="1"/>
        <v>10591089.499999998</v>
      </c>
      <c r="O41" s="2"/>
      <c r="P41" s="22">
        <v>-29675.360000000001</v>
      </c>
      <c r="Q41" s="22">
        <v>520.28</v>
      </c>
      <c r="R41" s="22">
        <f t="shared" si="2"/>
        <v>-29155.08</v>
      </c>
    </row>
    <row r="42" spans="1:18" s="28" customFormat="1" ht="11.25">
      <c r="A42" s="15">
        <v>38</v>
      </c>
      <c r="B42" s="23" t="s">
        <v>70</v>
      </c>
      <c r="C42" s="21">
        <v>6262569.9800000004</v>
      </c>
      <c r="D42" s="21">
        <v>912365.33000000007</v>
      </c>
      <c r="E42" s="21">
        <v>45840.01</v>
      </c>
      <c r="F42" s="21">
        <v>57680.55</v>
      </c>
      <c r="G42" s="21">
        <v>789744.33000000007</v>
      </c>
      <c r="H42" s="21">
        <v>122645.04999999999</v>
      </c>
      <c r="I42" s="21">
        <v>167792.28999999998</v>
      </c>
      <c r="J42" s="21">
        <v>8514.24</v>
      </c>
      <c r="K42" s="21">
        <v>0</v>
      </c>
      <c r="L42" s="21">
        <v>4179.8200000000006</v>
      </c>
      <c r="M42" s="21">
        <v>484667</v>
      </c>
      <c r="N42" s="21">
        <f t="shared" si="1"/>
        <v>8855998.6000000015</v>
      </c>
      <c r="O42" s="2"/>
      <c r="P42" s="22">
        <v>-21746.47</v>
      </c>
      <c r="Q42" s="22">
        <v>4005.02</v>
      </c>
      <c r="R42" s="22">
        <f t="shared" si="2"/>
        <v>-17741.45</v>
      </c>
    </row>
    <row r="43" spans="1:18" s="28" customFormat="1" ht="11.25">
      <c r="A43" s="15">
        <v>39</v>
      </c>
      <c r="B43" s="23" t="s">
        <v>71</v>
      </c>
      <c r="C43" s="21">
        <v>6488872.3700000001</v>
      </c>
      <c r="D43" s="21">
        <v>1063242.96</v>
      </c>
      <c r="E43" s="21">
        <v>50653.04</v>
      </c>
      <c r="F43" s="21">
        <v>63736.799999999996</v>
      </c>
      <c r="G43" s="21">
        <v>729618.47</v>
      </c>
      <c r="H43" s="21">
        <v>148542.68</v>
      </c>
      <c r="I43" s="21">
        <v>203223.16</v>
      </c>
      <c r="J43" s="21">
        <v>9408.2100000000009</v>
      </c>
      <c r="K43" s="21">
        <v>0</v>
      </c>
      <c r="L43" s="21">
        <v>4618.68</v>
      </c>
      <c r="M43" s="21">
        <v>0</v>
      </c>
      <c r="N43" s="21">
        <f t="shared" si="1"/>
        <v>8761916.370000001</v>
      </c>
      <c r="O43" s="2"/>
      <c r="P43" s="22">
        <v>-24029.77</v>
      </c>
      <c r="Q43" s="22">
        <v>3700.11</v>
      </c>
      <c r="R43" s="22">
        <f t="shared" si="2"/>
        <v>-20329.66</v>
      </c>
    </row>
    <row r="44" spans="1:18" s="28" customFormat="1" ht="11.25">
      <c r="A44" s="15">
        <v>40</v>
      </c>
      <c r="B44" s="23" t="s">
        <v>72</v>
      </c>
      <c r="C44" s="21">
        <v>14996460.59</v>
      </c>
      <c r="D44" s="21">
        <v>2228211.52</v>
      </c>
      <c r="E44" s="21">
        <v>116006.46</v>
      </c>
      <c r="F44" s="21">
        <v>145971.1</v>
      </c>
      <c r="G44" s="21">
        <v>92605.14</v>
      </c>
      <c r="H44" s="21">
        <v>273833.36</v>
      </c>
      <c r="I44" s="21">
        <v>374634.99</v>
      </c>
      <c r="J44" s="21">
        <v>21546.87</v>
      </c>
      <c r="K44" s="21">
        <v>0</v>
      </c>
      <c r="L44" s="21">
        <v>10577.79</v>
      </c>
      <c r="M44" s="21">
        <v>764106</v>
      </c>
      <c r="N44" s="21">
        <f t="shared" si="1"/>
        <v>19023953.82</v>
      </c>
      <c r="O44" s="2"/>
      <c r="P44" s="22">
        <v>-55033.4</v>
      </c>
      <c r="Q44" s="22">
        <v>469.63</v>
      </c>
      <c r="R44" s="22">
        <f t="shared" si="2"/>
        <v>-54563.770000000004</v>
      </c>
    </row>
    <row r="45" spans="1:18" s="28" customFormat="1" ht="11.25">
      <c r="A45" s="15">
        <v>41</v>
      </c>
      <c r="B45" s="23" t="s">
        <v>16</v>
      </c>
      <c r="C45" s="21">
        <v>9860275.1699999999</v>
      </c>
      <c r="D45" s="21">
        <v>1484373.97</v>
      </c>
      <c r="E45" s="21">
        <v>66098.990000000005</v>
      </c>
      <c r="F45" s="21">
        <v>83172.459999999992</v>
      </c>
      <c r="G45" s="21">
        <v>131322.45000000001</v>
      </c>
      <c r="H45" s="21">
        <v>242031.13</v>
      </c>
      <c r="I45" s="21">
        <v>331125.92000000004</v>
      </c>
      <c r="J45" s="21">
        <v>12277.11</v>
      </c>
      <c r="K45" s="21">
        <v>0</v>
      </c>
      <c r="L45" s="21">
        <v>6027.09</v>
      </c>
      <c r="M45" s="21">
        <v>0</v>
      </c>
      <c r="N45" s="21">
        <f t="shared" si="1"/>
        <v>12216704.290000001</v>
      </c>
      <c r="O45" s="2"/>
      <c r="P45" s="22">
        <v>-31357.329999999998</v>
      </c>
      <c r="Q45" s="22">
        <v>665.97</v>
      </c>
      <c r="R45" s="22">
        <f t="shared" si="2"/>
        <v>-30691.359999999997</v>
      </c>
    </row>
    <row r="46" spans="1:18" s="28" customFormat="1" ht="11.25">
      <c r="A46" s="15">
        <v>42</v>
      </c>
      <c r="B46" s="23" t="s">
        <v>73</v>
      </c>
      <c r="C46" s="21">
        <v>4175734.82</v>
      </c>
      <c r="D46" s="21">
        <v>446723.41000000003</v>
      </c>
      <c r="E46" s="21">
        <v>36668.93</v>
      </c>
      <c r="F46" s="21">
        <v>46140.56</v>
      </c>
      <c r="G46" s="21">
        <v>19788.29</v>
      </c>
      <c r="H46" s="21">
        <v>59087.86</v>
      </c>
      <c r="I46" s="21">
        <v>80838.87</v>
      </c>
      <c r="J46" s="21">
        <v>6810.84</v>
      </c>
      <c r="K46" s="21">
        <v>0</v>
      </c>
      <c r="L46" s="21">
        <v>3343.5699999999997</v>
      </c>
      <c r="M46" s="21">
        <v>103729</v>
      </c>
      <c r="N46" s="21">
        <f t="shared" si="1"/>
        <v>4978866.1499999994</v>
      </c>
      <c r="O46" s="2"/>
      <c r="P46" s="22">
        <v>-17395.72</v>
      </c>
      <c r="Q46" s="22">
        <v>100.35</v>
      </c>
      <c r="R46" s="22">
        <f t="shared" si="2"/>
        <v>-17295.370000000003</v>
      </c>
    </row>
    <row r="47" spans="1:18" s="28" customFormat="1" ht="11.25">
      <c r="A47" s="15">
        <v>43</v>
      </c>
      <c r="B47" s="23" t="s">
        <v>74</v>
      </c>
      <c r="C47" s="21">
        <v>4345247.5199999996</v>
      </c>
      <c r="D47" s="21">
        <v>496739.28</v>
      </c>
      <c r="E47" s="21">
        <v>38098.86</v>
      </c>
      <c r="F47" s="21">
        <v>47939.85</v>
      </c>
      <c r="G47" s="21">
        <v>19064.75</v>
      </c>
      <c r="H47" s="21">
        <v>56741.34</v>
      </c>
      <c r="I47" s="21">
        <v>77628.569999999992</v>
      </c>
      <c r="J47" s="21">
        <v>7076.43</v>
      </c>
      <c r="K47" s="21">
        <v>313976.07</v>
      </c>
      <c r="L47" s="21">
        <v>3473.96</v>
      </c>
      <c r="M47" s="21">
        <v>57960</v>
      </c>
      <c r="N47" s="21">
        <f t="shared" si="1"/>
        <v>5463946.6299999999</v>
      </c>
      <c r="O47" s="2"/>
      <c r="P47" s="22">
        <v>-18074.07</v>
      </c>
      <c r="Q47" s="22">
        <v>96.68</v>
      </c>
      <c r="R47" s="22">
        <f t="shared" si="2"/>
        <v>-17977.39</v>
      </c>
    </row>
    <row r="48" spans="1:18" s="28" customFormat="1" ht="11.25">
      <c r="A48" s="15">
        <v>44</v>
      </c>
      <c r="B48" s="23" t="s">
        <v>75</v>
      </c>
      <c r="C48" s="21">
        <v>6391139.9000000004</v>
      </c>
      <c r="D48" s="21">
        <v>1221722.3700000001</v>
      </c>
      <c r="E48" s="21">
        <v>49508.709999999992</v>
      </c>
      <c r="F48" s="21">
        <v>62296.87</v>
      </c>
      <c r="G48" s="21">
        <v>82479.7</v>
      </c>
      <c r="H48" s="21">
        <v>151839.28</v>
      </c>
      <c r="I48" s="21">
        <v>207733.29</v>
      </c>
      <c r="J48" s="21">
        <v>9195.66</v>
      </c>
      <c r="K48" s="21">
        <v>0</v>
      </c>
      <c r="L48" s="21">
        <v>4514.34</v>
      </c>
      <c r="M48" s="21">
        <v>159714</v>
      </c>
      <c r="N48" s="21">
        <f t="shared" si="1"/>
        <v>8340144.120000001</v>
      </c>
      <c r="O48" s="2"/>
      <c r="P48" s="22">
        <v>-23486.899999999998</v>
      </c>
      <c r="Q48" s="22">
        <v>418.28</v>
      </c>
      <c r="R48" s="22">
        <f t="shared" si="2"/>
        <v>-23068.62</v>
      </c>
    </row>
    <row r="49" spans="1:18" s="28" customFormat="1" ht="11.25">
      <c r="A49" s="15">
        <v>45</v>
      </c>
      <c r="B49" s="23" t="s">
        <v>76</v>
      </c>
      <c r="C49" s="21">
        <v>5242515.9000000004</v>
      </c>
      <c r="D49" s="21">
        <v>467709.01999999996</v>
      </c>
      <c r="E49" s="21">
        <v>34371.17</v>
      </c>
      <c r="F49" s="21">
        <v>43249.279999999999</v>
      </c>
      <c r="G49" s="21">
        <v>17958.660000000003</v>
      </c>
      <c r="H49" s="21">
        <v>33025.68</v>
      </c>
      <c r="I49" s="21">
        <v>45182.86</v>
      </c>
      <c r="J49" s="21">
        <v>6384.0599999999995</v>
      </c>
      <c r="K49" s="21">
        <v>180004.17</v>
      </c>
      <c r="L49" s="21">
        <v>3134.06</v>
      </c>
      <c r="M49" s="21">
        <v>59383</v>
      </c>
      <c r="N49" s="21">
        <f t="shared" si="1"/>
        <v>6132917.8599999994</v>
      </c>
      <c r="O49" s="2"/>
      <c r="P49" s="22">
        <v>-16305.66</v>
      </c>
      <c r="Q49" s="22">
        <v>91.07</v>
      </c>
      <c r="R49" s="22">
        <f t="shared" si="2"/>
        <v>-16214.59</v>
      </c>
    </row>
    <row r="50" spans="1:18" s="28" customFormat="1" ht="11.25">
      <c r="A50" s="15">
        <v>46</v>
      </c>
      <c r="B50" s="23" t="s">
        <v>77</v>
      </c>
      <c r="C50" s="21">
        <v>10136446.380000001</v>
      </c>
      <c r="D50" s="21">
        <v>1547203.7000000002</v>
      </c>
      <c r="E50" s="21">
        <v>61165.350000000006</v>
      </c>
      <c r="F50" s="21">
        <v>76964.45</v>
      </c>
      <c r="G50" s="21">
        <v>71421.889999999985</v>
      </c>
      <c r="H50" s="21">
        <v>212614.57</v>
      </c>
      <c r="I50" s="21">
        <v>290880.76</v>
      </c>
      <c r="J50" s="21">
        <v>11360.76</v>
      </c>
      <c r="K50" s="21">
        <v>0</v>
      </c>
      <c r="L50" s="21">
        <v>5577.2300000000005</v>
      </c>
      <c r="M50" s="21">
        <v>0</v>
      </c>
      <c r="N50" s="21">
        <f t="shared" si="1"/>
        <v>12413635.090000002</v>
      </c>
      <c r="O50" s="2"/>
      <c r="P50" s="22">
        <v>-29016.800000000003</v>
      </c>
      <c r="Q50" s="22">
        <v>362.2</v>
      </c>
      <c r="R50" s="22">
        <f t="shared" si="2"/>
        <v>-28654.600000000002</v>
      </c>
    </row>
    <row r="51" spans="1:18" s="28" customFormat="1" ht="11.25">
      <c r="A51" s="15">
        <v>47</v>
      </c>
      <c r="B51" s="23" t="s">
        <v>78</v>
      </c>
      <c r="C51" s="21">
        <v>5956315.3799999999</v>
      </c>
      <c r="D51" s="21">
        <v>721769.84000000008</v>
      </c>
      <c r="E51" s="21">
        <v>49062.16</v>
      </c>
      <c r="F51" s="21">
        <v>61735</v>
      </c>
      <c r="G51" s="21">
        <v>70514.62000000001</v>
      </c>
      <c r="H51" s="21">
        <v>130014.31</v>
      </c>
      <c r="I51" s="21">
        <v>177874.27000000002</v>
      </c>
      <c r="J51" s="21">
        <v>9112.74</v>
      </c>
      <c r="K51" s="21">
        <v>0</v>
      </c>
      <c r="L51" s="21">
        <v>4473.6099999999997</v>
      </c>
      <c r="M51" s="21">
        <v>0</v>
      </c>
      <c r="N51" s="21">
        <f t="shared" si="1"/>
        <v>7180871.9300000006</v>
      </c>
      <c r="O51" s="2"/>
      <c r="P51" s="22">
        <v>-23275.059999999998</v>
      </c>
      <c r="Q51" s="22">
        <v>357.6</v>
      </c>
      <c r="R51" s="22">
        <f t="shared" si="2"/>
        <v>-22917.46</v>
      </c>
    </row>
    <row r="52" spans="1:18" s="28" customFormat="1" ht="11.25">
      <c r="A52" s="15">
        <v>48</v>
      </c>
      <c r="B52" s="23" t="s">
        <v>79</v>
      </c>
      <c r="C52" s="21">
        <v>8472763.2800000012</v>
      </c>
      <c r="D52" s="21">
        <v>1035112.4</v>
      </c>
      <c r="E52" s="21">
        <v>58307.01</v>
      </c>
      <c r="F52" s="21">
        <v>73367.799999999988</v>
      </c>
      <c r="G52" s="21">
        <v>37929.469999999994</v>
      </c>
      <c r="H52" s="21">
        <v>112708.77000000002</v>
      </c>
      <c r="I52" s="21">
        <v>154198.33000000002</v>
      </c>
      <c r="J52" s="21">
        <v>10829.849999999999</v>
      </c>
      <c r="K52" s="21">
        <v>624657.99</v>
      </c>
      <c r="L52" s="21">
        <v>5316.59</v>
      </c>
      <c r="M52" s="21">
        <v>0</v>
      </c>
      <c r="N52" s="21">
        <f t="shared" si="1"/>
        <v>10585191.490000002</v>
      </c>
      <c r="O52" s="2"/>
      <c r="P52" s="22">
        <v>-27660.82</v>
      </c>
      <c r="Q52" s="22">
        <v>192.35</v>
      </c>
      <c r="R52" s="22">
        <f t="shared" si="2"/>
        <v>-27468.47</v>
      </c>
    </row>
    <row r="53" spans="1:18" s="28" customFormat="1" ht="11.25">
      <c r="A53" s="15">
        <v>49</v>
      </c>
      <c r="B53" s="23" t="s">
        <v>80</v>
      </c>
      <c r="C53" s="21">
        <v>7379052.2599999998</v>
      </c>
      <c r="D53" s="21">
        <v>737120.44</v>
      </c>
      <c r="E53" s="21">
        <v>52646.380000000005</v>
      </c>
      <c r="F53" s="21">
        <v>66245.02</v>
      </c>
      <c r="G53" s="21">
        <v>746680.7</v>
      </c>
      <c r="H53" s="21">
        <v>164843.13</v>
      </c>
      <c r="I53" s="21">
        <v>225524.03</v>
      </c>
      <c r="J53" s="21">
        <v>9778.4699999999993</v>
      </c>
      <c r="K53" s="21">
        <v>0</v>
      </c>
      <c r="L53" s="21">
        <v>4800.4399999999996</v>
      </c>
      <c r="M53" s="21">
        <v>526343</v>
      </c>
      <c r="N53" s="21">
        <f t="shared" si="1"/>
        <v>9913033.8699999992</v>
      </c>
      <c r="O53" s="2"/>
      <c r="P53" s="22">
        <v>-24975.41</v>
      </c>
      <c r="Q53" s="22">
        <v>3786.63</v>
      </c>
      <c r="R53" s="22">
        <f t="shared" si="2"/>
        <v>-21188.78</v>
      </c>
    </row>
    <row r="54" spans="1:18" s="28" customFormat="1" ht="11.25">
      <c r="A54" s="15">
        <v>50</v>
      </c>
      <c r="B54" s="23" t="s">
        <v>17</v>
      </c>
      <c r="C54" s="21">
        <v>5470530.4899999993</v>
      </c>
      <c r="D54" s="21">
        <v>363689.06</v>
      </c>
      <c r="E54" s="21">
        <v>33064.85</v>
      </c>
      <c r="F54" s="21">
        <v>41605.550000000003</v>
      </c>
      <c r="G54" s="21">
        <v>9100.16</v>
      </c>
      <c r="H54" s="21">
        <v>27216.699999999997</v>
      </c>
      <c r="I54" s="21">
        <v>37235.519999999997</v>
      </c>
      <c r="J54" s="21">
        <v>6141.42</v>
      </c>
      <c r="K54" s="21">
        <v>0</v>
      </c>
      <c r="L54" s="21">
        <v>3014.94</v>
      </c>
      <c r="M54" s="21">
        <v>0</v>
      </c>
      <c r="N54" s="21">
        <f t="shared" si="1"/>
        <v>5991598.6899999985</v>
      </c>
      <c r="O54" s="2"/>
      <c r="P54" s="22">
        <v>-15685.949999999999</v>
      </c>
      <c r="Q54" s="22">
        <v>46.15</v>
      </c>
      <c r="R54" s="22">
        <f t="shared" si="2"/>
        <v>-15639.8</v>
      </c>
    </row>
    <row r="55" spans="1:18" s="28" customFormat="1" ht="11.25">
      <c r="A55" s="15">
        <v>51</v>
      </c>
      <c r="B55" s="23" t="s">
        <v>81</v>
      </c>
      <c r="C55" s="21">
        <v>11008929.66</v>
      </c>
      <c r="D55" s="21">
        <v>2947391.19</v>
      </c>
      <c r="E55" s="21">
        <v>76946.710000000006</v>
      </c>
      <c r="F55" s="21">
        <v>96822.17</v>
      </c>
      <c r="G55" s="21">
        <v>80235.069999999992</v>
      </c>
      <c r="H55" s="21">
        <v>239376.40000000002</v>
      </c>
      <c r="I55" s="21">
        <v>327493.96000000002</v>
      </c>
      <c r="J55" s="21">
        <v>14291.97</v>
      </c>
      <c r="K55" s="21">
        <v>0</v>
      </c>
      <c r="L55" s="21">
        <v>7016.2099999999991</v>
      </c>
      <c r="M55" s="21">
        <v>326244</v>
      </c>
      <c r="N55" s="21">
        <f t="shared" si="1"/>
        <v>15124747.340000004</v>
      </c>
      <c r="O55" s="2"/>
      <c r="P55" s="22">
        <v>-36503.479999999996</v>
      </c>
      <c r="Q55" s="22">
        <v>406.9</v>
      </c>
      <c r="R55" s="22">
        <f t="shared" si="2"/>
        <v>-36096.579999999994</v>
      </c>
    </row>
    <row r="56" spans="1:18" s="28" customFormat="1" ht="11.25">
      <c r="A56" s="15">
        <v>52</v>
      </c>
      <c r="B56" s="23" t="s">
        <v>18</v>
      </c>
      <c r="C56" s="21">
        <v>20576860.699999999</v>
      </c>
      <c r="D56" s="21">
        <v>3990256.3</v>
      </c>
      <c r="E56" s="21">
        <v>160257.79</v>
      </c>
      <c r="F56" s="21">
        <v>201652.6</v>
      </c>
      <c r="G56" s="21">
        <v>4183892.1899999995</v>
      </c>
      <c r="H56" s="21">
        <v>750067.3</v>
      </c>
      <c r="I56" s="21">
        <v>1026176.8300000001</v>
      </c>
      <c r="J56" s="21">
        <v>29766.03</v>
      </c>
      <c r="K56" s="21">
        <v>0</v>
      </c>
      <c r="L56" s="21">
        <v>14612.75</v>
      </c>
      <c r="M56" s="21">
        <v>236264</v>
      </c>
      <c r="N56" s="21">
        <f t="shared" si="1"/>
        <v>31169806.490000002</v>
      </c>
      <c r="O56" s="2"/>
      <c r="P56" s="22">
        <v>-76026.2</v>
      </c>
      <c r="Q56" s="22">
        <v>21217.73</v>
      </c>
      <c r="R56" s="22">
        <f t="shared" si="2"/>
        <v>-54808.47</v>
      </c>
    </row>
    <row r="57" spans="1:18" s="28" customFormat="1" ht="11.25">
      <c r="A57" s="15">
        <v>53</v>
      </c>
      <c r="B57" s="23" t="s">
        <v>82</v>
      </c>
      <c r="C57" s="21">
        <v>3589405.26</v>
      </c>
      <c r="D57" s="21">
        <v>470332.92999999993</v>
      </c>
      <c r="E57" s="21">
        <v>29144.05</v>
      </c>
      <c r="F57" s="21">
        <v>36672.01</v>
      </c>
      <c r="G57" s="21">
        <v>22310.879999999997</v>
      </c>
      <c r="H57" s="21">
        <v>41138.67</v>
      </c>
      <c r="I57" s="21">
        <v>56282.34</v>
      </c>
      <c r="J57" s="21">
        <v>5413.17</v>
      </c>
      <c r="K57" s="21">
        <v>0</v>
      </c>
      <c r="L57" s="21">
        <v>2657.43</v>
      </c>
      <c r="M57" s="21">
        <v>0</v>
      </c>
      <c r="N57" s="21">
        <f t="shared" si="1"/>
        <v>4253356.7399999984</v>
      </c>
      <c r="O57" s="2"/>
      <c r="P57" s="22">
        <v>-13825.92</v>
      </c>
      <c r="Q57" s="22">
        <v>113.14</v>
      </c>
      <c r="R57" s="22">
        <f t="shared" si="2"/>
        <v>-13712.78</v>
      </c>
    </row>
    <row r="58" spans="1:18" s="28" customFormat="1" ht="11.25">
      <c r="A58" s="15">
        <v>54</v>
      </c>
      <c r="B58" s="23" t="s">
        <v>83</v>
      </c>
      <c r="C58" s="21">
        <v>7545025.3799999999</v>
      </c>
      <c r="D58" s="21">
        <v>1167554.08</v>
      </c>
      <c r="E58" s="21">
        <v>52238.899999999994</v>
      </c>
      <c r="F58" s="21">
        <v>65732.290000000008</v>
      </c>
      <c r="G58" s="21">
        <v>79879.19</v>
      </c>
      <c r="H58" s="21">
        <v>147243.96</v>
      </c>
      <c r="I58" s="21">
        <v>201446.37000000002</v>
      </c>
      <c r="J58" s="21">
        <v>9702.7800000000007</v>
      </c>
      <c r="K58" s="21">
        <v>0</v>
      </c>
      <c r="L58" s="21">
        <v>4763.29</v>
      </c>
      <c r="M58" s="21">
        <v>1717113</v>
      </c>
      <c r="N58" s="21">
        <f t="shared" si="1"/>
        <v>10990699.239999998</v>
      </c>
      <c r="O58" s="2"/>
      <c r="P58" s="22">
        <v>-24782.11</v>
      </c>
      <c r="Q58" s="22">
        <v>405.09</v>
      </c>
      <c r="R58" s="22">
        <f t="shared" si="2"/>
        <v>-24377.02</v>
      </c>
    </row>
    <row r="59" spans="1:18" s="28" customFormat="1" ht="11.25">
      <c r="A59" s="15">
        <v>55</v>
      </c>
      <c r="B59" s="23" t="s">
        <v>84</v>
      </c>
      <c r="C59" s="21">
        <v>3650851.0199999996</v>
      </c>
      <c r="D59" s="21">
        <v>292874.96999999997</v>
      </c>
      <c r="E59" s="21">
        <v>32873.17</v>
      </c>
      <c r="F59" s="21">
        <v>41364.35</v>
      </c>
      <c r="G59" s="21">
        <v>10220.27</v>
      </c>
      <c r="H59" s="21">
        <v>30369.71</v>
      </c>
      <c r="I59" s="21">
        <v>41549.19</v>
      </c>
      <c r="J59" s="21">
        <v>6105.8099999999995</v>
      </c>
      <c r="K59" s="21">
        <v>0</v>
      </c>
      <c r="L59" s="21">
        <v>2997.4700000000003</v>
      </c>
      <c r="M59" s="21">
        <v>607226</v>
      </c>
      <c r="N59" s="21">
        <f t="shared" si="1"/>
        <v>4716431.959999999</v>
      </c>
      <c r="O59" s="2"/>
      <c r="P59" s="22">
        <v>-15595.01</v>
      </c>
      <c r="Q59" s="22">
        <v>51.83</v>
      </c>
      <c r="R59" s="22">
        <f t="shared" si="2"/>
        <v>-15543.18</v>
      </c>
    </row>
    <row r="60" spans="1:18" s="28" customFormat="1" ht="11.25">
      <c r="A60" s="15">
        <v>56</v>
      </c>
      <c r="B60" s="23" t="s">
        <v>85</v>
      </c>
      <c r="C60" s="21">
        <v>3227703.04</v>
      </c>
      <c r="D60" s="21">
        <v>259224.67000000004</v>
      </c>
      <c r="E60" s="21">
        <v>27272.11</v>
      </c>
      <c r="F60" s="21">
        <v>34316.53</v>
      </c>
      <c r="G60" s="21">
        <v>700769.84</v>
      </c>
      <c r="H60" s="21">
        <v>74760.100000000006</v>
      </c>
      <c r="I60" s="21">
        <v>102280.26999999999</v>
      </c>
      <c r="J60" s="21">
        <v>5065.47</v>
      </c>
      <c r="K60" s="21">
        <v>0</v>
      </c>
      <c r="L60" s="21">
        <v>2486.75</v>
      </c>
      <c r="M60" s="21">
        <v>0</v>
      </c>
      <c r="N60" s="21">
        <f t="shared" si="1"/>
        <v>4433878.7799999984</v>
      </c>
      <c r="O60" s="2"/>
      <c r="P60" s="22">
        <v>-12937.869999999999</v>
      </c>
      <c r="Q60" s="22">
        <v>3553.81</v>
      </c>
      <c r="R60" s="22">
        <f t="shared" si="2"/>
        <v>-9384.06</v>
      </c>
    </row>
    <row r="61" spans="1:18" s="28" customFormat="1" ht="11.25">
      <c r="A61" s="15">
        <v>57</v>
      </c>
      <c r="B61" s="23" t="s">
        <v>86</v>
      </c>
      <c r="C61" s="21">
        <v>13621459.189999999</v>
      </c>
      <c r="D61" s="21">
        <v>2625983.9</v>
      </c>
      <c r="E61" s="21">
        <v>106089.94</v>
      </c>
      <c r="F61" s="21">
        <v>133493.12</v>
      </c>
      <c r="G61" s="21">
        <v>132880.95999999999</v>
      </c>
      <c r="H61" s="21">
        <v>396640.7</v>
      </c>
      <c r="I61" s="21">
        <v>542649.30000000005</v>
      </c>
      <c r="J61" s="21">
        <v>19704.989999999998</v>
      </c>
      <c r="K61" s="21">
        <v>0</v>
      </c>
      <c r="L61" s="21">
        <v>9673.57</v>
      </c>
      <c r="M61" s="21">
        <v>597806</v>
      </c>
      <c r="N61" s="21">
        <f t="shared" si="1"/>
        <v>18186381.669999998</v>
      </c>
      <c r="O61" s="2"/>
      <c r="P61" s="22">
        <v>-50329</v>
      </c>
      <c r="Q61" s="22">
        <v>673.88</v>
      </c>
      <c r="R61" s="22">
        <f t="shared" si="2"/>
        <v>-49655.12</v>
      </c>
    </row>
    <row r="62" spans="1:18" s="28" customFormat="1" ht="11.25">
      <c r="A62" s="15">
        <v>58</v>
      </c>
      <c r="B62" s="23" t="s">
        <v>87</v>
      </c>
      <c r="C62" s="21">
        <v>3524514.51</v>
      </c>
      <c r="D62" s="21">
        <v>290744.69</v>
      </c>
      <c r="E62" s="21">
        <v>39156.119999999995</v>
      </c>
      <c r="F62" s="21">
        <v>49270.2</v>
      </c>
      <c r="G62" s="21">
        <v>13570.929999999998</v>
      </c>
      <c r="H62" s="21">
        <v>24975.670000000002</v>
      </c>
      <c r="I62" s="21">
        <v>34169.54</v>
      </c>
      <c r="J62" s="21">
        <v>7272.7800000000007</v>
      </c>
      <c r="K62" s="21">
        <v>0</v>
      </c>
      <c r="L62" s="21">
        <v>3570.36</v>
      </c>
      <c r="M62" s="21">
        <v>0</v>
      </c>
      <c r="N62" s="21">
        <f t="shared" si="1"/>
        <v>3987244.8</v>
      </c>
      <c r="O62" s="2"/>
      <c r="P62" s="22">
        <v>-18575.64</v>
      </c>
      <c r="Q62" s="22">
        <v>68.819999999999993</v>
      </c>
      <c r="R62" s="22">
        <f t="shared" si="2"/>
        <v>-18506.82</v>
      </c>
    </row>
    <row r="63" spans="1:18" s="28" customFormat="1" ht="11.25">
      <c r="A63" s="15">
        <v>59</v>
      </c>
      <c r="B63" s="23" t="s">
        <v>88</v>
      </c>
      <c r="C63" s="21">
        <v>34489368.090000004</v>
      </c>
      <c r="D63" s="21">
        <v>7385791.5600000005</v>
      </c>
      <c r="E63" s="21">
        <v>284146.40000000002</v>
      </c>
      <c r="F63" s="21">
        <v>357541.82999999996</v>
      </c>
      <c r="G63" s="21">
        <v>7525810.2899999991</v>
      </c>
      <c r="H63" s="21">
        <v>1263938.42</v>
      </c>
      <c r="I63" s="21">
        <v>1729210.5699999998</v>
      </c>
      <c r="J63" s="21">
        <v>52776.899999999994</v>
      </c>
      <c r="K63" s="21">
        <v>0</v>
      </c>
      <c r="L63" s="21">
        <v>25909.25</v>
      </c>
      <c r="M63" s="21">
        <v>761927</v>
      </c>
      <c r="N63" s="21">
        <f t="shared" si="1"/>
        <v>53876420.310000002</v>
      </c>
      <c r="O63" s="2"/>
      <c r="P63" s="22">
        <v>-134798.88</v>
      </c>
      <c r="Q63" s="22">
        <v>38165.56</v>
      </c>
      <c r="R63" s="22">
        <f t="shared" si="2"/>
        <v>-96633.32</v>
      </c>
    </row>
    <row r="64" spans="1:18" s="28" customFormat="1" ht="11.25">
      <c r="A64" s="15">
        <v>60</v>
      </c>
      <c r="B64" s="23" t="s">
        <v>89</v>
      </c>
      <c r="C64" s="21">
        <v>4439519.3900000006</v>
      </c>
      <c r="D64" s="21">
        <v>592841.09</v>
      </c>
      <c r="E64" s="21">
        <v>38742.659999999996</v>
      </c>
      <c r="F64" s="21">
        <v>48749.94</v>
      </c>
      <c r="G64" s="21">
        <v>428966.35000000003</v>
      </c>
      <c r="H64" s="21">
        <v>75081.450000000012</v>
      </c>
      <c r="I64" s="21">
        <v>102719.91</v>
      </c>
      <c r="J64" s="21">
        <v>7196.01</v>
      </c>
      <c r="K64" s="21">
        <v>0</v>
      </c>
      <c r="L64" s="21">
        <v>3532.67</v>
      </c>
      <c r="M64" s="21">
        <v>160545</v>
      </c>
      <c r="N64" s="21">
        <f t="shared" si="1"/>
        <v>5897894.4700000007</v>
      </c>
      <c r="O64" s="2"/>
      <c r="P64" s="22">
        <v>-18379.490000000002</v>
      </c>
      <c r="Q64" s="22">
        <v>2175.41</v>
      </c>
      <c r="R64" s="22">
        <f t="shared" si="2"/>
        <v>-16204.080000000002</v>
      </c>
    </row>
    <row r="65" spans="1:18" s="28" customFormat="1" ht="11.25">
      <c r="A65" s="15">
        <v>61</v>
      </c>
      <c r="B65" s="24" t="s">
        <v>90</v>
      </c>
      <c r="C65" s="21">
        <v>16487695.739999998</v>
      </c>
      <c r="D65" s="21">
        <v>2729660.1100000003</v>
      </c>
      <c r="E65" s="21">
        <v>139043.22</v>
      </c>
      <c r="F65" s="21">
        <v>174958.30000000002</v>
      </c>
      <c r="G65" s="21">
        <v>169405.06</v>
      </c>
      <c r="H65" s="21">
        <v>506347.42</v>
      </c>
      <c r="I65" s="21">
        <v>692740.49</v>
      </c>
      <c r="J65" s="21">
        <v>25825.68</v>
      </c>
      <c r="K65" s="21">
        <v>0</v>
      </c>
      <c r="L65" s="21">
        <v>12678.34</v>
      </c>
      <c r="M65" s="21">
        <v>514076</v>
      </c>
      <c r="N65" s="21">
        <f t="shared" si="1"/>
        <v>21452430.359999996</v>
      </c>
      <c r="O65" s="2"/>
      <c r="P65" s="22">
        <v>-65962.03</v>
      </c>
      <c r="Q65" s="22">
        <v>859.1</v>
      </c>
      <c r="R65" s="22">
        <f t="shared" si="2"/>
        <v>-65102.93</v>
      </c>
    </row>
    <row r="66" spans="1:18" s="28" customFormat="1" ht="11.25">
      <c r="A66" s="15">
        <v>62</v>
      </c>
      <c r="B66" s="23" t="s">
        <v>91</v>
      </c>
      <c r="C66" s="21">
        <v>6495320.7300000004</v>
      </c>
      <c r="D66" s="21">
        <v>905211.79</v>
      </c>
      <c r="E66" s="21">
        <v>44814.39</v>
      </c>
      <c r="F66" s="21">
        <v>56390.01</v>
      </c>
      <c r="G66" s="21">
        <v>52531.61</v>
      </c>
      <c r="H66" s="21">
        <v>96706.3</v>
      </c>
      <c r="I66" s="21">
        <v>132305.16</v>
      </c>
      <c r="J66" s="21">
        <v>8323.74</v>
      </c>
      <c r="K66" s="21">
        <v>529041.51</v>
      </c>
      <c r="L66" s="21">
        <v>4086.3</v>
      </c>
      <c r="M66" s="21">
        <v>95237</v>
      </c>
      <c r="N66" s="21">
        <f t="shared" si="1"/>
        <v>8419968.5399999991</v>
      </c>
      <c r="O66" s="2"/>
      <c r="P66" s="22">
        <v>-21259.920000000002</v>
      </c>
      <c r="Q66" s="22">
        <v>266.39999999999998</v>
      </c>
      <c r="R66" s="22">
        <f t="shared" si="2"/>
        <v>-20993.52</v>
      </c>
    </row>
    <row r="67" spans="1:18" s="28" customFormat="1" ht="11.25">
      <c r="A67" s="15">
        <v>63</v>
      </c>
      <c r="B67" s="23" t="s">
        <v>92</v>
      </c>
      <c r="C67" s="21">
        <v>3123262.59</v>
      </c>
      <c r="D67" s="21">
        <v>415410.37</v>
      </c>
      <c r="E67" s="21">
        <v>31522.119999999995</v>
      </c>
      <c r="F67" s="21">
        <v>39664.33</v>
      </c>
      <c r="G67" s="21">
        <v>6927.73</v>
      </c>
      <c r="H67" s="21">
        <v>20475.45</v>
      </c>
      <c r="I67" s="21">
        <v>28012.729999999996</v>
      </c>
      <c r="J67" s="21">
        <v>5854.86</v>
      </c>
      <c r="K67" s="21">
        <v>0</v>
      </c>
      <c r="L67" s="21">
        <v>2874.2799999999997</v>
      </c>
      <c r="M67" s="21">
        <v>112577</v>
      </c>
      <c r="N67" s="21">
        <f t="shared" si="1"/>
        <v>3786581.46</v>
      </c>
      <c r="O67" s="2"/>
      <c r="P67" s="22">
        <v>-14954.08</v>
      </c>
      <c r="Q67" s="22">
        <v>35.130000000000003</v>
      </c>
      <c r="R67" s="22">
        <f t="shared" si="2"/>
        <v>-14918.95</v>
      </c>
    </row>
    <row r="68" spans="1:18" s="28" customFormat="1" ht="11.25">
      <c r="A68" s="15">
        <v>64</v>
      </c>
      <c r="B68" s="23" t="s">
        <v>93</v>
      </c>
      <c r="C68" s="21">
        <v>9682589.5899999999</v>
      </c>
      <c r="D68" s="21">
        <v>1529614.4500000002</v>
      </c>
      <c r="E68" s="21">
        <v>82169.070000000007</v>
      </c>
      <c r="F68" s="21">
        <v>103393.45999999999</v>
      </c>
      <c r="G68" s="21">
        <v>3276267.41</v>
      </c>
      <c r="H68" s="21">
        <v>307080.35000000003</v>
      </c>
      <c r="I68" s="21">
        <v>420120.6</v>
      </c>
      <c r="J68" s="21">
        <v>15261.96</v>
      </c>
      <c r="K68" s="21">
        <v>0</v>
      </c>
      <c r="L68" s="21">
        <v>7492.4000000000015</v>
      </c>
      <c r="M68" s="21">
        <v>0</v>
      </c>
      <c r="N68" s="21">
        <f t="shared" si="1"/>
        <v>15423989.290000001</v>
      </c>
      <c r="O68" s="2"/>
      <c r="P68" s="22">
        <v>-38980.959999999999</v>
      </c>
      <c r="Q68" s="22">
        <v>16614.900000000001</v>
      </c>
      <c r="R68" s="22">
        <f t="shared" si="2"/>
        <v>-22366.059999999998</v>
      </c>
    </row>
    <row r="69" spans="1:18" s="28" customFormat="1" ht="11.25">
      <c r="A69" s="15">
        <v>65</v>
      </c>
      <c r="B69" s="23" t="s">
        <v>94</v>
      </c>
      <c r="C69" s="21">
        <v>28488496.710000001</v>
      </c>
      <c r="D69" s="21">
        <v>3786651.39</v>
      </c>
      <c r="E69" s="21">
        <v>211550.72</v>
      </c>
      <c r="F69" s="21">
        <v>266194.57999999996</v>
      </c>
      <c r="G69" s="21">
        <v>230051.83</v>
      </c>
      <c r="H69" s="21">
        <v>688119.09</v>
      </c>
      <c r="I69" s="21">
        <v>941424.67</v>
      </c>
      <c r="J69" s="21">
        <v>39293.100000000006</v>
      </c>
      <c r="K69" s="21">
        <v>0</v>
      </c>
      <c r="L69" s="21">
        <v>19289.77</v>
      </c>
      <c r="M69" s="21">
        <v>485179</v>
      </c>
      <c r="N69" s="21">
        <f t="shared" si="1"/>
        <v>35156250.860000007</v>
      </c>
      <c r="O69" s="2"/>
      <c r="P69" s="22">
        <v>-100359.54</v>
      </c>
      <c r="Q69" s="22">
        <v>1166.6600000000001</v>
      </c>
      <c r="R69" s="22">
        <f t="shared" ref="R69:R100" si="3">SUM(P69:Q69)</f>
        <v>-99192.87999999999</v>
      </c>
    </row>
    <row r="70" spans="1:18" s="28" customFormat="1" ht="11.25">
      <c r="A70" s="15">
        <v>66</v>
      </c>
      <c r="B70" s="23" t="s">
        <v>95</v>
      </c>
      <c r="C70" s="21">
        <v>5495164.1299999999</v>
      </c>
      <c r="D70" s="21">
        <v>898088.75</v>
      </c>
      <c r="E70" s="21">
        <v>47069.86</v>
      </c>
      <c r="F70" s="21">
        <v>59228.07</v>
      </c>
      <c r="G70" s="21">
        <v>1179209.49</v>
      </c>
      <c r="H70" s="21">
        <v>143505.06</v>
      </c>
      <c r="I70" s="21">
        <v>196331.13999999998</v>
      </c>
      <c r="J70" s="21">
        <v>8742.69</v>
      </c>
      <c r="K70" s="21">
        <v>0</v>
      </c>
      <c r="L70" s="21">
        <v>4291.95</v>
      </c>
      <c r="M70" s="21">
        <v>0</v>
      </c>
      <c r="N70" s="21">
        <f t="shared" ref="N70:N129" si="4">SUM(C70:M70)</f>
        <v>8031631.1400000006</v>
      </c>
      <c r="O70" s="2"/>
      <c r="P70" s="22">
        <v>-22329.91</v>
      </c>
      <c r="Q70" s="22">
        <v>5980.11</v>
      </c>
      <c r="R70" s="22">
        <f t="shared" si="3"/>
        <v>-16349.8</v>
      </c>
    </row>
    <row r="71" spans="1:18" s="28" customFormat="1" ht="11.25">
      <c r="A71" s="15">
        <v>67</v>
      </c>
      <c r="B71" s="23" t="s">
        <v>96</v>
      </c>
      <c r="C71" s="21">
        <v>4718432.0299999993</v>
      </c>
      <c r="D71" s="21">
        <v>712790.65</v>
      </c>
      <c r="E71" s="21">
        <v>27196.86</v>
      </c>
      <c r="F71" s="21">
        <v>34221.840000000004</v>
      </c>
      <c r="G71" s="21">
        <v>268527.83</v>
      </c>
      <c r="H71" s="21">
        <v>64999.270000000004</v>
      </c>
      <c r="I71" s="21">
        <v>88926.36</v>
      </c>
      <c r="J71" s="21">
        <v>5051.49</v>
      </c>
      <c r="K71" s="21">
        <v>0</v>
      </c>
      <c r="L71" s="21">
        <v>2479.8900000000003</v>
      </c>
      <c r="M71" s="21">
        <v>79238</v>
      </c>
      <c r="N71" s="21">
        <f t="shared" si="4"/>
        <v>6001864.2199999997</v>
      </c>
      <c r="O71" s="2"/>
      <c r="P71" s="22">
        <v>-12902.18</v>
      </c>
      <c r="Q71" s="22">
        <v>1361.78</v>
      </c>
      <c r="R71" s="22">
        <f t="shared" si="3"/>
        <v>-11540.4</v>
      </c>
    </row>
    <row r="72" spans="1:18" s="28" customFormat="1" ht="11.25">
      <c r="A72" s="15">
        <v>68</v>
      </c>
      <c r="B72" s="23" t="s">
        <v>97</v>
      </c>
      <c r="C72" s="21">
        <v>10689887.380000001</v>
      </c>
      <c r="D72" s="21">
        <v>3426644.14</v>
      </c>
      <c r="E72" s="21">
        <v>72088.88</v>
      </c>
      <c r="F72" s="21">
        <v>90709.54</v>
      </c>
      <c r="G72" s="21">
        <v>55517.510000000009</v>
      </c>
      <c r="H72" s="21">
        <v>164812.69</v>
      </c>
      <c r="I72" s="21">
        <v>225482.40000000002</v>
      </c>
      <c r="J72" s="21">
        <v>13389.66</v>
      </c>
      <c r="K72" s="21">
        <v>914314.59</v>
      </c>
      <c r="L72" s="21">
        <v>6573.27</v>
      </c>
      <c r="M72" s="21">
        <v>0</v>
      </c>
      <c r="N72" s="21">
        <f t="shared" si="4"/>
        <v>15659420.060000001</v>
      </c>
      <c r="O72" s="2"/>
      <c r="P72" s="22">
        <v>-34198.909999999996</v>
      </c>
      <c r="Q72" s="22">
        <v>281.55</v>
      </c>
      <c r="R72" s="22">
        <f t="shared" si="3"/>
        <v>-33917.359999999993</v>
      </c>
    </row>
    <row r="73" spans="1:18" s="28" customFormat="1" ht="11.25">
      <c r="A73" s="15">
        <v>69</v>
      </c>
      <c r="B73" s="23" t="s">
        <v>98</v>
      </c>
      <c r="C73" s="21">
        <v>12166046.73</v>
      </c>
      <c r="D73" s="21">
        <v>2047732.18</v>
      </c>
      <c r="E73" s="21">
        <v>77572.649999999994</v>
      </c>
      <c r="F73" s="21">
        <v>97609.78</v>
      </c>
      <c r="G73" s="21">
        <v>144945.46</v>
      </c>
      <c r="H73" s="21">
        <v>267103.49</v>
      </c>
      <c r="I73" s="21">
        <v>365427.75</v>
      </c>
      <c r="J73" s="21">
        <v>14408.22</v>
      </c>
      <c r="K73" s="21">
        <v>0</v>
      </c>
      <c r="L73" s="21">
        <v>7073.2900000000009</v>
      </c>
      <c r="M73" s="21">
        <v>159450</v>
      </c>
      <c r="N73" s="21">
        <f t="shared" si="4"/>
        <v>15347369.550000001</v>
      </c>
      <c r="O73" s="2"/>
      <c r="P73" s="22">
        <v>-36800.42</v>
      </c>
      <c r="Q73" s="22">
        <v>735.06</v>
      </c>
      <c r="R73" s="22">
        <f t="shared" si="3"/>
        <v>-36065.360000000001</v>
      </c>
    </row>
    <row r="74" spans="1:18" s="28" customFormat="1" ht="11.25">
      <c r="A74" s="15">
        <v>70</v>
      </c>
      <c r="B74" s="23" t="s">
        <v>19</v>
      </c>
      <c r="C74" s="21">
        <v>4741811.66</v>
      </c>
      <c r="D74" s="21">
        <v>495397.49</v>
      </c>
      <c r="E74" s="21">
        <v>28466.67</v>
      </c>
      <c r="F74" s="21">
        <v>35819.660000000003</v>
      </c>
      <c r="G74" s="21">
        <v>21329.34</v>
      </c>
      <c r="H74" s="21">
        <v>63674.36</v>
      </c>
      <c r="I74" s="21">
        <v>87113.72</v>
      </c>
      <c r="J74" s="21">
        <v>5287.35</v>
      </c>
      <c r="K74" s="21">
        <v>0</v>
      </c>
      <c r="L74" s="21">
        <v>2595.66</v>
      </c>
      <c r="M74" s="21">
        <v>0</v>
      </c>
      <c r="N74" s="21">
        <f t="shared" si="4"/>
        <v>5481495.9100000001</v>
      </c>
      <c r="O74" s="2"/>
      <c r="P74" s="22">
        <v>-13504.57</v>
      </c>
      <c r="Q74" s="22">
        <v>108.17</v>
      </c>
      <c r="R74" s="22">
        <f t="shared" si="3"/>
        <v>-13396.4</v>
      </c>
    </row>
    <row r="75" spans="1:18" s="28" customFormat="1" ht="11.25">
      <c r="A75" s="15">
        <v>71</v>
      </c>
      <c r="B75" s="23" t="s">
        <v>99</v>
      </c>
      <c r="C75" s="21">
        <v>9497038.5199999996</v>
      </c>
      <c r="D75" s="21">
        <v>1301474.3599999999</v>
      </c>
      <c r="E75" s="21">
        <v>50308.61</v>
      </c>
      <c r="F75" s="21">
        <v>63303.4</v>
      </c>
      <c r="G75" s="21">
        <v>85812.49</v>
      </c>
      <c r="H75" s="21">
        <v>158121.37</v>
      </c>
      <c r="I75" s="21">
        <v>216327.9</v>
      </c>
      <c r="J75" s="21">
        <v>9344.25</v>
      </c>
      <c r="K75" s="21">
        <v>0</v>
      </c>
      <c r="L75" s="21">
        <v>4587.28</v>
      </c>
      <c r="M75" s="21">
        <v>0</v>
      </c>
      <c r="N75" s="21">
        <f t="shared" si="4"/>
        <v>11386318.179999998</v>
      </c>
      <c r="O75" s="2"/>
      <c r="P75" s="22">
        <v>-23866.379999999997</v>
      </c>
      <c r="Q75" s="22">
        <v>435.18</v>
      </c>
      <c r="R75" s="22">
        <f t="shared" si="3"/>
        <v>-23431.199999999997</v>
      </c>
    </row>
    <row r="76" spans="1:18" s="28" customFormat="1" ht="11.25">
      <c r="A76" s="15">
        <v>72</v>
      </c>
      <c r="B76" s="23" t="s">
        <v>100</v>
      </c>
      <c r="C76" s="21">
        <v>5846021.1600000001</v>
      </c>
      <c r="D76" s="21">
        <v>1325870.22</v>
      </c>
      <c r="E76" s="21">
        <v>52993.21</v>
      </c>
      <c r="F76" s="21">
        <v>66681.440000000002</v>
      </c>
      <c r="G76" s="21">
        <v>640394.29</v>
      </c>
      <c r="H76" s="21">
        <v>156395.03</v>
      </c>
      <c r="I76" s="21">
        <v>213966.07</v>
      </c>
      <c r="J76" s="21">
        <v>9842.880000000001</v>
      </c>
      <c r="K76" s="21">
        <v>0</v>
      </c>
      <c r="L76" s="21">
        <v>4832.0600000000004</v>
      </c>
      <c r="M76" s="21">
        <v>0</v>
      </c>
      <c r="N76" s="21">
        <f t="shared" si="4"/>
        <v>8316996.3600000003</v>
      </c>
      <c r="O76" s="2"/>
      <c r="P76" s="22">
        <v>-25139.94</v>
      </c>
      <c r="Q76" s="22">
        <v>3247.62</v>
      </c>
      <c r="R76" s="22">
        <f t="shared" si="3"/>
        <v>-21892.32</v>
      </c>
    </row>
    <row r="77" spans="1:18" s="28" customFormat="1" ht="11.25">
      <c r="A77" s="15">
        <v>73</v>
      </c>
      <c r="B77" s="23" t="s">
        <v>101</v>
      </c>
      <c r="C77" s="21">
        <v>4237936.0100000007</v>
      </c>
      <c r="D77" s="21">
        <v>454747.43000000005</v>
      </c>
      <c r="E77" s="21">
        <v>38024.17</v>
      </c>
      <c r="F77" s="21">
        <v>47845.859999999993</v>
      </c>
      <c r="G77" s="21">
        <v>30949.620000000003</v>
      </c>
      <c r="H77" s="21">
        <v>56957.99</v>
      </c>
      <c r="I77" s="21">
        <v>77924.95</v>
      </c>
      <c r="J77" s="21">
        <v>7062.5399999999991</v>
      </c>
      <c r="K77" s="21">
        <v>0</v>
      </c>
      <c r="L77" s="21">
        <v>3467.1400000000003</v>
      </c>
      <c r="M77" s="21">
        <v>0</v>
      </c>
      <c r="N77" s="21">
        <f t="shared" si="4"/>
        <v>4954915.7100000009</v>
      </c>
      <c r="O77" s="2"/>
      <c r="P77" s="22">
        <v>-18038.64</v>
      </c>
      <c r="Q77" s="22">
        <v>156.94999999999999</v>
      </c>
      <c r="R77" s="22">
        <f t="shared" si="3"/>
        <v>-17881.689999999999</v>
      </c>
    </row>
    <row r="78" spans="1:18" s="28" customFormat="1" ht="11.25">
      <c r="A78" s="15">
        <v>74</v>
      </c>
      <c r="B78" s="23" t="s">
        <v>102</v>
      </c>
      <c r="C78" s="21">
        <v>15992058.370000001</v>
      </c>
      <c r="D78" s="21">
        <v>1934039.08</v>
      </c>
      <c r="E78" s="21">
        <v>175413.46</v>
      </c>
      <c r="F78" s="21">
        <v>220723.02</v>
      </c>
      <c r="G78" s="21">
        <v>77972.2</v>
      </c>
      <c r="H78" s="21">
        <v>227929.23</v>
      </c>
      <c r="I78" s="21">
        <v>311832.95</v>
      </c>
      <c r="J78" s="21">
        <v>32581.02</v>
      </c>
      <c r="K78" s="21">
        <v>1284119.4500000002</v>
      </c>
      <c r="L78" s="21">
        <v>15994.68</v>
      </c>
      <c r="M78" s="21">
        <v>0</v>
      </c>
      <c r="N78" s="21">
        <f t="shared" si="4"/>
        <v>20272663.460000001</v>
      </c>
      <c r="O78" s="2"/>
      <c r="P78" s="22">
        <v>-83216.040000000008</v>
      </c>
      <c r="Q78" s="22">
        <v>395.42</v>
      </c>
      <c r="R78" s="22">
        <f t="shared" si="3"/>
        <v>-82820.62000000001</v>
      </c>
    </row>
    <row r="79" spans="1:18" s="28" customFormat="1" ht="11.25">
      <c r="A79" s="15">
        <v>75</v>
      </c>
      <c r="B79" s="23" t="s">
        <v>20</v>
      </c>
      <c r="C79" s="21">
        <v>6989284.290000001</v>
      </c>
      <c r="D79" s="21">
        <v>872694.55</v>
      </c>
      <c r="E79" s="21">
        <v>53155.649999999994</v>
      </c>
      <c r="F79" s="21">
        <v>66885.84</v>
      </c>
      <c r="G79" s="21">
        <v>591640.94999999995</v>
      </c>
      <c r="H79" s="21">
        <v>152452.84999999998</v>
      </c>
      <c r="I79" s="21">
        <v>208572.74</v>
      </c>
      <c r="J79" s="21">
        <v>9873.06</v>
      </c>
      <c r="K79" s="21">
        <v>0</v>
      </c>
      <c r="L79" s="21">
        <v>4846.87</v>
      </c>
      <c r="M79" s="21">
        <v>566300</v>
      </c>
      <c r="N79" s="21">
        <f t="shared" si="4"/>
        <v>9515706.8000000007</v>
      </c>
      <c r="O79" s="2"/>
      <c r="P79" s="22">
        <v>-25217.01</v>
      </c>
      <c r="Q79" s="22">
        <v>3000.38</v>
      </c>
      <c r="R79" s="22">
        <f t="shared" si="3"/>
        <v>-22216.629999999997</v>
      </c>
    </row>
    <row r="80" spans="1:18" s="28" customFormat="1" ht="11.25">
      <c r="A80" s="15">
        <v>76</v>
      </c>
      <c r="B80" s="23" t="s">
        <v>103</v>
      </c>
      <c r="C80" s="21">
        <v>6717569.2599999998</v>
      </c>
      <c r="D80" s="21">
        <v>1331704.1100000001</v>
      </c>
      <c r="E80" s="21">
        <v>52492.240000000005</v>
      </c>
      <c r="F80" s="21">
        <v>66051.06</v>
      </c>
      <c r="G80" s="21">
        <v>769723.20000000007</v>
      </c>
      <c r="H80" s="21">
        <v>159157.47</v>
      </c>
      <c r="I80" s="21">
        <v>217745.41</v>
      </c>
      <c r="J80" s="21">
        <v>9749.82</v>
      </c>
      <c r="K80" s="21">
        <v>0</v>
      </c>
      <c r="L80" s="21">
        <v>4786.3900000000003</v>
      </c>
      <c r="M80" s="21">
        <v>170451</v>
      </c>
      <c r="N80" s="21">
        <f t="shared" si="4"/>
        <v>9499429.9600000009</v>
      </c>
      <c r="O80" s="2"/>
      <c r="P80" s="22">
        <v>-24902.289999999997</v>
      </c>
      <c r="Q80" s="22">
        <v>3903.49</v>
      </c>
      <c r="R80" s="22">
        <f t="shared" si="3"/>
        <v>-20998.799999999996</v>
      </c>
    </row>
    <row r="81" spans="1:18" s="28" customFormat="1" ht="11.25">
      <c r="A81" s="15">
        <v>77</v>
      </c>
      <c r="B81" s="23" t="s">
        <v>104</v>
      </c>
      <c r="C81" s="21">
        <v>12076519.25</v>
      </c>
      <c r="D81" s="21">
        <v>1869347.79</v>
      </c>
      <c r="E81" s="21">
        <v>84223.01</v>
      </c>
      <c r="F81" s="21">
        <v>105977.93000000001</v>
      </c>
      <c r="G81" s="21">
        <v>1528952.6700000002</v>
      </c>
      <c r="H81" s="21">
        <v>343907.57</v>
      </c>
      <c r="I81" s="21">
        <v>470504.41000000003</v>
      </c>
      <c r="J81" s="21">
        <v>15643.439999999999</v>
      </c>
      <c r="K81" s="21">
        <v>0</v>
      </c>
      <c r="L81" s="21">
        <v>7679.6799999999994</v>
      </c>
      <c r="M81" s="21">
        <v>0</v>
      </c>
      <c r="N81" s="21">
        <f t="shared" si="4"/>
        <v>16502755.749999998</v>
      </c>
      <c r="O81" s="2"/>
      <c r="P81" s="22">
        <v>-39955.35</v>
      </c>
      <c r="Q81" s="22">
        <v>7753.76</v>
      </c>
      <c r="R81" s="22">
        <f t="shared" si="3"/>
        <v>-32201.589999999997</v>
      </c>
    </row>
    <row r="82" spans="1:18" s="28" customFormat="1" ht="11.25">
      <c r="A82" s="15">
        <v>78</v>
      </c>
      <c r="B82" s="23" t="s">
        <v>105</v>
      </c>
      <c r="C82" s="21">
        <v>54737966.470000006</v>
      </c>
      <c r="D82" s="21">
        <v>8193272.0300000003</v>
      </c>
      <c r="E82" s="21">
        <v>587808.24</v>
      </c>
      <c r="F82" s="21">
        <v>739639.97</v>
      </c>
      <c r="G82" s="21">
        <v>375475.08</v>
      </c>
      <c r="H82" s="21">
        <v>1100778.3900000001</v>
      </c>
      <c r="I82" s="21">
        <v>1505989.22</v>
      </c>
      <c r="J82" s="21">
        <v>109178.58</v>
      </c>
      <c r="K82" s="21">
        <v>0</v>
      </c>
      <c r="L82" s="21">
        <v>53597.97</v>
      </c>
      <c r="M82" s="21">
        <v>16237795</v>
      </c>
      <c r="N82" s="21">
        <f t="shared" si="4"/>
        <v>83641500.950000003</v>
      </c>
      <c r="O82" s="2"/>
      <c r="P82" s="22">
        <v>-278855.88</v>
      </c>
      <c r="Q82" s="22">
        <v>1904.14</v>
      </c>
      <c r="R82" s="22">
        <f t="shared" si="3"/>
        <v>-276951.74</v>
      </c>
    </row>
    <row r="83" spans="1:18" s="28" customFormat="1" ht="11.25">
      <c r="A83" s="15">
        <v>79</v>
      </c>
      <c r="B83" s="23" t="s">
        <v>106</v>
      </c>
      <c r="C83" s="21">
        <v>9094363.879999999</v>
      </c>
      <c r="D83" s="21">
        <v>1518625.35</v>
      </c>
      <c r="E83" s="21">
        <v>75419.48000000001</v>
      </c>
      <c r="F83" s="21">
        <v>94900.439999999988</v>
      </c>
      <c r="G83" s="21">
        <v>72691.61</v>
      </c>
      <c r="H83" s="21">
        <v>216648.03999999998</v>
      </c>
      <c r="I83" s="21">
        <v>296399</v>
      </c>
      <c r="J83" s="21">
        <v>14008.29</v>
      </c>
      <c r="K83" s="21">
        <v>0</v>
      </c>
      <c r="L83" s="21">
        <v>6876.96</v>
      </c>
      <c r="M83" s="21">
        <v>229078</v>
      </c>
      <c r="N83" s="21">
        <f t="shared" si="4"/>
        <v>11619011.049999997</v>
      </c>
      <c r="O83" s="2"/>
      <c r="P83" s="22">
        <v>-35778.950000000004</v>
      </c>
      <c r="Q83" s="22">
        <v>368.64</v>
      </c>
      <c r="R83" s="22">
        <f t="shared" si="3"/>
        <v>-35410.310000000005</v>
      </c>
    </row>
    <row r="84" spans="1:18" s="28" customFormat="1" ht="11.25">
      <c r="A84" s="15">
        <v>80</v>
      </c>
      <c r="B84" s="23" t="s">
        <v>107</v>
      </c>
      <c r="C84" s="21">
        <v>6318743.0899999999</v>
      </c>
      <c r="D84" s="21">
        <v>1024438.48</v>
      </c>
      <c r="E84" s="21">
        <v>66888.25</v>
      </c>
      <c r="F84" s="21">
        <v>84165.58</v>
      </c>
      <c r="G84" s="21">
        <v>74246.209999999992</v>
      </c>
      <c r="H84" s="21">
        <v>136487.78000000003</v>
      </c>
      <c r="I84" s="21">
        <v>186730.72</v>
      </c>
      <c r="J84" s="21">
        <v>12423.72</v>
      </c>
      <c r="K84" s="21">
        <v>0</v>
      </c>
      <c r="L84" s="21">
        <v>6099.05</v>
      </c>
      <c r="M84" s="21">
        <v>0</v>
      </c>
      <c r="N84" s="21">
        <f t="shared" si="4"/>
        <v>7910222.8799999999</v>
      </c>
      <c r="O84" s="2"/>
      <c r="P84" s="22">
        <v>-31731.75</v>
      </c>
      <c r="Q84" s="22">
        <v>376.52</v>
      </c>
      <c r="R84" s="22">
        <f t="shared" si="3"/>
        <v>-31355.23</v>
      </c>
    </row>
    <row r="85" spans="1:18" s="28" customFormat="1" ht="11.25">
      <c r="A85" s="15">
        <v>81</v>
      </c>
      <c r="B85" s="23" t="s">
        <v>108</v>
      </c>
      <c r="C85" s="21">
        <v>9572537.7800000012</v>
      </c>
      <c r="D85" s="21">
        <v>1995518.77</v>
      </c>
      <c r="E85" s="21">
        <v>73444.97</v>
      </c>
      <c r="F85" s="21">
        <v>92415.91</v>
      </c>
      <c r="G85" s="21">
        <v>1489709.26</v>
      </c>
      <c r="H85" s="21">
        <v>282287.75</v>
      </c>
      <c r="I85" s="21">
        <v>386201.55</v>
      </c>
      <c r="J85" s="21">
        <v>13641.54</v>
      </c>
      <c r="K85" s="21">
        <v>0</v>
      </c>
      <c r="L85" s="21">
        <v>6696.91</v>
      </c>
      <c r="M85" s="21">
        <v>0</v>
      </c>
      <c r="N85" s="21">
        <f t="shared" si="4"/>
        <v>13912454.440000001</v>
      </c>
      <c r="O85" s="2"/>
      <c r="P85" s="22">
        <v>-34842.240000000005</v>
      </c>
      <c r="Q85" s="22">
        <v>7554.75</v>
      </c>
      <c r="R85" s="22">
        <f t="shared" si="3"/>
        <v>-27287.490000000005</v>
      </c>
    </row>
    <row r="86" spans="1:18" s="28" customFormat="1" ht="11.25">
      <c r="A86" s="15">
        <v>82</v>
      </c>
      <c r="B86" s="23" t="s">
        <v>109</v>
      </c>
      <c r="C86" s="21">
        <v>5097846.0900000008</v>
      </c>
      <c r="D86" s="21">
        <v>518375.67000000004</v>
      </c>
      <c r="E86" s="21">
        <v>41265.360000000001</v>
      </c>
      <c r="F86" s="21">
        <v>51924.27</v>
      </c>
      <c r="G86" s="21">
        <v>1133796.21</v>
      </c>
      <c r="H86" s="21">
        <v>89254.28</v>
      </c>
      <c r="I86" s="21">
        <v>122109.93000000001</v>
      </c>
      <c r="J86" s="21">
        <v>7664.5499999999993</v>
      </c>
      <c r="K86" s="21">
        <v>0</v>
      </c>
      <c r="L86" s="21">
        <v>3762.6900000000005</v>
      </c>
      <c r="M86" s="21">
        <v>0</v>
      </c>
      <c r="N86" s="21">
        <f t="shared" si="4"/>
        <v>7065999.0500000007</v>
      </c>
      <c r="O86" s="2"/>
      <c r="P86" s="22">
        <v>-19576.259999999998</v>
      </c>
      <c r="Q86" s="22">
        <v>5749.81</v>
      </c>
      <c r="R86" s="22">
        <f t="shared" si="3"/>
        <v>-13826.449999999997</v>
      </c>
    </row>
    <row r="87" spans="1:18" s="28" customFormat="1" ht="11.25">
      <c r="A87" s="15">
        <v>83</v>
      </c>
      <c r="B87" s="23" t="s">
        <v>110</v>
      </c>
      <c r="C87" s="21">
        <v>5384991.2699999996</v>
      </c>
      <c r="D87" s="21">
        <v>598934.53</v>
      </c>
      <c r="E87" s="21">
        <v>43762.51</v>
      </c>
      <c r="F87" s="21">
        <v>55066.42</v>
      </c>
      <c r="G87" s="21">
        <v>54220.740000000005</v>
      </c>
      <c r="H87" s="21">
        <v>99849.69</v>
      </c>
      <c r="I87" s="21">
        <v>136605.66</v>
      </c>
      <c r="J87" s="21">
        <v>8128.38</v>
      </c>
      <c r="K87" s="21">
        <v>0</v>
      </c>
      <c r="L87" s="21">
        <v>3990.38</v>
      </c>
      <c r="M87" s="21">
        <v>0</v>
      </c>
      <c r="N87" s="21">
        <f t="shared" si="4"/>
        <v>6385549.5800000001</v>
      </c>
      <c r="O87" s="2"/>
      <c r="P87" s="22">
        <v>-20760.900000000001</v>
      </c>
      <c r="Q87" s="22">
        <v>274.97000000000003</v>
      </c>
      <c r="R87" s="22">
        <f t="shared" si="3"/>
        <v>-20485.93</v>
      </c>
    </row>
    <row r="88" spans="1:18" s="28" customFormat="1" ht="11.25">
      <c r="A88" s="15">
        <v>84</v>
      </c>
      <c r="B88" s="23" t="s">
        <v>111</v>
      </c>
      <c r="C88" s="21">
        <v>5869538.8600000003</v>
      </c>
      <c r="D88" s="21">
        <v>819936.26</v>
      </c>
      <c r="E88" s="21">
        <v>35207.83</v>
      </c>
      <c r="F88" s="21">
        <v>44302.06</v>
      </c>
      <c r="G88" s="21">
        <v>24211.33</v>
      </c>
      <c r="H88" s="21">
        <v>44627.740000000005</v>
      </c>
      <c r="I88" s="21">
        <v>61055.78</v>
      </c>
      <c r="J88" s="21">
        <v>6539.4600000000009</v>
      </c>
      <c r="K88" s="21">
        <v>245228.46</v>
      </c>
      <c r="L88" s="21">
        <v>3210.35</v>
      </c>
      <c r="M88" s="21">
        <v>75430</v>
      </c>
      <c r="N88" s="21">
        <f t="shared" si="4"/>
        <v>7229288.1299999999</v>
      </c>
      <c r="O88" s="2"/>
      <c r="P88" s="22">
        <v>-16702.580000000002</v>
      </c>
      <c r="Q88" s="22">
        <v>122.78</v>
      </c>
      <c r="R88" s="22">
        <f t="shared" si="3"/>
        <v>-16579.800000000003</v>
      </c>
    </row>
    <row r="89" spans="1:18" s="28" customFormat="1" ht="11.25">
      <c r="A89" s="15">
        <v>85</v>
      </c>
      <c r="B89" s="23" t="s">
        <v>112</v>
      </c>
      <c r="C89" s="21">
        <v>4739019.76</v>
      </c>
      <c r="D89" s="21">
        <v>702034.87</v>
      </c>
      <c r="E89" s="21">
        <v>45562.7</v>
      </c>
      <c r="F89" s="21">
        <v>57331.61</v>
      </c>
      <c r="G89" s="21">
        <v>30773.33</v>
      </c>
      <c r="H89" s="21">
        <v>56733.33</v>
      </c>
      <c r="I89" s="21">
        <v>77617.600000000006</v>
      </c>
      <c r="J89" s="21">
        <v>8462.73</v>
      </c>
      <c r="K89" s="21">
        <v>0</v>
      </c>
      <c r="L89" s="21">
        <v>4154.5399999999991</v>
      </c>
      <c r="M89" s="21">
        <v>164700</v>
      </c>
      <c r="N89" s="21">
        <f t="shared" si="4"/>
        <v>5886390.4700000007</v>
      </c>
      <c r="O89" s="2"/>
      <c r="P89" s="22">
        <v>-21614.920000000002</v>
      </c>
      <c r="Q89" s="22">
        <v>156.06</v>
      </c>
      <c r="R89" s="22">
        <f t="shared" si="3"/>
        <v>-21458.86</v>
      </c>
    </row>
    <row r="90" spans="1:18" s="28" customFormat="1" ht="11.25">
      <c r="A90" s="15">
        <v>86</v>
      </c>
      <c r="B90" s="23" t="s">
        <v>113</v>
      </c>
      <c r="C90" s="21">
        <v>6043080.4500000002</v>
      </c>
      <c r="D90" s="21">
        <v>970665.65999999992</v>
      </c>
      <c r="E90" s="21">
        <v>51422.65</v>
      </c>
      <c r="F90" s="21">
        <v>64705.19</v>
      </c>
      <c r="G90" s="21">
        <v>44573.67</v>
      </c>
      <c r="H90" s="21">
        <v>132060.71000000002</v>
      </c>
      <c r="I90" s="21">
        <v>180673.99</v>
      </c>
      <c r="J90" s="21">
        <v>9551.16</v>
      </c>
      <c r="K90" s="21">
        <v>0</v>
      </c>
      <c r="L90" s="21">
        <v>4688.8599999999997</v>
      </c>
      <c r="M90" s="21">
        <v>0</v>
      </c>
      <c r="N90" s="21">
        <f t="shared" si="4"/>
        <v>7501422.3400000017</v>
      </c>
      <c r="O90" s="2"/>
      <c r="P90" s="22">
        <v>-24394.87</v>
      </c>
      <c r="Q90" s="22">
        <v>226.05</v>
      </c>
      <c r="R90" s="22">
        <f t="shared" si="3"/>
        <v>-24168.82</v>
      </c>
    </row>
    <row r="91" spans="1:18" s="28" customFormat="1" ht="11.25">
      <c r="A91" s="15">
        <v>87</v>
      </c>
      <c r="B91" s="23" t="s">
        <v>114</v>
      </c>
      <c r="C91" s="21">
        <v>9722071.959999999</v>
      </c>
      <c r="D91" s="21">
        <v>1459521.31</v>
      </c>
      <c r="E91" s="21">
        <v>70536.570000000007</v>
      </c>
      <c r="F91" s="21">
        <v>88756.26999999999</v>
      </c>
      <c r="G91" s="21">
        <v>118901.12</v>
      </c>
      <c r="H91" s="21">
        <v>218734.74</v>
      </c>
      <c r="I91" s="21">
        <v>299253.83999999997</v>
      </c>
      <c r="J91" s="21">
        <v>13101.36</v>
      </c>
      <c r="K91" s="21">
        <v>0</v>
      </c>
      <c r="L91" s="21">
        <v>6431.71</v>
      </c>
      <c r="M91" s="21">
        <v>0</v>
      </c>
      <c r="N91" s="21">
        <f t="shared" si="4"/>
        <v>11997308.879999999</v>
      </c>
      <c r="O91" s="2"/>
      <c r="P91" s="22">
        <v>-33462.51</v>
      </c>
      <c r="Q91" s="22">
        <v>602.98</v>
      </c>
      <c r="R91" s="22">
        <f t="shared" si="3"/>
        <v>-32859.53</v>
      </c>
    </row>
    <row r="92" spans="1:18" s="28" customFormat="1" ht="11.25">
      <c r="A92" s="15">
        <v>88</v>
      </c>
      <c r="B92" s="23" t="s">
        <v>115</v>
      </c>
      <c r="C92" s="21">
        <v>4277028.7699999996</v>
      </c>
      <c r="D92" s="21">
        <v>265996.23</v>
      </c>
      <c r="E92" s="21">
        <v>31131.440000000002</v>
      </c>
      <c r="F92" s="21">
        <v>39172.740000000005</v>
      </c>
      <c r="G92" s="21">
        <v>6559.6799999999994</v>
      </c>
      <c r="H92" s="21">
        <v>12077.85</v>
      </c>
      <c r="I92" s="21">
        <v>16523.87</v>
      </c>
      <c r="J92" s="21">
        <v>5782.29</v>
      </c>
      <c r="K92" s="21">
        <v>66112.28</v>
      </c>
      <c r="L92" s="21">
        <v>2838.64</v>
      </c>
      <c r="M92" s="21">
        <v>29425</v>
      </c>
      <c r="N92" s="21">
        <f t="shared" si="4"/>
        <v>4752648.79</v>
      </c>
      <c r="O92" s="2"/>
      <c r="P92" s="22">
        <v>-14768.74</v>
      </c>
      <c r="Q92" s="22">
        <v>33.270000000000003</v>
      </c>
      <c r="R92" s="22">
        <f t="shared" si="3"/>
        <v>-14735.47</v>
      </c>
    </row>
    <row r="93" spans="1:18" s="28" customFormat="1" ht="11.25">
      <c r="A93" s="15">
        <v>89</v>
      </c>
      <c r="B93" s="23" t="s">
        <v>116</v>
      </c>
      <c r="C93" s="21">
        <v>111677218.88</v>
      </c>
      <c r="D93" s="21">
        <v>14614556.1</v>
      </c>
      <c r="E93" s="21">
        <v>1005129.29</v>
      </c>
      <c r="F93" s="21">
        <v>1264755.6599999999</v>
      </c>
      <c r="G93" s="21">
        <v>615209.72</v>
      </c>
      <c r="H93" s="21">
        <v>1807327.04</v>
      </c>
      <c r="I93" s="21">
        <v>2472627.6</v>
      </c>
      <c r="J93" s="21">
        <v>186691.11000000002</v>
      </c>
      <c r="K93" s="21">
        <v>0</v>
      </c>
      <c r="L93" s="21">
        <v>91650.45</v>
      </c>
      <c r="M93" s="21">
        <v>1239785</v>
      </c>
      <c r="N93" s="21">
        <f t="shared" si="4"/>
        <v>134974950.84999999</v>
      </c>
      <c r="O93" s="2"/>
      <c r="P93" s="22">
        <v>-476832.73</v>
      </c>
      <c r="Q93" s="22">
        <v>3119.91</v>
      </c>
      <c r="R93" s="22">
        <f t="shared" si="3"/>
        <v>-473712.82</v>
      </c>
    </row>
    <row r="94" spans="1:18" s="28" customFormat="1" ht="11.25">
      <c r="A94" s="15">
        <v>90</v>
      </c>
      <c r="B94" s="23" t="s">
        <v>117</v>
      </c>
      <c r="C94" s="21">
        <v>3774540.3899999997</v>
      </c>
      <c r="D94" s="21">
        <v>323734.64</v>
      </c>
      <c r="E94" s="21">
        <v>33264.699999999997</v>
      </c>
      <c r="F94" s="21">
        <v>41857.020000000004</v>
      </c>
      <c r="G94" s="21">
        <v>12912.25</v>
      </c>
      <c r="H94" s="21">
        <v>23778.91</v>
      </c>
      <c r="I94" s="21">
        <v>32532.230000000003</v>
      </c>
      <c r="J94" s="21">
        <v>6178.5300000000007</v>
      </c>
      <c r="K94" s="21">
        <v>0</v>
      </c>
      <c r="L94" s="21">
        <v>3033.1600000000003</v>
      </c>
      <c r="M94" s="21">
        <v>103648</v>
      </c>
      <c r="N94" s="21">
        <f t="shared" si="4"/>
        <v>4355479.830000001</v>
      </c>
      <c r="O94" s="2"/>
      <c r="P94" s="22">
        <v>-15780.76</v>
      </c>
      <c r="Q94" s="22">
        <v>65.48</v>
      </c>
      <c r="R94" s="22">
        <f t="shared" si="3"/>
        <v>-15715.28</v>
      </c>
    </row>
    <row r="95" spans="1:18" s="28" customFormat="1" ht="11.25">
      <c r="A95" s="15">
        <v>91</v>
      </c>
      <c r="B95" s="23" t="s">
        <v>118</v>
      </c>
      <c r="C95" s="21">
        <v>3946716.07</v>
      </c>
      <c r="D95" s="21">
        <v>650210.32000000007</v>
      </c>
      <c r="E95" s="21">
        <v>36832.660000000003</v>
      </c>
      <c r="F95" s="21">
        <v>46346.590000000004</v>
      </c>
      <c r="G95" s="21">
        <v>23640.9</v>
      </c>
      <c r="H95" s="21">
        <v>69842.929999999993</v>
      </c>
      <c r="I95" s="21">
        <v>95553.02</v>
      </c>
      <c r="J95" s="21">
        <v>6841.23</v>
      </c>
      <c r="K95" s="21">
        <v>0</v>
      </c>
      <c r="L95" s="21">
        <v>3358.5</v>
      </c>
      <c r="M95" s="21">
        <v>0</v>
      </c>
      <c r="N95" s="21">
        <f t="shared" si="4"/>
        <v>4879342.22</v>
      </c>
      <c r="O95" s="2"/>
      <c r="P95" s="22">
        <v>-17473.39</v>
      </c>
      <c r="Q95" s="22">
        <v>119.89</v>
      </c>
      <c r="R95" s="22">
        <f t="shared" si="3"/>
        <v>-17353.5</v>
      </c>
    </row>
    <row r="96" spans="1:18" s="28" customFormat="1" ht="11.25">
      <c r="A96" s="15">
        <v>92</v>
      </c>
      <c r="B96" s="23" t="s">
        <v>119</v>
      </c>
      <c r="C96" s="21">
        <v>5373214.25</v>
      </c>
      <c r="D96" s="21">
        <v>995432.82000000007</v>
      </c>
      <c r="E96" s="21">
        <v>48640.53</v>
      </c>
      <c r="F96" s="21">
        <v>61204.450000000004</v>
      </c>
      <c r="G96" s="21">
        <v>61431.849999999991</v>
      </c>
      <c r="H96" s="21">
        <v>112890.94</v>
      </c>
      <c r="I96" s="21">
        <v>154447.58000000002</v>
      </c>
      <c r="J96" s="21">
        <v>9034.41</v>
      </c>
      <c r="K96" s="21">
        <v>0</v>
      </c>
      <c r="L96" s="21">
        <v>4435.17</v>
      </c>
      <c r="M96" s="21">
        <v>140008</v>
      </c>
      <c r="N96" s="21">
        <f t="shared" si="4"/>
        <v>6960740.0000000009</v>
      </c>
      <c r="O96" s="2"/>
      <c r="P96" s="22">
        <v>-23075.040000000001</v>
      </c>
      <c r="Q96" s="22">
        <v>311.54000000000002</v>
      </c>
      <c r="R96" s="22">
        <f t="shared" si="3"/>
        <v>-22763.5</v>
      </c>
    </row>
    <row r="97" spans="1:18" s="28" customFormat="1" ht="11.25">
      <c r="A97" s="15">
        <v>93</v>
      </c>
      <c r="B97" s="23" t="s">
        <v>120</v>
      </c>
      <c r="C97" s="21">
        <v>8631036.0999999996</v>
      </c>
      <c r="D97" s="21">
        <v>1675802.87</v>
      </c>
      <c r="E97" s="21">
        <v>68463.91</v>
      </c>
      <c r="F97" s="21">
        <v>86148.23</v>
      </c>
      <c r="G97" s="21">
        <v>1495992.55</v>
      </c>
      <c r="H97" s="21">
        <v>255050.4</v>
      </c>
      <c r="I97" s="21">
        <v>348937.77999999997</v>
      </c>
      <c r="J97" s="21">
        <v>12716.369999999999</v>
      </c>
      <c r="K97" s="21">
        <v>0</v>
      </c>
      <c r="L97" s="21">
        <v>6242.73</v>
      </c>
      <c r="M97" s="21">
        <v>0</v>
      </c>
      <c r="N97" s="21">
        <f t="shared" si="4"/>
        <v>12580390.939999999</v>
      </c>
      <c r="O97" s="2"/>
      <c r="P97" s="22">
        <v>-32479.239999999998</v>
      </c>
      <c r="Q97" s="22">
        <v>7586.61</v>
      </c>
      <c r="R97" s="22">
        <f t="shared" si="3"/>
        <v>-24892.629999999997</v>
      </c>
    </row>
    <row r="98" spans="1:18" s="28" customFormat="1" ht="11.25">
      <c r="A98" s="15">
        <v>94</v>
      </c>
      <c r="B98" s="23" t="s">
        <v>121</v>
      </c>
      <c r="C98" s="21">
        <v>9173782.8399999999</v>
      </c>
      <c r="D98" s="21">
        <v>1496812.2</v>
      </c>
      <c r="E98" s="21">
        <v>70306.12</v>
      </c>
      <c r="F98" s="21">
        <v>88466.28</v>
      </c>
      <c r="G98" s="21">
        <v>1188887.49</v>
      </c>
      <c r="H98" s="21">
        <v>261848.05</v>
      </c>
      <c r="I98" s="21">
        <v>358237.70999999996</v>
      </c>
      <c r="J98" s="21">
        <v>13058.550000000001</v>
      </c>
      <c r="K98" s="21">
        <v>0</v>
      </c>
      <c r="L98" s="21">
        <v>6410.71</v>
      </c>
      <c r="M98" s="21">
        <v>0</v>
      </c>
      <c r="N98" s="21">
        <f t="shared" si="4"/>
        <v>12657809.949999999</v>
      </c>
      <c r="O98" s="2"/>
      <c r="P98" s="22">
        <v>-33353.18</v>
      </c>
      <c r="Q98" s="22">
        <v>6029.19</v>
      </c>
      <c r="R98" s="22">
        <f t="shared" si="3"/>
        <v>-27323.99</v>
      </c>
    </row>
    <row r="99" spans="1:18" s="28" customFormat="1" ht="11.25">
      <c r="A99" s="15">
        <v>96</v>
      </c>
      <c r="B99" s="23" t="s">
        <v>122</v>
      </c>
      <c r="C99" s="21">
        <v>12771297.359999999</v>
      </c>
      <c r="D99" s="21">
        <v>2867143.0300000003</v>
      </c>
      <c r="E99" s="21">
        <v>101143.61</v>
      </c>
      <c r="F99" s="21">
        <v>127269.15000000001</v>
      </c>
      <c r="G99" s="21">
        <v>2682731.52</v>
      </c>
      <c r="H99" s="21">
        <v>446288.44</v>
      </c>
      <c r="I99" s="21">
        <v>610573.01</v>
      </c>
      <c r="J99" s="21">
        <v>18786.239999999998</v>
      </c>
      <c r="K99" s="21">
        <v>0</v>
      </c>
      <c r="L99" s="21">
        <v>9222.5499999999993</v>
      </c>
      <c r="M99" s="21">
        <v>291832</v>
      </c>
      <c r="N99" s="21">
        <f t="shared" si="4"/>
        <v>19926286.910000004</v>
      </c>
      <c r="O99" s="2"/>
      <c r="P99" s="22">
        <v>-47982.47</v>
      </c>
      <c r="Q99" s="22">
        <v>13604.91</v>
      </c>
      <c r="R99" s="22">
        <f t="shared" si="3"/>
        <v>-34377.56</v>
      </c>
    </row>
    <row r="100" spans="1:18" s="28" customFormat="1" ht="11.25">
      <c r="A100" s="15">
        <v>97</v>
      </c>
      <c r="B100" s="23" t="s">
        <v>123</v>
      </c>
      <c r="C100" s="21">
        <v>20032013.120000001</v>
      </c>
      <c r="D100" s="21">
        <v>2966218.55</v>
      </c>
      <c r="E100" s="21">
        <v>155933.70000000001</v>
      </c>
      <c r="F100" s="21">
        <v>196211.6</v>
      </c>
      <c r="G100" s="21">
        <v>159866.58000000002</v>
      </c>
      <c r="H100" s="21">
        <v>470968.28</v>
      </c>
      <c r="I100" s="21">
        <v>644337.82999999996</v>
      </c>
      <c r="J100" s="21">
        <v>28962.870000000003</v>
      </c>
      <c r="K100" s="21">
        <v>0</v>
      </c>
      <c r="L100" s="21">
        <v>14218.46</v>
      </c>
      <c r="M100" s="21">
        <v>0</v>
      </c>
      <c r="N100" s="21">
        <f t="shared" si="4"/>
        <v>24668730.990000002</v>
      </c>
      <c r="O100" s="2"/>
      <c r="P100" s="22">
        <v>-73974.850000000006</v>
      </c>
      <c r="Q100" s="22">
        <v>810.73</v>
      </c>
      <c r="R100" s="22">
        <f t="shared" si="3"/>
        <v>-73164.12000000001</v>
      </c>
    </row>
    <row r="101" spans="1:18" s="28" customFormat="1" ht="11.25">
      <c r="A101" s="15">
        <v>98</v>
      </c>
      <c r="B101" s="23" t="s">
        <v>124</v>
      </c>
      <c r="C101" s="21">
        <v>4842731.97</v>
      </c>
      <c r="D101" s="21">
        <v>366525.32</v>
      </c>
      <c r="E101" s="21">
        <v>50773.24</v>
      </c>
      <c r="F101" s="21">
        <v>63888.049999999996</v>
      </c>
      <c r="G101" s="21">
        <v>20849.259999999998</v>
      </c>
      <c r="H101" s="21">
        <v>38243.32</v>
      </c>
      <c r="I101" s="21">
        <v>52321.19</v>
      </c>
      <c r="J101" s="21">
        <v>9430.5300000000007</v>
      </c>
      <c r="K101" s="21">
        <v>0</v>
      </c>
      <c r="L101" s="21">
        <v>4629.6499999999996</v>
      </c>
      <c r="M101" s="21">
        <v>2551</v>
      </c>
      <c r="N101" s="21">
        <f t="shared" si="4"/>
        <v>5451943.5300000012</v>
      </c>
      <c r="O101" s="2"/>
      <c r="P101" s="22">
        <v>-24086.799999999999</v>
      </c>
      <c r="Q101" s="22">
        <v>105.73</v>
      </c>
      <c r="R101" s="22">
        <f t="shared" ref="R101:R129" si="5">SUM(P101:Q101)</f>
        <v>-23981.07</v>
      </c>
    </row>
    <row r="102" spans="1:18" s="28" customFormat="1" ht="11.25">
      <c r="A102" s="15">
        <v>99</v>
      </c>
      <c r="B102" s="23" t="s">
        <v>21</v>
      </c>
      <c r="C102" s="21">
        <v>14703143.920000002</v>
      </c>
      <c r="D102" s="21">
        <v>3557570.51</v>
      </c>
      <c r="E102" s="21">
        <v>101956.48000000001</v>
      </c>
      <c r="F102" s="21">
        <v>128291.98</v>
      </c>
      <c r="G102" s="21">
        <v>236139.16</v>
      </c>
      <c r="H102" s="21">
        <v>434816.43000000005</v>
      </c>
      <c r="I102" s="21">
        <v>594878.01</v>
      </c>
      <c r="J102" s="21">
        <v>18937.23</v>
      </c>
      <c r="K102" s="21">
        <v>0</v>
      </c>
      <c r="L102" s="21">
        <v>9296.66</v>
      </c>
      <c r="M102" s="21">
        <v>1195178</v>
      </c>
      <c r="N102" s="21">
        <f t="shared" si="4"/>
        <v>20980208.380000003</v>
      </c>
      <c r="O102" s="2"/>
      <c r="P102" s="22">
        <v>-48368.09</v>
      </c>
      <c r="Q102" s="22">
        <v>1197.53</v>
      </c>
      <c r="R102" s="22">
        <f t="shared" si="5"/>
        <v>-47170.559999999998</v>
      </c>
    </row>
    <row r="103" spans="1:18" s="28" customFormat="1" ht="11.25">
      <c r="A103" s="15">
        <v>100</v>
      </c>
      <c r="B103" s="23" t="s">
        <v>125</v>
      </c>
      <c r="C103" s="21">
        <v>7464769.209999999</v>
      </c>
      <c r="D103" s="21">
        <v>2070016.69</v>
      </c>
      <c r="E103" s="21">
        <v>57689.24</v>
      </c>
      <c r="F103" s="21">
        <v>72590.47</v>
      </c>
      <c r="G103" s="21">
        <v>1177214.69</v>
      </c>
      <c r="H103" s="21">
        <v>204295.83</v>
      </c>
      <c r="I103" s="21">
        <v>279499.77</v>
      </c>
      <c r="J103" s="21">
        <v>10715.099999999999</v>
      </c>
      <c r="K103" s="21">
        <v>0</v>
      </c>
      <c r="L103" s="21">
        <v>5260.27</v>
      </c>
      <c r="M103" s="21">
        <v>333340</v>
      </c>
      <c r="N103" s="21">
        <f t="shared" si="4"/>
        <v>11675391.269999998</v>
      </c>
      <c r="O103" s="2"/>
      <c r="P103" s="22">
        <v>-27367.739999999998</v>
      </c>
      <c r="Q103" s="22">
        <v>5970</v>
      </c>
      <c r="R103" s="22">
        <f t="shared" si="5"/>
        <v>-21397.739999999998</v>
      </c>
    </row>
    <row r="104" spans="1:18" s="28" customFormat="1" ht="11.25">
      <c r="A104" s="15">
        <v>101</v>
      </c>
      <c r="B104" s="23" t="s">
        <v>126</v>
      </c>
      <c r="C104" s="21">
        <v>303227511.08000004</v>
      </c>
      <c r="D104" s="21">
        <v>31858612</v>
      </c>
      <c r="E104" s="21">
        <v>2915420.94</v>
      </c>
      <c r="F104" s="21">
        <v>3668478.48</v>
      </c>
      <c r="G104" s="21">
        <v>1050808.1499999999</v>
      </c>
      <c r="H104" s="21">
        <v>3030946.57</v>
      </c>
      <c r="I104" s="21">
        <v>4146677.43</v>
      </c>
      <c r="J104" s="21">
        <v>541505.76</v>
      </c>
      <c r="K104" s="21">
        <v>0</v>
      </c>
      <c r="L104" s="21">
        <v>265836.14999999997</v>
      </c>
      <c r="M104" s="21">
        <v>16867906</v>
      </c>
      <c r="N104" s="21">
        <f t="shared" si="4"/>
        <v>367573702.56</v>
      </c>
      <c r="O104" s="2"/>
      <c r="P104" s="22">
        <v>-1383073.9800000002</v>
      </c>
      <c r="Q104" s="22">
        <v>5328.99</v>
      </c>
      <c r="R104" s="22">
        <f t="shared" si="5"/>
        <v>-1377744.9900000002</v>
      </c>
    </row>
    <row r="105" spans="1:18" s="28" customFormat="1" ht="11.25">
      <c r="A105" s="15">
        <v>102</v>
      </c>
      <c r="B105" s="23" t="s">
        <v>127</v>
      </c>
      <c r="C105" s="21">
        <v>9417281.0099999998</v>
      </c>
      <c r="D105" s="21">
        <v>1485602.66</v>
      </c>
      <c r="E105" s="21">
        <v>68760.95</v>
      </c>
      <c r="F105" s="21">
        <v>86522.01</v>
      </c>
      <c r="G105" s="21">
        <v>116079.33</v>
      </c>
      <c r="H105" s="21">
        <v>213939.76</v>
      </c>
      <c r="I105" s="21">
        <v>292693.76000000001</v>
      </c>
      <c r="J105" s="21">
        <v>12771.54</v>
      </c>
      <c r="K105" s="21">
        <v>0</v>
      </c>
      <c r="L105" s="21">
        <v>6269.81</v>
      </c>
      <c r="M105" s="21">
        <v>451653</v>
      </c>
      <c r="N105" s="21">
        <f t="shared" si="4"/>
        <v>12151573.829999998</v>
      </c>
      <c r="O105" s="2"/>
      <c r="P105" s="22">
        <v>-32620.15</v>
      </c>
      <c r="Q105" s="22">
        <v>588.66999999999996</v>
      </c>
      <c r="R105" s="22">
        <f t="shared" si="5"/>
        <v>-32031.480000000003</v>
      </c>
    </row>
    <row r="106" spans="1:18" s="28" customFormat="1" ht="11.25">
      <c r="A106" s="15">
        <v>103</v>
      </c>
      <c r="B106" s="23" t="s">
        <v>128</v>
      </c>
      <c r="C106" s="21">
        <v>7195716.6799999997</v>
      </c>
      <c r="D106" s="21">
        <v>910645.1</v>
      </c>
      <c r="E106" s="21">
        <v>54723.03</v>
      </c>
      <c r="F106" s="21">
        <v>68858.06</v>
      </c>
      <c r="G106" s="21">
        <v>85558.66</v>
      </c>
      <c r="H106" s="21">
        <v>157763.54</v>
      </c>
      <c r="I106" s="21">
        <v>215838.35000000003</v>
      </c>
      <c r="J106" s="21">
        <v>10164.18</v>
      </c>
      <c r="K106" s="21">
        <v>0</v>
      </c>
      <c r="L106" s="21">
        <v>4989.7999999999993</v>
      </c>
      <c r="M106" s="21">
        <v>183204</v>
      </c>
      <c r="N106" s="21">
        <f t="shared" si="4"/>
        <v>8887461.3999999985</v>
      </c>
      <c r="O106" s="2"/>
      <c r="P106" s="22">
        <v>-25960.579999999998</v>
      </c>
      <c r="Q106" s="22">
        <v>433.89</v>
      </c>
      <c r="R106" s="22">
        <f t="shared" si="5"/>
        <v>-25526.69</v>
      </c>
    </row>
    <row r="107" spans="1:18" s="28" customFormat="1" ht="11.25">
      <c r="A107" s="15">
        <v>104</v>
      </c>
      <c r="B107" s="23" t="s">
        <v>129</v>
      </c>
      <c r="C107" s="21">
        <v>5350425.8</v>
      </c>
      <c r="D107" s="21">
        <v>728563.34999999986</v>
      </c>
      <c r="E107" s="21">
        <v>41090.990000000005</v>
      </c>
      <c r="F107" s="21">
        <v>51704.87</v>
      </c>
      <c r="G107" s="21">
        <v>28803.21</v>
      </c>
      <c r="H107" s="21">
        <v>86019.66</v>
      </c>
      <c r="I107" s="21">
        <v>117684.62000000001</v>
      </c>
      <c r="J107" s="21">
        <v>7632.18</v>
      </c>
      <c r="K107" s="21">
        <v>0</v>
      </c>
      <c r="L107" s="21">
        <v>3746.79</v>
      </c>
      <c r="M107" s="21">
        <v>95542</v>
      </c>
      <c r="N107" s="21">
        <f t="shared" si="4"/>
        <v>6511213.4699999997</v>
      </c>
      <c r="O107" s="2"/>
      <c r="P107" s="22">
        <v>-19493.54</v>
      </c>
      <c r="Q107" s="22">
        <v>146.07</v>
      </c>
      <c r="R107" s="22">
        <f t="shared" si="5"/>
        <v>-19347.47</v>
      </c>
    </row>
    <row r="108" spans="1:18" s="28" customFormat="1" ht="11.25">
      <c r="A108" s="15">
        <v>105</v>
      </c>
      <c r="B108" s="23" t="s">
        <v>130</v>
      </c>
      <c r="C108" s="21">
        <v>4812769.24</v>
      </c>
      <c r="D108" s="21">
        <v>590028.89</v>
      </c>
      <c r="E108" s="21">
        <v>41566.79</v>
      </c>
      <c r="F108" s="21">
        <v>52303.549999999996</v>
      </c>
      <c r="G108" s="21">
        <v>27843.13</v>
      </c>
      <c r="H108" s="21">
        <v>82691.45</v>
      </c>
      <c r="I108" s="21">
        <v>113131.24</v>
      </c>
      <c r="J108" s="21">
        <v>7720.5599999999995</v>
      </c>
      <c r="K108" s="21">
        <v>0</v>
      </c>
      <c r="L108" s="21">
        <v>3790.17</v>
      </c>
      <c r="M108" s="21">
        <v>0</v>
      </c>
      <c r="N108" s="21">
        <f t="shared" si="4"/>
        <v>5731845.0199999996</v>
      </c>
      <c r="O108" s="2"/>
      <c r="P108" s="22">
        <v>-19719.260000000002</v>
      </c>
      <c r="Q108" s="22">
        <v>141.19999999999999</v>
      </c>
      <c r="R108" s="22">
        <f t="shared" si="5"/>
        <v>-19578.060000000001</v>
      </c>
    </row>
    <row r="109" spans="1:18" s="28" customFormat="1" ht="11.25">
      <c r="A109" s="15">
        <v>106</v>
      </c>
      <c r="B109" s="23" t="s">
        <v>131</v>
      </c>
      <c r="C109" s="21">
        <v>13198394.02</v>
      </c>
      <c r="D109" s="21">
        <v>2219348.16</v>
      </c>
      <c r="E109" s="21">
        <v>88968.87000000001</v>
      </c>
      <c r="F109" s="21">
        <v>111949.65000000001</v>
      </c>
      <c r="G109" s="21">
        <v>192622.47000000003</v>
      </c>
      <c r="H109" s="21">
        <v>354102.4</v>
      </c>
      <c r="I109" s="21">
        <v>484452.1</v>
      </c>
      <c r="J109" s="21">
        <v>16524.93</v>
      </c>
      <c r="K109" s="21">
        <v>0</v>
      </c>
      <c r="L109" s="21">
        <v>8112.42</v>
      </c>
      <c r="M109" s="21">
        <v>5643</v>
      </c>
      <c r="N109" s="21">
        <f t="shared" si="4"/>
        <v>16680118.02</v>
      </c>
      <c r="O109" s="2"/>
      <c r="P109" s="22">
        <v>-42206.78</v>
      </c>
      <c r="Q109" s="22">
        <v>976.84</v>
      </c>
      <c r="R109" s="22">
        <f t="shared" si="5"/>
        <v>-41229.94</v>
      </c>
    </row>
    <row r="110" spans="1:18" s="28" customFormat="1" ht="11.25">
      <c r="A110" s="15">
        <v>107</v>
      </c>
      <c r="B110" s="23" t="s">
        <v>132</v>
      </c>
      <c r="C110" s="21">
        <v>13645671.84</v>
      </c>
      <c r="D110" s="21">
        <v>2250048.3099999996</v>
      </c>
      <c r="E110" s="21">
        <v>88768.52</v>
      </c>
      <c r="F110" s="21">
        <v>111697.54999999999</v>
      </c>
      <c r="G110" s="21">
        <v>187448.93000000002</v>
      </c>
      <c r="H110" s="21">
        <v>344775.73</v>
      </c>
      <c r="I110" s="21">
        <v>471692.16</v>
      </c>
      <c r="J110" s="21">
        <v>16487.73</v>
      </c>
      <c r="K110" s="21">
        <v>0</v>
      </c>
      <c r="L110" s="21">
        <v>8094.15</v>
      </c>
      <c r="M110" s="21">
        <v>0</v>
      </c>
      <c r="N110" s="21">
        <f t="shared" si="4"/>
        <v>17124684.919999998</v>
      </c>
      <c r="O110" s="2"/>
      <c r="P110" s="22">
        <v>-42111.72</v>
      </c>
      <c r="Q110" s="22">
        <v>950.61</v>
      </c>
      <c r="R110" s="22">
        <f t="shared" si="5"/>
        <v>-41161.11</v>
      </c>
    </row>
    <row r="111" spans="1:18" s="28" customFormat="1" ht="11.25">
      <c r="A111" s="15">
        <v>108</v>
      </c>
      <c r="B111" s="23" t="s">
        <v>133</v>
      </c>
      <c r="C111" s="21">
        <v>21964274.530000001</v>
      </c>
      <c r="D111" s="21">
        <v>3657412.38</v>
      </c>
      <c r="E111" s="21">
        <v>166179.35999999999</v>
      </c>
      <c r="F111" s="21">
        <v>209103.72999999998</v>
      </c>
      <c r="G111" s="21">
        <v>190518.72</v>
      </c>
      <c r="H111" s="21">
        <v>566157.6399999999</v>
      </c>
      <c r="I111" s="21">
        <v>774567.63</v>
      </c>
      <c r="J111" s="21">
        <v>30865.89</v>
      </c>
      <c r="K111" s="21">
        <v>0</v>
      </c>
      <c r="L111" s="21">
        <v>15152.7</v>
      </c>
      <c r="M111" s="21">
        <v>0</v>
      </c>
      <c r="N111" s="21">
        <f t="shared" si="4"/>
        <v>27574232.579999998</v>
      </c>
      <c r="O111" s="2"/>
      <c r="P111" s="22">
        <v>-78835.39</v>
      </c>
      <c r="Q111" s="22">
        <v>966.18</v>
      </c>
      <c r="R111" s="22">
        <f t="shared" si="5"/>
        <v>-77869.210000000006</v>
      </c>
    </row>
    <row r="112" spans="1:18" s="28" customFormat="1" ht="11.25">
      <c r="A112" s="15">
        <v>109</v>
      </c>
      <c r="B112" s="23" t="s">
        <v>134</v>
      </c>
      <c r="C112" s="21">
        <v>9210190.5099999998</v>
      </c>
      <c r="D112" s="21">
        <v>1269431.1099999999</v>
      </c>
      <c r="E112" s="21">
        <v>67643.290000000008</v>
      </c>
      <c r="F112" s="21">
        <v>85115.650000000009</v>
      </c>
      <c r="G112" s="21">
        <v>986236.39</v>
      </c>
      <c r="H112" s="21">
        <v>214192.46000000002</v>
      </c>
      <c r="I112" s="21">
        <v>293039.48</v>
      </c>
      <c r="J112" s="21">
        <v>12563.97</v>
      </c>
      <c r="K112" s="21">
        <v>0</v>
      </c>
      <c r="L112" s="21">
        <v>6167.9</v>
      </c>
      <c r="M112" s="21">
        <v>419288</v>
      </c>
      <c r="N112" s="21">
        <f t="shared" si="4"/>
        <v>12563868.760000002</v>
      </c>
      <c r="O112" s="2"/>
      <c r="P112" s="22">
        <v>-32089.93</v>
      </c>
      <c r="Q112" s="22">
        <v>5001.49</v>
      </c>
      <c r="R112" s="22">
        <f t="shared" si="5"/>
        <v>-27088.440000000002</v>
      </c>
    </row>
    <row r="113" spans="1:18" s="28" customFormat="1" ht="11.25">
      <c r="A113" s="15">
        <v>110</v>
      </c>
      <c r="B113" s="23" t="s">
        <v>135</v>
      </c>
      <c r="C113" s="21">
        <v>5561490.9900000002</v>
      </c>
      <c r="D113" s="21">
        <v>403953.70999999996</v>
      </c>
      <c r="E113" s="21">
        <v>51032.570000000007</v>
      </c>
      <c r="F113" s="21">
        <v>64214.37000000001</v>
      </c>
      <c r="G113" s="21">
        <v>21621.74</v>
      </c>
      <c r="H113" s="21">
        <v>39715.86</v>
      </c>
      <c r="I113" s="21">
        <v>54335.78</v>
      </c>
      <c r="J113" s="21">
        <v>9478.7100000000009</v>
      </c>
      <c r="K113" s="21">
        <v>0</v>
      </c>
      <c r="L113" s="21">
        <v>4653.29</v>
      </c>
      <c r="M113" s="21">
        <v>26022</v>
      </c>
      <c r="N113" s="21">
        <f t="shared" si="4"/>
        <v>6236519.0200000014</v>
      </c>
      <c r="O113" s="2"/>
      <c r="P113" s="22">
        <v>-24209.829999999998</v>
      </c>
      <c r="Q113" s="22">
        <v>109.65</v>
      </c>
      <c r="R113" s="22">
        <f t="shared" si="5"/>
        <v>-24100.179999999997</v>
      </c>
    </row>
    <row r="114" spans="1:18" s="28" customFormat="1" ht="11.25">
      <c r="A114" s="15">
        <v>111</v>
      </c>
      <c r="B114" s="23" t="s">
        <v>136</v>
      </c>
      <c r="C114" s="21">
        <v>7780126.7799999993</v>
      </c>
      <c r="D114" s="21">
        <v>1247170.49</v>
      </c>
      <c r="E114" s="21">
        <v>73169.42</v>
      </c>
      <c r="F114" s="21">
        <v>92069.18</v>
      </c>
      <c r="G114" s="21">
        <v>1872073.7599999998</v>
      </c>
      <c r="H114" s="21">
        <v>244600.45</v>
      </c>
      <c r="I114" s="21">
        <v>334641.06</v>
      </c>
      <c r="J114" s="21">
        <v>13590.36</v>
      </c>
      <c r="K114" s="21">
        <v>0</v>
      </c>
      <c r="L114" s="21">
        <v>6671.79</v>
      </c>
      <c r="M114" s="21">
        <v>453301</v>
      </c>
      <c r="N114" s="21">
        <f t="shared" si="4"/>
        <v>12117414.289999997</v>
      </c>
      <c r="O114" s="2"/>
      <c r="P114" s="22">
        <v>-34711.53</v>
      </c>
      <c r="Q114" s="22">
        <v>9493.83</v>
      </c>
      <c r="R114" s="22">
        <f t="shared" si="5"/>
        <v>-25217.699999999997</v>
      </c>
    </row>
    <row r="115" spans="1:18" s="28" customFormat="1" ht="11.25">
      <c r="A115" s="15">
        <v>112</v>
      </c>
      <c r="B115" s="23" t="s">
        <v>137</v>
      </c>
      <c r="C115" s="21">
        <v>6077778.4399999995</v>
      </c>
      <c r="D115" s="21">
        <v>564260.12</v>
      </c>
      <c r="E115" s="21">
        <v>58282.559999999998</v>
      </c>
      <c r="F115" s="21">
        <v>73337.01999999999</v>
      </c>
      <c r="G115" s="21">
        <v>1988639.1099999999</v>
      </c>
      <c r="H115" s="21">
        <v>208067.6</v>
      </c>
      <c r="I115" s="21">
        <v>284660</v>
      </c>
      <c r="J115" s="21">
        <v>10825.32</v>
      </c>
      <c r="K115" s="21">
        <v>0</v>
      </c>
      <c r="L115" s="21">
        <v>5314.36</v>
      </c>
      <c r="M115" s="21">
        <v>280176</v>
      </c>
      <c r="N115" s="21">
        <f t="shared" si="4"/>
        <v>9551340.5299999975</v>
      </c>
      <c r="O115" s="2"/>
      <c r="P115" s="22">
        <v>-27649.199999999997</v>
      </c>
      <c r="Q115" s="22">
        <v>10084.959999999999</v>
      </c>
      <c r="R115" s="22">
        <f t="shared" si="5"/>
        <v>-17564.239999999998</v>
      </c>
    </row>
    <row r="116" spans="1:18" s="28" customFormat="1" ht="11.25">
      <c r="A116" s="15">
        <v>113</v>
      </c>
      <c r="B116" s="23" t="s">
        <v>138</v>
      </c>
      <c r="C116" s="21">
        <v>2163187.4800000004</v>
      </c>
      <c r="D116" s="21">
        <v>143706.26</v>
      </c>
      <c r="E116" s="21">
        <v>31634.86</v>
      </c>
      <c r="F116" s="21">
        <v>39806.18</v>
      </c>
      <c r="G116" s="21">
        <v>263931</v>
      </c>
      <c r="H116" s="21">
        <v>45015.89</v>
      </c>
      <c r="I116" s="21">
        <v>61586.83</v>
      </c>
      <c r="J116" s="21">
        <v>5875.7999999999993</v>
      </c>
      <c r="K116" s="21">
        <v>0</v>
      </c>
      <c r="L116" s="21">
        <v>2884.56</v>
      </c>
      <c r="M116" s="21">
        <v>0</v>
      </c>
      <c r="N116" s="21">
        <f t="shared" si="4"/>
        <v>2757628.8600000003</v>
      </c>
      <c r="O116" s="2"/>
      <c r="P116" s="22">
        <v>-15007.55</v>
      </c>
      <c r="Q116" s="22">
        <v>1338.47</v>
      </c>
      <c r="R116" s="22">
        <f t="shared" si="5"/>
        <v>-13669.08</v>
      </c>
    </row>
    <row r="117" spans="1:18" s="28" customFormat="1" ht="11.25">
      <c r="A117" s="15">
        <v>114</v>
      </c>
      <c r="B117" s="23" t="s">
        <v>139</v>
      </c>
      <c r="C117" s="21">
        <v>4489644.0999999996</v>
      </c>
      <c r="D117" s="21">
        <v>704477.24</v>
      </c>
      <c r="E117" s="21">
        <v>45075.79</v>
      </c>
      <c r="F117" s="21">
        <v>56718.930000000008</v>
      </c>
      <c r="G117" s="21">
        <v>67258.14</v>
      </c>
      <c r="H117" s="21">
        <v>123766.06999999999</v>
      </c>
      <c r="I117" s="21">
        <v>169325.96999999997</v>
      </c>
      <c r="J117" s="21">
        <v>8372.31</v>
      </c>
      <c r="K117" s="21">
        <v>0</v>
      </c>
      <c r="L117" s="21">
        <v>4110.13</v>
      </c>
      <c r="M117" s="21">
        <v>281564</v>
      </c>
      <c r="N117" s="21">
        <f t="shared" si="4"/>
        <v>5950312.6799999988</v>
      </c>
      <c r="O117" s="2"/>
      <c r="P117" s="22">
        <v>-21383.93</v>
      </c>
      <c r="Q117" s="22">
        <v>341.09</v>
      </c>
      <c r="R117" s="22">
        <f t="shared" si="5"/>
        <v>-21042.84</v>
      </c>
    </row>
    <row r="118" spans="1:18" s="28" customFormat="1" ht="11.25">
      <c r="A118" s="15">
        <v>115</v>
      </c>
      <c r="B118" s="23" t="s">
        <v>140</v>
      </c>
      <c r="C118" s="21">
        <v>3835511.92</v>
      </c>
      <c r="D118" s="21">
        <v>490318.47000000003</v>
      </c>
      <c r="E118" s="21">
        <v>38280.410000000003</v>
      </c>
      <c r="F118" s="21">
        <v>48168.289999999994</v>
      </c>
      <c r="G118" s="21">
        <v>448127.12999999995</v>
      </c>
      <c r="H118" s="21">
        <v>78478.64</v>
      </c>
      <c r="I118" s="21">
        <v>107367.63</v>
      </c>
      <c r="J118" s="21">
        <v>7110.1500000000005</v>
      </c>
      <c r="K118" s="21">
        <v>0</v>
      </c>
      <c r="L118" s="21">
        <v>3490.52</v>
      </c>
      <c r="M118" s="21">
        <v>149386</v>
      </c>
      <c r="N118" s="21">
        <f t="shared" si="4"/>
        <v>5206239.1599999992</v>
      </c>
      <c r="O118" s="2"/>
      <c r="P118" s="22">
        <v>-18160.2</v>
      </c>
      <c r="Q118" s="22">
        <v>2272.58</v>
      </c>
      <c r="R118" s="22">
        <f t="shared" si="5"/>
        <v>-15887.62</v>
      </c>
    </row>
    <row r="119" spans="1:18" s="28" customFormat="1" ht="11.25">
      <c r="A119" s="15">
        <v>116</v>
      </c>
      <c r="B119" s="23" t="s">
        <v>141</v>
      </c>
      <c r="C119" s="21">
        <v>3446887.93</v>
      </c>
      <c r="D119" s="21">
        <v>490665.76</v>
      </c>
      <c r="E119" s="21">
        <v>40420.6</v>
      </c>
      <c r="F119" s="21">
        <v>50861.289999999994</v>
      </c>
      <c r="G119" s="21">
        <v>37423.630000000005</v>
      </c>
      <c r="H119" s="21">
        <v>68585.5</v>
      </c>
      <c r="I119" s="21">
        <v>93832.71</v>
      </c>
      <c r="J119" s="21">
        <v>7507.6500000000005</v>
      </c>
      <c r="K119" s="21">
        <v>0</v>
      </c>
      <c r="L119" s="21">
        <v>3685.66</v>
      </c>
      <c r="M119" s="21">
        <v>44520</v>
      </c>
      <c r="N119" s="21">
        <f t="shared" si="4"/>
        <v>4284390.7300000014</v>
      </c>
      <c r="O119" s="2"/>
      <c r="P119" s="22">
        <v>-19175.509999999998</v>
      </c>
      <c r="Q119" s="22">
        <v>189.79</v>
      </c>
      <c r="R119" s="22">
        <f t="shared" si="5"/>
        <v>-18985.719999999998</v>
      </c>
    </row>
    <row r="120" spans="1:18" s="28" customFormat="1" ht="11.25">
      <c r="A120" s="15">
        <v>117</v>
      </c>
      <c r="B120" s="23" t="s">
        <v>142</v>
      </c>
      <c r="C120" s="21">
        <v>3160403.64</v>
      </c>
      <c r="D120" s="21">
        <v>331210.38</v>
      </c>
      <c r="E120" s="21">
        <v>34349.229999999996</v>
      </c>
      <c r="F120" s="21">
        <v>43221.68</v>
      </c>
      <c r="G120" s="21">
        <v>24067.69</v>
      </c>
      <c r="H120" s="21">
        <v>44248.89</v>
      </c>
      <c r="I120" s="21">
        <v>60537.47</v>
      </c>
      <c r="J120" s="21">
        <v>6379.98</v>
      </c>
      <c r="K120" s="21">
        <v>0</v>
      </c>
      <c r="L120" s="21">
        <v>3132.0599999999995</v>
      </c>
      <c r="M120" s="21">
        <v>0</v>
      </c>
      <c r="N120" s="21">
        <f t="shared" si="4"/>
        <v>3707551.0200000005</v>
      </c>
      <c r="O120" s="2"/>
      <c r="P120" s="22">
        <v>-16295.25</v>
      </c>
      <c r="Q120" s="22">
        <v>122.05</v>
      </c>
      <c r="R120" s="22">
        <f t="shared" si="5"/>
        <v>-16173.2</v>
      </c>
    </row>
    <row r="121" spans="1:18" s="28" customFormat="1" ht="11.25">
      <c r="A121" s="15">
        <v>118</v>
      </c>
      <c r="B121" s="23" t="s">
        <v>143</v>
      </c>
      <c r="C121" s="21">
        <v>2402965.8199999998</v>
      </c>
      <c r="D121" s="21">
        <v>248146.76</v>
      </c>
      <c r="E121" s="21">
        <v>39037.69</v>
      </c>
      <c r="F121" s="21">
        <v>49121.18</v>
      </c>
      <c r="G121" s="21">
        <v>189048.46000000002</v>
      </c>
      <c r="H121" s="21">
        <v>32124.03</v>
      </c>
      <c r="I121" s="21">
        <v>43949.29</v>
      </c>
      <c r="J121" s="21">
        <v>7250.7899999999991</v>
      </c>
      <c r="K121" s="21">
        <v>0</v>
      </c>
      <c r="L121" s="21">
        <v>3559.5699999999997</v>
      </c>
      <c r="M121" s="21">
        <v>0</v>
      </c>
      <c r="N121" s="21">
        <f t="shared" si="4"/>
        <v>3015203.59</v>
      </c>
      <c r="O121" s="2"/>
      <c r="P121" s="22">
        <v>-18519.46</v>
      </c>
      <c r="Q121" s="22">
        <v>958.72</v>
      </c>
      <c r="R121" s="22">
        <f t="shared" si="5"/>
        <v>-17560.739999999998</v>
      </c>
    </row>
    <row r="122" spans="1:18" s="28" customFormat="1" ht="11.25">
      <c r="A122" s="15">
        <v>119</v>
      </c>
      <c r="B122" s="23" t="s">
        <v>144</v>
      </c>
      <c r="C122" s="21">
        <v>2493796.16</v>
      </c>
      <c r="D122" s="21">
        <v>118390.22999999998</v>
      </c>
      <c r="E122" s="21">
        <v>45402.45</v>
      </c>
      <c r="F122" s="21">
        <v>57129.979999999996</v>
      </c>
      <c r="G122" s="21">
        <v>169599.14999999997</v>
      </c>
      <c r="H122" s="21">
        <v>26558.77</v>
      </c>
      <c r="I122" s="21">
        <v>36335.39</v>
      </c>
      <c r="J122" s="21">
        <v>8432.9699999999993</v>
      </c>
      <c r="K122" s="21">
        <v>0</v>
      </c>
      <c r="L122" s="21">
        <v>4139.92</v>
      </c>
      <c r="M122" s="21">
        <v>0</v>
      </c>
      <c r="N122" s="21">
        <f t="shared" si="4"/>
        <v>2959785.0200000005</v>
      </c>
      <c r="O122" s="2"/>
      <c r="P122" s="22">
        <v>-21538.9</v>
      </c>
      <c r="Q122" s="22">
        <v>860.09</v>
      </c>
      <c r="R122" s="22">
        <f t="shared" si="5"/>
        <v>-20678.810000000001</v>
      </c>
    </row>
    <row r="123" spans="1:18" s="28" customFormat="1" ht="11.25">
      <c r="A123" s="15">
        <v>120</v>
      </c>
      <c r="B123" s="23" t="s">
        <v>22</v>
      </c>
      <c r="C123" s="21">
        <v>1755096.81</v>
      </c>
      <c r="D123" s="21">
        <v>168089.56</v>
      </c>
      <c r="E123" s="21">
        <v>29439.170000000002</v>
      </c>
      <c r="F123" s="21">
        <v>37043.339999999997</v>
      </c>
      <c r="G123" s="21">
        <v>94496.299999999988</v>
      </c>
      <c r="H123" s="21">
        <v>22821.489999999998</v>
      </c>
      <c r="I123" s="21">
        <v>31222.379999999997</v>
      </c>
      <c r="J123" s="21">
        <v>5467.9800000000005</v>
      </c>
      <c r="K123" s="21">
        <v>0</v>
      </c>
      <c r="L123" s="21">
        <v>2684.34</v>
      </c>
      <c r="M123" s="21">
        <v>0</v>
      </c>
      <c r="N123" s="21">
        <f t="shared" si="4"/>
        <v>2146361.37</v>
      </c>
      <c r="O123" s="2"/>
      <c r="P123" s="22">
        <v>-13965.92</v>
      </c>
      <c r="Q123" s="22">
        <v>479.22</v>
      </c>
      <c r="R123" s="22">
        <f t="shared" si="5"/>
        <v>-13486.7</v>
      </c>
    </row>
    <row r="124" spans="1:18" s="28" customFormat="1" ht="11.25">
      <c r="A124" s="15">
        <v>121</v>
      </c>
      <c r="B124" s="23" t="s">
        <v>23</v>
      </c>
      <c r="C124" s="21">
        <v>2276510.3099999996</v>
      </c>
      <c r="D124" s="21">
        <v>291902.36</v>
      </c>
      <c r="E124" s="21">
        <v>31199</v>
      </c>
      <c r="F124" s="21">
        <v>39257.74</v>
      </c>
      <c r="G124" s="21">
        <v>272674.53999999998</v>
      </c>
      <c r="H124" s="21">
        <v>46158.54</v>
      </c>
      <c r="I124" s="21">
        <v>63150.09</v>
      </c>
      <c r="J124" s="21">
        <v>5794.86</v>
      </c>
      <c r="K124" s="21">
        <v>0</v>
      </c>
      <c r="L124" s="21">
        <v>2844.81</v>
      </c>
      <c r="M124" s="21">
        <v>0</v>
      </c>
      <c r="N124" s="21">
        <f t="shared" si="4"/>
        <v>3029492.2499999995</v>
      </c>
      <c r="O124" s="2"/>
      <c r="P124" s="22">
        <v>-14800.79</v>
      </c>
      <c r="Q124" s="22">
        <v>1382.81</v>
      </c>
      <c r="R124" s="22">
        <f t="shared" si="5"/>
        <v>-13417.980000000001</v>
      </c>
    </row>
    <row r="125" spans="1:18" s="28" customFormat="1" ht="11.25">
      <c r="A125" s="15">
        <v>122</v>
      </c>
      <c r="B125" s="23" t="s">
        <v>24</v>
      </c>
      <c r="C125" s="21">
        <v>3885373.75</v>
      </c>
      <c r="D125" s="21">
        <v>573239.92999999993</v>
      </c>
      <c r="E125" s="21">
        <v>40050.35</v>
      </c>
      <c r="F125" s="21">
        <v>50395.42</v>
      </c>
      <c r="G125" s="21">
        <v>27110.859999999997</v>
      </c>
      <c r="H125" s="21">
        <v>80670.94</v>
      </c>
      <c r="I125" s="21">
        <v>110366.95999999999</v>
      </c>
      <c r="J125" s="21">
        <v>7438.89</v>
      </c>
      <c r="K125" s="21">
        <v>0</v>
      </c>
      <c r="L125" s="21">
        <v>3651.91</v>
      </c>
      <c r="M125" s="21">
        <v>0</v>
      </c>
      <c r="N125" s="21">
        <f t="shared" si="4"/>
        <v>4778299.01</v>
      </c>
      <c r="O125" s="2"/>
      <c r="P125" s="22">
        <v>-18999.86</v>
      </c>
      <c r="Q125" s="22">
        <v>137.49</v>
      </c>
      <c r="R125" s="22">
        <f t="shared" si="5"/>
        <v>-18862.37</v>
      </c>
    </row>
    <row r="126" spans="1:18" s="28" customFormat="1" ht="11.25">
      <c r="A126" s="15">
        <v>123</v>
      </c>
      <c r="B126" s="23" t="s">
        <v>25</v>
      </c>
      <c r="C126" s="21">
        <v>2929478.1899999995</v>
      </c>
      <c r="D126" s="21">
        <v>356850.75</v>
      </c>
      <c r="E126" s="21">
        <v>36295.949999999997</v>
      </c>
      <c r="F126" s="21">
        <v>45671.25</v>
      </c>
      <c r="G126" s="21">
        <v>18755.14</v>
      </c>
      <c r="H126" s="21">
        <v>55913.06</v>
      </c>
      <c r="I126" s="21">
        <v>76495.37</v>
      </c>
      <c r="J126" s="21">
        <v>6741.5399999999991</v>
      </c>
      <c r="K126" s="21">
        <v>0</v>
      </c>
      <c r="L126" s="21">
        <v>3309.5699999999997</v>
      </c>
      <c r="M126" s="21">
        <v>18098</v>
      </c>
      <c r="N126" s="21">
        <f t="shared" si="4"/>
        <v>3547608.82</v>
      </c>
      <c r="O126" s="2"/>
      <c r="P126" s="22">
        <v>-17218.78</v>
      </c>
      <c r="Q126" s="22">
        <v>95.11</v>
      </c>
      <c r="R126" s="22">
        <f t="shared" si="5"/>
        <v>-17123.669999999998</v>
      </c>
    </row>
    <row r="127" spans="1:18" s="28" customFormat="1" ht="11.25">
      <c r="A127" s="15">
        <v>124</v>
      </c>
      <c r="B127" s="23" t="s">
        <v>26</v>
      </c>
      <c r="C127" s="21">
        <v>4614927.2</v>
      </c>
      <c r="D127" s="21">
        <v>605061.31999999995</v>
      </c>
      <c r="E127" s="21">
        <v>49813.25</v>
      </c>
      <c r="F127" s="21">
        <v>62680.099999999991</v>
      </c>
      <c r="G127" s="21">
        <v>68019.48</v>
      </c>
      <c r="H127" s="21">
        <v>125140.13</v>
      </c>
      <c r="I127" s="21">
        <v>171205.84</v>
      </c>
      <c r="J127" s="21">
        <v>9252.24</v>
      </c>
      <c r="K127" s="21">
        <v>0</v>
      </c>
      <c r="L127" s="21">
        <v>4542.1099999999997</v>
      </c>
      <c r="M127" s="21">
        <v>0</v>
      </c>
      <c r="N127" s="21">
        <f t="shared" si="4"/>
        <v>5710641.6700000009</v>
      </c>
      <c r="O127" s="2"/>
      <c r="P127" s="22">
        <v>-23631.38</v>
      </c>
      <c r="Q127" s="22">
        <v>344.95</v>
      </c>
      <c r="R127" s="22">
        <f t="shared" si="5"/>
        <v>-23286.43</v>
      </c>
    </row>
    <row r="128" spans="1:18" s="28" customFormat="1" ht="11.25">
      <c r="A128" s="15">
        <v>125</v>
      </c>
      <c r="B128" s="23" t="s">
        <v>27</v>
      </c>
      <c r="C128" s="21">
        <v>3055413.19</v>
      </c>
      <c r="D128" s="21">
        <v>433345.42</v>
      </c>
      <c r="E128" s="21">
        <v>28017.489999999998</v>
      </c>
      <c r="F128" s="21">
        <v>35254.44</v>
      </c>
      <c r="G128" s="21">
        <v>33571.21</v>
      </c>
      <c r="H128" s="21">
        <v>61624.14</v>
      </c>
      <c r="I128" s="21">
        <v>84308.800000000003</v>
      </c>
      <c r="J128" s="21">
        <v>5203.92</v>
      </c>
      <c r="K128" s="21">
        <v>0</v>
      </c>
      <c r="L128" s="21">
        <v>2554.71</v>
      </c>
      <c r="M128" s="21">
        <v>0</v>
      </c>
      <c r="N128" s="21">
        <f t="shared" si="4"/>
        <v>3739293.32</v>
      </c>
      <c r="O128" s="2"/>
      <c r="P128" s="22">
        <v>-13291.48</v>
      </c>
      <c r="Q128" s="22">
        <v>170.25</v>
      </c>
      <c r="R128" s="22">
        <f t="shared" si="5"/>
        <v>-13121.23</v>
      </c>
    </row>
    <row r="129" spans="1:18" s="28" customFormat="1" ht="11.25">
      <c r="A129" s="25" t="s">
        <v>28</v>
      </c>
      <c r="B129" s="26" t="s">
        <v>29</v>
      </c>
      <c r="C129" s="21">
        <v>232576.05000000002</v>
      </c>
      <c r="D129" s="21">
        <v>118288.68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f t="shared" si="4"/>
        <v>350864.73</v>
      </c>
      <c r="O129" s="2"/>
      <c r="P129" s="22">
        <v>0</v>
      </c>
      <c r="Q129" s="22">
        <v>0</v>
      </c>
      <c r="R129" s="22">
        <f t="shared" si="5"/>
        <v>0</v>
      </c>
    </row>
    <row r="130" spans="1:18" s="28" customFormat="1" ht="12" thickBot="1">
      <c r="A130" s="17"/>
      <c r="B130" s="18" t="s">
        <v>12</v>
      </c>
      <c r="C130" s="30">
        <f t="shared" ref="C130:R130" si="6">SUM(C5:C129)</f>
        <v>1470214718.3400004</v>
      </c>
      <c r="D130" s="30">
        <f t="shared" si="6"/>
        <v>224851932.96999994</v>
      </c>
      <c r="E130" s="30">
        <f t="shared" si="6"/>
        <v>12627662.399999997</v>
      </c>
      <c r="F130" s="30">
        <f t="shared" si="6"/>
        <v>15889405.979999997</v>
      </c>
      <c r="G130" s="30">
        <f t="shared" si="6"/>
        <v>64283461.11999999</v>
      </c>
      <c r="H130" s="30">
        <f t="shared" si="6"/>
        <v>28932965.640000001</v>
      </c>
      <c r="I130" s="30">
        <f t="shared" si="6"/>
        <v>39583566.439999998</v>
      </c>
      <c r="J130" s="30">
        <f t="shared" si="6"/>
        <v>2345442.0000000014</v>
      </c>
      <c r="K130" s="30">
        <f t="shared" si="6"/>
        <v>4859596.79</v>
      </c>
      <c r="L130" s="30">
        <f t="shared" si="6"/>
        <v>1151424.9200000002</v>
      </c>
      <c r="M130" s="30">
        <f t="shared" si="6"/>
        <v>57366633</v>
      </c>
      <c r="N130" s="30">
        <f t="shared" si="6"/>
        <v>1922106809.5999999</v>
      </c>
      <c r="O130" s="2"/>
      <c r="P130" s="30">
        <f t="shared" si="6"/>
        <v>-5990555.4900000021</v>
      </c>
      <c r="Q130" s="30">
        <f t="shared" si="6"/>
        <v>326000.00000000006</v>
      </c>
      <c r="R130" s="30">
        <f t="shared" si="6"/>
        <v>-5664555.4900000021</v>
      </c>
    </row>
    <row r="131" spans="1:18">
      <c r="A131" s="7"/>
      <c r="B131" s="4"/>
      <c r="C131" s="8"/>
      <c r="D131" s="6"/>
      <c r="E131" s="9"/>
      <c r="F131" s="6"/>
      <c r="G131" s="10"/>
      <c r="H131" s="10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>
      <c r="A132" s="7"/>
      <c r="B132" s="34" t="s">
        <v>145</v>
      </c>
      <c r="C132" s="34"/>
      <c r="D132" s="34"/>
      <c r="E132" s="34"/>
      <c r="F132" s="34"/>
      <c r="G132" s="29"/>
      <c r="H132" s="29"/>
      <c r="I132" s="29"/>
      <c r="J132" s="29"/>
      <c r="K132" s="29"/>
      <c r="L132" s="29"/>
      <c r="M132" s="29"/>
      <c r="N132" s="6"/>
      <c r="O132" s="6"/>
      <c r="P132" s="6"/>
      <c r="Q132" s="6"/>
      <c r="R132" s="6"/>
    </row>
  </sheetData>
  <mergeCells count="4">
    <mergeCell ref="A1:N1"/>
    <mergeCell ref="A2:N2"/>
    <mergeCell ref="A3:N3"/>
    <mergeCell ref="B132:F13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cp:lastPrinted>2022-12-23T20:58:40Z</cp:lastPrinted>
  <dcterms:created xsi:type="dcterms:W3CDTF">2022-12-23T20:08:20Z</dcterms:created>
  <dcterms:modified xsi:type="dcterms:W3CDTF">2023-01-04T16:42:37Z</dcterms:modified>
</cp:coreProperties>
</file>