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30" windowWidth="18675" windowHeight="8220"/>
  </bookViews>
  <sheets>
    <sheet name="3er trimestre 2021" sheetId="2" r:id="rId1"/>
  </sheets>
  <definedNames>
    <definedName name="_xlnm.Print_Titles" localSheetId="0">'3er trimestre 2021'!$1:$4</definedName>
  </definedNames>
  <calcPr calcId="145621" iterate="1" calcOnSave="0"/>
</workbook>
</file>

<file path=xl/calcChain.xml><?xml version="1.0" encoding="utf-8"?>
<calcChain xmlns="http://schemas.openxmlformats.org/spreadsheetml/2006/main">
  <c r="R129" i="2" l="1"/>
  <c r="O129" i="2"/>
  <c r="R128" i="2"/>
  <c r="R127" i="2"/>
  <c r="R126" i="2"/>
  <c r="R125" i="2"/>
  <c r="O125" i="2"/>
  <c r="R124" i="2"/>
  <c r="R123" i="2"/>
  <c r="R122" i="2"/>
  <c r="R121" i="2"/>
  <c r="O121" i="2"/>
  <c r="R120" i="2"/>
  <c r="R119" i="2"/>
  <c r="R118" i="2"/>
  <c r="R117" i="2"/>
  <c r="O117" i="2"/>
  <c r="R116" i="2"/>
  <c r="R115" i="2"/>
  <c r="R114" i="2"/>
  <c r="R113" i="2"/>
  <c r="O113" i="2"/>
  <c r="R112" i="2"/>
  <c r="R111" i="2"/>
  <c r="R110" i="2"/>
  <c r="R109" i="2"/>
  <c r="O109" i="2"/>
  <c r="R108" i="2"/>
  <c r="R107" i="2"/>
  <c r="R106" i="2"/>
  <c r="R105" i="2"/>
  <c r="O105" i="2"/>
  <c r="R104" i="2"/>
  <c r="R103" i="2"/>
  <c r="R102" i="2"/>
  <c r="R101" i="2"/>
  <c r="O101" i="2"/>
  <c r="R100" i="2"/>
  <c r="R99" i="2"/>
  <c r="R98" i="2"/>
  <c r="R97" i="2"/>
  <c r="O97" i="2"/>
  <c r="R96" i="2"/>
  <c r="R95" i="2"/>
  <c r="R94" i="2"/>
  <c r="R93" i="2"/>
  <c r="O93" i="2"/>
  <c r="R92" i="2"/>
  <c r="R91" i="2"/>
  <c r="R90" i="2"/>
  <c r="R89" i="2"/>
  <c r="O89" i="2"/>
  <c r="R88" i="2"/>
  <c r="R87" i="2"/>
  <c r="R86" i="2"/>
  <c r="R85" i="2"/>
  <c r="O85" i="2"/>
  <c r="R84" i="2"/>
  <c r="R83" i="2"/>
  <c r="R82" i="2"/>
  <c r="R81" i="2"/>
  <c r="O81" i="2"/>
  <c r="R80" i="2"/>
  <c r="R79" i="2"/>
  <c r="R78" i="2"/>
  <c r="R77" i="2"/>
  <c r="O77" i="2"/>
  <c r="R76" i="2"/>
  <c r="R75" i="2"/>
  <c r="R74" i="2"/>
  <c r="R73" i="2"/>
  <c r="O73" i="2"/>
  <c r="R72" i="2"/>
  <c r="R71" i="2"/>
  <c r="R70" i="2"/>
  <c r="R69" i="2"/>
  <c r="R68" i="2"/>
  <c r="R67" i="2"/>
  <c r="R66" i="2"/>
  <c r="R65" i="2"/>
  <c r="R64" i="2"/>
  <c r="R63" i="2"/>
  <c r="R62" i="2"/>
  <c r="R61" i="2"/>
  <c r="R60" i="2"/>
  <c r="R59" i="2"/>
  <c r="R58" i="2"/>
  <c r="R57" i="2"/>
  <c r="R56" i="2"/>
  <c r="R55" i="2"/>
  <c r="R54" i="2"/>
  <c r="R53" i="2"/>
  <c r="R52" i="2"/>
  <c r="R51" i="2"/>
  <c r="R50" i="2"/>
  <c r="R49" i="2"/>
  <c r="R48" i="2"/>
  <c r="R47" i="2"/>
  <c r="R46" i="2"/>
  <c r="R45" i="2"/>
  <c r="O45" i="2"/>
  <c r="R44" i="2"/>
  <c r="R43" i="2"/>
  <c r="R42" i="2"/>
  <c r="O42" i="2"/>
  <c r="R41" i="2"/>
  <c r="R40" i="2"/>
  <c r="R39" i="2"/>
  <c r="R38" i="2"/>
  <c r="R37" i="2"/>
  <c r="O37" i="2"/>
  <c r="R36" i="2"/>
  <c r="R35" i="2"/>
  <c r="R34" i="2"/>
  <c r="O34" i="2"/>
  <c r="R33" i="2"/>
  <c r="R32" i="2"/>
  <c r="R31" i="2"/>
  <c r="R30" i="2"/>
  <c r="R29" i="2"/>
  <c r="O29" i="2"/>
  <c r="R28" i="2"/>
  <c r="R27" i="2"/>
  <c r="R26" i="2"/>
  <c r="O26" i="2"/>
  <c r="R25" i="2"/>
  <c r="R24" i="2"/>
  <c r="R23" i="2"/>
  <c r="R22" i="2"/>
  <c r="R21" i="2"/>
  <c r="O21" i="2"/>
  <c r="R20" i="2"/>
  <c r="R19" i="2"/>
  <c r="R18" i="2"/>
  <c r="R17" i="2"/>
  <c r="R16" i="2"/>
  <c r="R15" i="2"/>
  <c r="R14" i="2"/>
  <c r="R13" i="2"/>
  <c r="O13" i="2"/>
  <c r="R12" i="2"/>
  <c r="O12" i="2"/>
  <c r="R11" i="2"/>
  <c r="R10" i="2"/>
  <c r="R9" i="2"/>
  <c r="R8" i="2"/>
  <c r="R7" i="2"/>
  <c r="R6" i="2"/>
  <c r="R5" i="2"/>
  <c r="K130" i="2"/>
  <c r="G130" i="2"/>
  <c r="F130" i="2" l="1"/>
  <c r="N130" i="2"/>
  <c r="O10" i="2"/>
  <c r="O11" i="2"/>
  <c r="O18" i="2"/>
  <c r="O19" i="2"/>
  <c r="O24" i="2"/>
  <c r="O27" i="2"/>
  <c r="O32" i="2"/>
  <c r="O35" i="2"/>
  <c r="O40" i="2"/>
  <c r="O43" i="2"/>
  <c r="O48" i="2"/>
  <c r="O53" i="2"/>
  <c r="O57" i="2"/>
  <c r="O61" i="2"/>
  <c r="O65" i="2"/>
  <c r="O69" i="2"/>
  <c r="D130" i="2"/>
  <c r="H130" i="2"/>
  <c r="L130" i="2"/>
  <c r="O6" i="2"/>
  <c r="O7" i="2"/>
  <c r="O14" i="2"/>
  <c r="O15" i="2"/>
  <c r="O20" i="2"/>
  <c r="O23" i="2"/>
  <c r="O28" i="2"/>
  <c r="O31" i="2"/>
  <c r="O36" i="2"/>
  <c r="O39" i="2"/>
  <c r="O44" i="2"/>
  <c r="O47" i="2"/>
  <c r="O50" i="2"/>
  <c r="J130" i="2"/>
  <c r="O52" i="2"/>
  <c r="O54" i="2"/>
  <c r="O56" i="2"/>
  <c r="O58" i="2"/>
  <c r="O60" i="2"/>
  <c r="O62" i="2"/>
  <c r="O64" i="2"/>
  <c r="O66" i="2"/>
  <c r="O68" i="2"/>
  <c r="O70" i="2"/>
  <c r="O72" i="2"/>
  <c r="O74" i="2"/>
  <c r="O76" i="2"/>
  <c r="O78" i="2"/>
  <c r="O80" i="2"/>
  <c r="O82" i="2"/>
  <c r="O84" i="2"/>
  <c r="O86" i="2"/>
  <c r="O88" i="2"/>
  <c r="O90" i="2"/>
  <c r="O92" i="2"/>
  <c r="O94" i="2"/>
  <c r="O96" i="2"/>
  <c r="O98" i="2"/>
  <c r="O100" i="2"/>
  <c r="O102" i="2"/>
  <c r="O104" i="2"/>
  <c r="O106" i="2"/>
  <c r="O108" i="2"/>
  <c r="O110" i="2"/>
  <c r="O112" i="2"/>
  <c r="O114" i="2"/>
  <c r="O116" i="2"/>
  <c r="O118" i="2"/>
  <c r="O120" i="2"/>
  <c r="O122" i="2"/>
  <c r="O124" i="2"/>
  <c r="O126" i="2"/>
  <c r="O128" i="2"/>
  <c r="O8" i="2"/>
  <c r="O9" i="2"/>
  <c r="O16" i="2"/>
  <c r="O17" i="2"/>
  <c r="O22" i="2"/>
  <c r="O25" i="2"/>
  <c r="O30" i="2"/>
  <c r="O33" i="2"/>
  <c r="O38" i="2"/>
  <c r="O41" i="2"/>
  <c r="O46" i="2"/>
  <c r="R130" i="2"/>
  <c r="O5" i="2"/>
  <c r="E130" i="2"/>
  <c r="I130" i="2"/>
  <c r="M130" i="2"/>
  <c r="Q130" i="2"/>
  <c r="O49" i="2"/>
  <c r="O51" i="2"/>
  <c r="O55" i="2"/>
  <c r="O59" i="2"/>
  <c r="O63" i="2"/>
  <c r="O67" i="2"/>
  <c r="O71" i="2"/>
  <c r="O75" i="2"/>
  <c r="O79" i="2"/>
  <c r="O83" i="2"/>
  <c r="O87" i="2"/>
  <c r="O91" i="2"/>
  <c r="O95" i="2"/>
  <c r="O99" i="2"/>
  <c r="O103" i="2"/>
  <c r="O107" i="2"/>
  <c r="O111" i="2"/>
  <c r="O115" i="2"/>
  <c r="O119" i="2"/>
  <c r="O123" i="2"/>
  <c r="O127" i="2"/>
  <c r="O130" i="2" l="1"/>
</calcChain>
</file>

<file path=xl/sharedStrings.xml><?xml version="1.0" encoding="utf-8"?>
<sst xmlns="http://schemas.openxmlformats.org/spreadsheetml/2006/main" count="161" uniqueCount="157">
  <si>
    <r>
      <t xml:space="preserve">Participaciones Federales </t>
    </r>
    <r>
      <rPr>
        <sz val="9"/>
        <color rgb="FF000000"/>
        <rFont val="Century Gothic"/>
        <family val="2"/>
      </rPr>
      <t xml:space="preserve">del </t>
    </r>
    <r>
      <rPr>
        <sz val="9"/>
        <color theme="1"/>
        <rFont val="Century Gothic"/>
        <family val="2"/>
      </rPr>
      <t xml:space="preserve">Ramo General 28, asignadas por Fondo y </t>
    </r>
    <r>
      <rPr>
        <sz val="9"/>
        <color rgb="FF000000"/>
        <rFont val="Century Gothic"/>
        <family val="2"/>
      </rPr>
      <t>Municipio del Estado de Chiapas</t>
    </r>
  </si>
  <si>
    <t>FEIEF</t>
  </si>
  <si>
    <t xml:space="preserve">Cifras en pesos </t>
  </si>
  <si>
    <t>Cve.</t>
  </si>
  <si>
    <t>Municipio</t>
  </si>
  <si>
    <t>FGP</t>
  </si>
  <si>
    <t>FFM</t>
  </si>
  <si>
    <t>ISAN</t>
  </si>
  <si>
    <t>IEPS</t>
  </si>
  <si>
    <t xml:space="preserve">FOFIR </t>
  </si>
  <si>
    <t>IVFGyD</t>
  </si>
  <si>
    <t>FoCo</t>
  </si>
  <si>
    <t>FoCo 
ISAN</t>
  </si>
  <si>
    <t>FEXHI</t>
  </si>
  <si>
    <t xml:space="preserve">ISR EBI </t>
  </si>
  <si>
    <t>ISR 3B LCF</t>
  </si>
  <si>
    <t>T o t a l</t>
  </si>
  <si>
    <t>Acacoyagua</t>
  </si>
  <si>
    <t>Acala</t>
  </si>
  <si>
    <t>Acapetahua</t>
  </si>
  <si>
    <t>Altamirano</t>
  </si>
  <si>
    <t>Amatán</t>
  </si>
  <si>
    <t>Amatenango de la Frontera</t>
  </si>
  <si>
    <t>Amatenango del Valle</t>
  </si>
  <si>
    <t>Ángel Albino Corzo</t>
  </si>
  <si>
    <t>Arriaga</t>
  </si>
  <si>
    <t>Bejucal de Ocampo</t>
  </si>
  <si>
    <t>Bella Vista</t>
  </si>
  <si>
    <t>Berriozábal</t>
  </si>
  <si>
    <t>Bochil</t>
  </si>
  <si>
    <t>El Bosque</t>
  </si>
  <si>
    <t>Cacahoatán</t>
  </si>
  <si>
    <t>Catazajá</t>
  </si>
  <si>
    <t>Cintalapa</t>
  </si>
  <si>
    <t>Coapilla</t>
  </si>
  <si>
    <t>Comitán de Domínguez</t>
  </si>
  <si>
    <t>La Concordia</t>
  </si>
  <si>
    <t>Copainalá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</si>
  <si>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</si>
  <si>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</si>
  <si>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</si>
  <si>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</si>
  <si>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</si>
  <si>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</si>
  <si>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</si>
  <si>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</si>
  <si>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</si>
  <si>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</si>
  <si>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Escuintla</t>
  </si>
  <si>
    <t>Francisco León</t>
  </si>
  <si>
    <t>Frontera Comalapa</t>
  </si>
  <si>
    <t>Frontera Hidalgo</t>
  </si>
  <si>
    <t>La Grandeza</t>
  </si>
  <si>
    <t>Huehuetán</t>
  </si>
  <si>
    <t>Huixtán</t>
  </si>
  <si>
    <t>Huitiupán</t>
  </si>
  <si>
    <t>Huixtla</t>
  </si>
  <si>
    <t>La Independencia</t>
  </si>
  <si>
    <t>Ixhuatán</t>
  </si>
  <si>
    <t>Ixtacomitán</t>
  </si>
  <si>
    <t>Ixtapa</t>
  </si>
  <si>
    <t>Ixtapangajoya</t>
  </si>
  <si>
    <t>Jiquipilas</t>
  </si>
  <si>
    <t>Jitotol</t>
  </si>
  <si>
    <t>Juárez</t>
  </si>
  <si>
    <t>Larráinzar</t>
  </si>
  <si>
    <t>La Libertad</t>
  </si>
  <si>
    <t>Mapastepec</t>
  </si>
  <si>
    <t>Las Margaritas</t>
  </si>
  <si>
    <t>Mazapa de Madero</t>
  </si>
  <si>
    <t>Mazatán</t>
  </si>
  <si>
    <t>Metapa</t>
  </si>
  <si>
    <t>Mitontic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</si>
  <si>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</si>
  <si>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</si>
  <si>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</si>
  <si>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</si>
  <si>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</si>
  <si>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</si>
  <si>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</si>
  <si>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</si>
  <si>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</si>
  <si>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</si>
  <si>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</si>
  <si>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</si>
  <si>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</si>
  <si>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El Porvenir</t>
  </si>
  <si>
    <t>Villa Comaltitlán</t>
  </si>
  <si>
    <t>Pueblo Nuevo Solistahuacán</t>
  </si>
  <si>
    <t>Rayón</t>
  </si>
  <si>
    <t>Reforma</t>
  </si>
  <si>
    <t>Las Rosas</t>
  </si>
  <si>
    <t>Sabanilla</t>
  </si>
  <si>
    <t>Salto de Agua</t>
  </si>
  <si>
    <t>San Cristóbal de las Casas</t>
  </si>
  <si>
    <t>San Fernando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</si>
  <si>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</si>
  <si>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</si>
  <si>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</si>
  <si>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</si>
  <si>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</si>
  <si>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</si>
  <si>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</si>
  <si>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</si>
  <si>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</si>
  <si>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</si>
  <si>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</si>
  <si>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</si>
  <si>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</si>
  <si>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</si>
  <si>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</si>
  <si>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</si>
  <si>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</si>
  <si>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</si>
  <si>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La Trinitaria</t>
  </si>
  <si>
    <t>Tumbalá</t>
  </si>
  <si>
    <t>Tuxtla Gutiérrez</t>
  </si>
  <si>
    <t>Tuxtla Chico</t>
  </si>
  <si>
    <t>Tuzantán</t>
  </si>
  <si>
    <t>Tzimol</t>
  </si>
  <si>
    <t>Unión Juárez</t>
  </si>
  <si>
    <t>Venustiano Carranza</t>
  </si>
  <si>
    <t>Villa Corzo</t>
  </si>
  <si>
    <t>Villaflores</t>
  </si>
  <si>
    <t>Yajalón</t>
  </si>
  <si>
    <t>San Lucas</t>
  </si>
  <si>
    <t>Zinacantán</t>
  </si>
  <si>
    <t>San Juan Cancuc</t>
  </si>
  <si>
    <t>Aldama</t>
  </si>
  <si>
    <t>Benemérito de las Américas</t>
  </si>
  <si>
    <t>Maravilla Tenejapa</t>
  </si>
  <si>
    <t>Marqués de Comillas</t>
  </si>
  <si>
    <t>Montecristo de Guerrero</t>
  </si>
  <si>
    <t>San Andrés Duraznal</t>
  </si>
  <si>
    <t>Santiago El Pinar</t>
  </si>
  <si>
    <t>Capitán Luis Ángel Vidal</t>
  </si>
  <si>
    <t>Rincón Chamula San Pedro</t>
  </si>
  <si>
    <t>El Parral</t>
  </si>
  <si>
    <t>Emiliano Zapata</t>
  </si>
  <si>
    <t>Mezcalapa</t>
  </si>
  <si>
    <t>Honduras de la Sierra</t>
  </si>
  <si>
    <t>000</t>
  </si>
  <si>
    <t>Belisario Domínguez</t>
  </si>
  <si>
    <t>Las sumas pueden no ser exactas, debido al  redondeo, que genera diferencias poco significativas.</t>
  </si>
  <si>
    <t>FGP: Fondo General de Participaciones</t>
  </si>
  <si>
    <t>FFM: Fondo de Fomento Municipal</t>
  </si>
  <si>
    <t>ISAN: Impuesto sobre Automóviles Nuevos</t>
  </si>
  <si>
    <t>IEPS: Impuesto Especial sobre Producción y Servicios</t>
  </si>
  <si>
    <t>FOFIR: Fondo de Fiscalización y Recaudación</t>
  </si>
  <si>
    <t>IVFGyD: Impuesto a la venta final de gasolinas y diesel</t>
  </si>
  <si>
    <t>FoCo: Fondo de Compensación</t>
  </si>
  <si>
    <t>FoCo ISAN: Fondo de Compensación del ISAN</t>
  </si>
  <si>
    <t>FEXHI: Fondo de Extracción de Hidrocarburos</t>
  </si>
  <si>
    <t>ISR EBI: Impuesto Sobre la Renta que se cause por la Enajenación de Bienes Inmuebles</t>
  </si>
  <si>
    <t>ISR 3B LCF: Impuesto sobre la Renta que enteren a la Federación, de conformidad con lo dispuesto por el artículo 3-B de la Ley de Coordinación Fiscal</t>
  </si>
  <si>
    <t>Fuente: Elaborado por el Área de Coordinación Hacendaria, adscrita a la Unidad Técnica de la Secretaría de Hacienda.</t>
  </si>
  <si>
    <r>
      <t xml:space="preserve">Tercer trimestre de </t>
    </r>
    <r>
      <rPr>
        <b/>
        <sz val="8"/>
        <color theme="1"/>
        <rFont val="Century Gothic"/>
        <family val="2"/>
      </rPr>
      <t>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</si>
</sst>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(* #,##0.00_);_(* \(#,##0.00\);_(* &quot;-&quot;??_);_(@_)"/>
    <numFmt numFmtId="167" formatCode="_(&quot;$&quot;* #,##0.00_);_(&quot;$&quot;* \(#,##0.00\);_(&quot;$&quot;* &quot;-&quot;??_);_(@_)"/>
  </numFmts>
  <fonts count="35" x14ac:knownFonts="1">
    <font>
      <sz val="11"/>
      <color theme="1"/>
      <name val="Arial Narrow"/>
      <family val="2"/>
    </font>
    <font>
      <sz val="11"/>
      <color theme="1"/>
      <name val="Arial Narrow"/>
      <family val="2"/>
    </font>
    <font>
      <sz val="9"/>
      <color theme="1"/>
      <name val="Century Gothic"/>
      <family val="2"/>
    </font>
    <font>
      <sz val="9"/>
      <color rgb="FF000000"/>
      <name val="Century Gothic"/>
      <family val="2"/>
    </font>
    <font>
      <sz val="6"/>
      <color theme="1"/>
      <name val="Century Gothic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sz val="7"/>
      <color theme="1"/>
      <name val="Century Gothic"/>
      <family val="2"/>
    </font>
    <font>
      <sz val="7"/>
      <color theme="0" tint="-0.499984740745262"/>
      <name val="Century Gothic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4.5"/>
      <color theme="1"/>
      <name val="Century Gothic"/>
      <family val="2"/>
    </font>
    <font>
      <sz val="5"/>
      <color theme="1"/>
      <name val="Century Gothic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theme="1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color theme="0" tint="-0.499984740745262"/>
      <name val="Century Gothic"/>
      <family val="2"/>
    </font>
    <font>
      <sz val="6"/>
      <color theme="0" tint="-0.499984740745262"/>
      <name val="Century Gothic"/>
      <family val="2"/>
    </font>
    <font>
      <sz val="8"/>
      <name val="Century Gothic"/>
      <family val="2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/>
      <right/>
      <top/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7">
    <xf numFmtId="0" fontId="0" fillId="0" borderId="0"/>
    <xf numFmtId="0" fontId="1" fillId="0" borderId="0"/>
    <xf numFmtId="0" fontId="9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9" fillId="0" borderId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5" fillId="6" borderId="0" applyNumberFormat="0" applyBorder="0" applyAlignment="0" applyProtection="0"/>
    <xf numFmtId="0" fontId="16" fillId="18" borderId="6" applyNumberFormat="0" applyAlignment="0" applyProtection="0"/>
    <xf numFmtId="0" fontId="17" fillId="19" borderId="7" applyNumberFormat="0" applyAlignment="0" applyProtection="0"/>
    <xf numFmtId="0" fontId="18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23" borderId="0" applyNumberFormat="0" applyBorder="0" applyAlignment="0" applyProtection="0"/>
    <xf numFmtId="0" fontId="20" fillId="9" borderId="6" applyNumberFormat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21" fillId="5" borderId="0" applyNumberFormat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23" fillId="24" borderId="0" applyNumberFormat="0" applyBorder="0" applyAlignment="0" applyProtection="0"/>
    <xf numFmtId="0" fontId="22" fillId="0" borderId="0"/>
    <xf numFmtId="0" fontId="9" fillId="0" borderId="0"/>
    <xf numFmtId="0" fontId="24" fillId="0" borderId="0"/>
    <xf numFmtId="0" fontId="9" fillId="0" borderId="0"/>
    <xf numFmtId="0" fontId="13" fillId="0" borderId="0"/>
    <xf numFmtId="0" fontId="13" fillId="0" borderId="0"/>
    <xf numFmtId="0" fontId="9" fillId="0" borderId="0"/>
    <xf numFmtId="0" fontId="13" fillId="0" borderId="0"/>
    <xf numFmtId="0" fontId="13" fillId="0" borderId="0"/>
    <xf numFmtId="0" fontId="9" fillId="0" borderId="0"/>
    <xf numFmtId="0" fontId="9" fillId="0" borderId="0"/>
    <xf numFmtId="0" fontId="13" fillId="0" borderId="0"/>
    <xf numFmtId="0" fontId="13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9" fontId="22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5" fillId="18" borderId="10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19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</cellStyleXfs>
  <cellXfs count="47">
    <xf numFmtId="0" fontId="0" fillId="0" borderId="0" xfId="0"/>
    <xf numFmtId="0" fontId="4" fillId="2" borderId="0" xfId="1" applyFont="1" applyFill="1" applyBorder="1" applyAlignment="1">
      <alignment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41" fontId="7" fillId="2" borderId="0" xfId="1" applyNumberFormat="1" applyFont="1" applyFill="1" applyBorder="1" applyAlignment="1">
      <alignment horizontal="right" vertical="center"/>
    </xf>
    <xf numFmtId="41" fontId="4" fillId="2" borderId="0" xfId="1" applyNumberFormat="1" applyFont="1" applyFill="1" applyBorder="1" applyAlignment="1">
      <alignment vertical="center"/>
    </xf>
    <xf numFmtId="0" fontId="4" fillId="2" borderId="0" xfId="1" applyFont="1" applyFill="1" applyBorder="1" applyAlignment="1">
      <alignment horizontal="center" vertical="center"/>
    </xf>
    <xf numFmtId="2" fontId="4" fillId="2" borderId="0" xfId="1" applyNumberFormat="1" applyFont="1" applyFill="1" applyBorder="1" applyAlignment="1">
      <alignment horizontal="center" vertical="center"/>
    </xf>
    <xf numFmtId="2" fontId="4" fillId="2" borderId="0" xfId="1" applyNumberFormat="1" applyFont="1" applyFill="1" applyBorder="1" applyAlignment="1">
      <alignment vertical="center"/>
    </xf>
    <xf numFmtId="0" fontId="7" fillId="3" borderId="0" xfId="0" applyFont="1" applyFill="1" applyAlignment="1">
      <alignment horizontal="left" vertical="center" wrapText="1"/>
    </xf>
    <xf numFmtId="43" fontId="7" fillId="3" borderId="0" xfId="0" applyNumberFormat="1" applyFont="1" applyFill="1" applyAlignment="1">
      <alignment vertical="center" wrapText="1"/>
    </xf>
    <xf numFmtId="41" fontId="7" fillId="2" borderId="0" xfId="1" applyNumberFormat="1" applyFont="1" applyFill="1" applyBorder="1" applyAlignment="1">
      <alignment horizontal="left" vertical="center"/>
    </xf>
    <xf numFmtId="0" fontId="11" fillId="3" borderId="0" xfId="0" applyFont="1" applyFill="1" applyAlignment="1">
      <alignment vertical="center" wrapText="1"/>
    </xf>
    <xf numFmtId="0" fontId="7" fillId="3" borderId="0" xfId="0" applyFont="1" applyFill="1" applyBorder="1" applyAlignment="1">
      <alignment vertical="center" wrapText="1"/>
    </xf>
    <xf numFmtId="0" fontId="6" fillId="2" borderId="0" xfId="1" applyFont="1" applyFill="1" applyBorder="1" applyAlignment="1">
      <alignment vertical="center"/>
    </xf>
    <xf numFmtId="0" fontId="7" fillId="2" borderId="0" xfId="1" applyFont="1" applyFill="1" applyBorder="1" applyAlignment="1">
      <alignment vertical="center"/>
    </xf>
    <xf numFmtId="0" fontId="32" fillId="2" borderId="2" xfId="1" applyFont="1" applyFill="1" applyBorder="1" applyAlignment="1">
      <alignment horizontal="center" vertical="center"/>
    </xf>
    <xf numFmtId="0" fontId="32" fillId="2" borderId="2" xfId="0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vertical="center"/>
    </xf>
    <xf numFmtId="0" fontId="33" fillId="2" borderId="0" xfId="1" applyFont="1" applyFill="1" applyBorder="1" applyAlignment="1">
      <alignment horizontal="center" vertical="center"/>
    </xf>
    <xf numFmtId="0" fontId="34" fillId="2" borderId="1" xfId="2" applyFont="1" applyFill="1" applyBorder="1" applyAlignment="1">
      <alignment horizontal="center" vertical="center"/>
    </xf>
    <xf numFmtId="0" fontId="34" fillId="2" borderId="1" xfId="3" applyFont="1" applyFill="1" applyBorder="1" applyAlignment="1" applyProtection="1">
      <alignment vertical="center" wrapText="1"/>
    </xf>
    <xf numFmtId="41" fontId="5" fillId="2" borderId="1" xfId="0" applyNumberFormat="1" applyFont="1" applyFill="1" applyBorder="1" applyAlignment="1">
      <alignment horizontal="right" vertical="center"/>
    </xf>
    <xf numFmtId="41" fontId="7" fillId="2" borderId="2" xfId="1" applyNumberFormat="1" applyFont="1" applyFill="1" applyBorder="1" applyAlignment="1">
      <alignment vertical="center"/>
    </xf>
    <xf numFmtId="0" fontId="34" fillId="2" borderId="2" xfId="2" applyFont="1" applyFill="1" applyBorder="1" applyAlignment="1">
      <alignment horizontal="center" vertical="center"/>
    </xf>
    <xf numFmtId="0" fontId="34" fillId="2" borderId="2" xfId="3" applyFont="1" applyFill="1" applyBorder="1" applyAlignment="1" applyProtection="1">
      <alignment vertical="center" wrapText="1"/>
    </xf>
    <xf numFmtId="0" fontId="34" fillId="2" borderId="2" xfId="2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49" fontId="34" fillId="2" borderId="3" xfId="2" applyNumberFormat="1" applyFont="1" applyFill="1" applyBorder="1" applyAlignment="1">
      <alignment horizontal="center" vertical="center"/>
    </xf>
    <xf numFmtId="0" fontId="34" fillId="2" borderId="3" xfId="2" applyFont="1" applyFill="1" applyBorder="1" applyAlignment="1">
      <alignment vertical="center"/>
    </xf>
    <xf numFmtId="41" fontId="5" fillId="2" borderId="0" xfId="0" applyNumberFormat="1" applyFont="1" applyFill="1" applyBorder="1" applyAlignment="1">
      <alignment horizontal="right" vertical="center"/>
    </xf>
    <xf numFmtId="41" fontId="7" fillId="2" borderId="3" xfId="1" applyNumberFormat="1" applyFont="1" applyFill="1" applyBorder="1" applyAlignment="1">
      <alignment vertical="center"/>
    </xf>
    <xf numFmtId="41" fontId="5" fillId="2" borderId="4" xfId="1" applyNumberFormat="1" applyFont="1" applyFill="1" applyBorder="1" applyAlignment="1">
      <alignment vertical="center"/>
    </xf>
    <xf numFmtId="0" fontId="34" fillId="2" borderId="4" xfId="1" applyFont="1" applyFill="1" applyBorder="1" applyAlignment="1">
      <alignment horizontal="center" vertical="center"/>
    </xf>
    <xf numFmtId="41" fontId="5" fillId="2" borderId="4" xfId="0" applyNumberFormat="1" applyFont="1" applyFill="1" applyBorder="1" applyAlignment="1">
      <alignment horizontal="right" vertical="center"/>
    </xf>
    <xf numFmtId="43" fontId="7" fillId="3" borderId="0" xfId="0" applyNumberFormat="1" applyFont="1" applyFill="1" applyBorder="1" applyAlignment="1">
      <alignment vertical="center" wrapText="1"/>
    </xf>
    <xf numFmtId="0" fontId="7" fillId="3" borderId="0" xfId="0" applyFont="1" applyFill="1" applyAlignment="1">
      <alignment horizontal="left" vertical="center"/>
    </xf>
    <xf numFmtId="0" fontId="7" fillId="3" borderId="5" xfId="0" applyFont="1" applyFill="1" applyBorder="1" applyAlignment="1">
      <alignment horizontal="left" vertical="center" wrapText="1"/>
    </xf>
    <xf numFmtId="0" fontId="12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left" vertical="center" wrapText="1"/>
    </xf>
    <xf numFmtId="0" fontId="7" fillId="2" borderId="0" xfId="1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97">
    <cellStyle name="=C:\WINNT\SYSTEM32\COMMAND.COM" xfId="4"/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Buena 2" xfId="23"/>
    <cellStyle name="Cálculo 2" xfId="24"/>
    <cellStyle name="Celda de comprobación 2" xfId="25"/>
    <cellStyle name="Celda vinculada 2" xfId="26"/>
    <cellStyle name="Encabezado 4 2" xfId="27"/>
    <cellStyle name="Énfasis1 2" xfId="28"/>
    <cellStyle name="Énfasis2 2" xfId="29"/>
    <cellStyle name="Énfasis3 2" xfId="30"/>
    <cellStyle name="Énfasis4 2" xfId="31"/>
    <cellStyle name="Énfasis5 2" xfId="32"/>
    <cellStyle name="Énfasis6 2" xfId="33"/>
    <cellStyle name="Entrada 2" xfId="34"/>
    <cellStyle name="Euro" xfId="35"/>
    <cellStyle name="Euro 2" xfId="36"/>
    <cellStyle name="Hipervínculo" xfId="3" builtinId="8"/>
    <cellStyle name="Incorrecto 2" xfId="37"/>
    <cellStyle name="Millares [0] 2" xfId="38"/>
    <cellStyle name="Millares [0] 2 2" xfId="39"/>
    <cellStyle name="Millares [0] 3" xfId="40"/>
    <cellStyle name="Millares [0] 3 2" xfId="41"/>
    <cellStyle name="Millares 10" xfId="42"/>
    <cellStyle name="Millares 11" xfId="43"/>
    <cellStyle name="Millares 12" xfId="44"/>
    <cellStyle name="Millares 13" xfId="45"/>
    <cellStyle name="Millares 2" xfId="46"/>
    <cellStyle name="Millares 2 2" xfId="47"/>
    <cellStyle name="Millares 2 3" xfId="48"/>
    <cellStyle name="Millares 2 3 2" xfId="49"/>
    <cellStyle name="Millares 2 4" xfId="50"/>
    <cellStyle name="Millares 3" xfId="51"/>
    <cellStyle name="Millares 3 2" xfId="52"/>
    <cellStyle name="Millares 3 3" xfId="53"/>
    <cellStyle name="Millares 4" xfId="54"/>
    <cellStyle name="Millares 4 2" xfId="55"/>
    <cellStyle name="Millares 4 3" xfId="56"/>
    <cellStyle name="Millares 5" xfId="57"/>
    <cellStyle name="Millares 6" xfId="58"/>
    <cellStyle name="Millares 7" xfId="59"/>
    <cellStyle name="Millares 8" xfId="60"/>
    <cellStyle name="Millares 9" xfId="61"/>
    <cellStyle name="Moneda 2" xfId="62"/>
    <cellStyle name="Moneda 2 2" xfId="63"/>
    <cellStyle name="Neutral 2" xfId="64"/>
    <cellStyle name="Normal" xfId="0" builtinId="0"/>
    <cellStyle name="Normal 2" xfId="65"/>
    <cellStyle name="Normal 2 2" xfId="66"/>
    <cellStyle name="Normal 2 2 2" xfId="67"/>
    <cellStyle name="Normal 2 2 3" xfId="68"/>
    <cellStyle name="Normal 2 3" xfId="69"/>
    <cellStyle name="Normal 2 3 2" xfId="70"/>
    <cellStyle name="Normal 2_JULIO" xfId="71"/>
    <cellStyle name="Normal 3" xfId="1"/>
    <cellStyle name="Normal 3 2" xfId="72"/>
    <cellStyle name="Normal 3 2 2" xfId="73"/>
    <cellStyle name="Normal 3 2 3" xfId="74"/>
    <cellStyle name="Normal 3 2 4" xfId="75"/>
    <cellStyle name="Normal 3 3" xfId="76"/>
    <cellStyle name="Normal 3_JULIO" xfId="77"/>
    <cellStyle name="Normal 4" xfId="78"/>
    <cellStyle name="Normal 4 2" xfId="2"/>
    <cellStyle name="Normal 4 3" xfId="79"/>
    <cellStyle name="Normal 5" xfId="80"/>
    <cellStyle name="Normal 5 2" xfId="81"/>
    <cellStyle name="Normal 6" xfId="82"/>
    <cellStyle name="Normal 6 2" xfId="83"/>
    <cellStyle name="Normal 7" xfId="84"/>
    <cellStyle name="Notas 2" xfId="85"/>
    <cellStyle name="Notas 3" xfId="86"/>
    <cellStyle name="Porcentaje 2" xfId="87"/>
    <cellStyle name="Porcentaje 3" xfId="88"/>
    <cellStyle name="Salida 2" xfId="89"/>
    <cellStyle name="Texto de advertencia 2" xfId="90"/>
    <cellStyle name="Texto explicativo 2" xfId="91"/>
    <cellStyle name="Título 1 2" xfId="92"/>
    <cellStyle name="Título 2 2" xfId="93"/>
    <cellStyle name="Título 3 2" xfId="94"/>
    <cellStyle name="Título 4" xfId="95"/>
    <cellStyle name="Total 2" xfId="9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T148"/>
  <sheetViews>
    <sheetView tabSelected="1" topLeftCell="G1" zoomScale="120" zoomScaleNormal="120" workbookViewId="0">
      <selection activeCell="U22" sqref="U22"/>
    </sheetView>
  </sheetViews>
  <sheetFormatPr baseColWidth="10" defaultRowHeight="13.5" customHeight="1" x14ac:dyDescent="0.3"/>
  <cols>
    <col min="1" max="1" width="0.85546875" style="1" customWidth="1"/>
    <col min="2" max="2" width="4.28515625" style="6" bestFit="1" customWidth="1"/>
    <col min="3" max="3" width="19.85546875" style="1" bestFit="1" customWidth="1"/>
    <col min="4" max="4" width="12" style="5" bestFit="1" customWidth="1"/>
    <col min="5" max="5" width="10.7109375" style="5" bestFit="1" customWidth="1"/>
    <col min="6" max="7" width="9.85546875" style="5" customWidth="1"/>
    <col min="8" max="8" width="10.7109375" style="5" bestFit="1" customWidth="1"/>
    <col min="9" max="9" width="9.85546875" style="5" customWidth="1"/>
    <col min="10" max="10" width="11" style="5" bestFit="1" customWidth="1"/>
    <col min="11" max="11" width="9.5703125" style="5" customWidth="1"/>
    <col min="12" max="12" width="8.7109375" style="5" customWidth="1"/>
    <col min="13" max="14" width="9.85546875" style="5" customWidth="1"/>
    <col min="15" max="15" width="11.28515625" style="5" customWidth="1"/>
    <col min="16" max="16" width="3.140625" style="5" customWidth="1"/>
    <col min="17" max="18" width="9" style="5" bestFit="1" customWidth="1"/>
    <col min="19" max="16384" width="11.42578125" style="5"/>
  </cols>
  <sheetData>
    <row r="1" spans="2:20" s="1" customFormat="1" ht="14.25" customHeight="1" x14ac:dyDescent="0.3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2:20" s="1" customFormat="1" x14ac:dyDescent="0.3">
      <c r="B2" s="43" t="s">
        <v>156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Q2" s="45" t="s">
        <v>1</v>
      </c>
      <c r="R2" s="45"/>
      <c r="S2" s="14"/>
      <c r="T2" s="14"/>
    </row>
    <row r="3" spans="2:20" s="1" customFormat="1" ht="12" customHeight="1" x14ac:dyDescent="0.3">
      <c r="B3" s="44" t="s">
        <v>2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Q3" s="44" t="s">
        <v>2</v>
      </c>
      <c r="R3" s="44"/>
      <c r="S3" s="15"/>
      <c r="T3" s="15"/>
    </row>
    <row r="4" spans="2:20" s="19" customFormat="1" ht="27" x14ac:dyDescent="0.3">
      <c r="B4" s="16" t="s">
        <v>3</v>
      </c>
      <c r="C4" s="16" t="s">
        <v>4</v>
      </c>
      <c r="D4" s="17" t="s">
        <v>5</v>
      </c>
      <c r="E4" s="17" t="s">
        <v>6</v>
      </c>
      <c r="F4" s="17" t="s">
        <v>7</v>
      </c>
      <c r="G4" s="17" t="s">
        <v>8</v>
      </c>
      <c r="H4" s="17" t="s">
        <v>9</v>
      </c>
      <c r="I4" s="17" t="s">
        <v>10</v>
      </c>
      <c r="J4" s="17" t="s">
        <v>11</v>
      </c>
      <c r="K4" s="17" t="s">
        <v>12</v>
      </c>
      <c r="L4" s="17" t="s">
        <v>13</v>
      </c>
      <c r="M4" s="17" t="s">
        <v>14</v>
      </c>
      <c r="N4" s="16" t="s">
        <v>15</v>
      </c>
      <c r="O4" s="16" t="s">
        <v>16</v>
      </c>
      <c r="P4" s="3"/>
      <c r="Q4" s="2" t="s">
        <v>5</v>
      </c>
      <c r="R4" s="2" t="s">
        <v>16</v>
      </c>
      <c r="S4" s="18"/>
      <c r="T4" s="18"/>
    </row>
    <row r="5" spans="2:20" ht="13.5" customHeight="1" x14ac:dyDescent="0.3">
      <c r="B5" s="20">
        <v>1</v>
      </c>
      <c r="C5" s="21" t="s">
        <v>17</v>
      </c>
      <c r="D5" s="22">
        <v>5173827.42</v>
      </c>
      <c r="E5" s="22">
        <v>661391.66</v>
      </c>
      <c r="F5" s="22">
        <v>35123.699999999997</v>
      </c>
      <c r="G5" s="22">
        <v>44001.71</v>
      </c>
      <c r="H5" s="22">
        <v>21911.279999999999</v>
      </c>
      <c r="I5" s="22">
        <v>73139.579999999987</v>
      </c>
      <c r="J5" s="22">
        <v>104848.15</v>
      </c>
      <c r="K5" s="22">
        <v>7952.61</v>
      </c>
      <c r="L5" s="22">
        <v>0</v>
      </c>
      <c r="M5" s="22">
        <v>6154.66</v>
      </c>
      <c r="N5" s="22">
        <v>0</v>
      </c>
      <c r="O5" s="22">
        <f>SUM(D5:N5)</f>
        <v>6128350.7700000014</v>
      </c>
      <c r="P5" s="4"/>
      <c r="Q5" s="23">
        <v>-23917.129999999997</v>
      </c>
      <c r="R5" s="23">
        <f>Q5</f>
        <v>-23917.129999999997</v>
      </c>
    </row>
    <row r="6" spans="2:20" ht="13.5" customHeight="1" x14ac:dyDescent="0.3">
      <c r="B6" s="24">
        <v>2</v>
      </c>
      <c r="C6" s="25" t="s">
        <v>18</v>
      </c>
      <c r="D6" s="22">
        <v>4696897.9800000004</v>
      </c>
      <c r="E6" s="22">
        <v>759594.05</v>
      </c>
      <c r="F6" s="22">
        <v>39590.339999999997</v>
      </c>
      <c r="G6" s="22">
        <v>49597.350000000006</v>
      </c>
      <c r="H6" s="22">
        <v>26336.68</v>
      </c>
      <c r="I6" s="22">
        <v>88298.790000000008</v>
      </c>
      <c r="J6" s="22">
        <v>126579.4</v>
      </c>
      <c r="K6" s="22">
        <v>8963.91</v>
      </c>
      <c r="L6" s="22">
        <v>0</v>
      </c>
      <c r="M6" s="22">
        <v>6937.33</v>
      </c>
      <c r="N6" s="22">
        <v>0</v>
      </c>
      <c r="O6" s="22">
        <f t="shared" ref="O6:O69" si="0">SUM(D6:N6)</f>
        <v>5802795.8300000001</v>
      </c>
      <c r="P6" s="4"/>
      <c r="Q6" s="23">
        <v>-26958.639999999999</v>
      </c>
      <c r="R6" s="23">
        <f t="shared" ref="R6:R69" si="1">Q6</f>
        <v>-26958.639999999999</v>
      </c>
    </row>
    <row r="7" spans="2:20" ht="13.5" customHeight="1" x14ac:dyDescent="0.3">
      <c r="B7" s="24">
        <v>3</v>
      </c>
      <c r="C7" s="25" t="s">
        <v>19</v>
      </c>
      <c r="D7" s="22">
        <v>7371673.2999999989</v>
      </c>
      <c r="E7" s="22">
        <v>1065043.57</v>
      </c>
      <c r="F7" s="22">
        <v>48963.02</v>
      </c>
      <c r="G7" s="22">
        <v>61339.12</v>
      </c>
      <c r="H7" s="22">
        <v>34390.14</v>
      </c>
      <c r="I7" s="22">
        <v>121303.31</v>
      </c>
      <c r="J7" s="22">
        <v>173892.52000000002</v>
      </c>
      <c r="K7" s="22">
        <v>11086.05</v>
      </c>
      <c r="L7" s="22">
        <v>0</v>
      </c>
      <c r="M7" s="22">
        <v>8579.68</v>
      </c>
      <c r="N7" s="22">
        <v>314833</v>
      </c>
      <c r="O7" s="22">
        <f t="shared" si="0"/>
        <v>9211103.709999999</v>
      </c>
      <c r="P7" s="4"/>
      <c r="Q7" s="23">
        <v>-33340.879999999997</v>
      </c>
      <c r="R7" s="23">
        <f t="shared" si="1"/>
        <v>-33340.879999999997</v>
      </c>
    </row>
    <row r="8" spans="2:20" ht="13.5" customHeight="1" x14ac:dyDescent="0.3">
      <c r="B8" s="24">
        <v>4</v>
      </c>
      <c r="C8" s="26" t="s">
        <v>20</v>
      </c>
      <c r="D8" s="22">
        <v>7951105.2600000007</v>
      </c>
      <c r="E8" s="22">
        <v>1154641.42</v>
      </c>
      <c r="F8" s="22">
        <v>48664.1</v>
      </c>
      <c r="G8" s="22">
        <v>60964.639999999999</v>
      </c>
      <c r="H8" s="22">
        <v>861705.34000000008</v>
      </c>
      <c r="I8" s="22">
        <v>150611.44</v>
      </c>
      <c r="J8" s="22">
        <v>215906.75999999998</v>
      </c>
      <c r="K8" s="22">
        <v>11018.369999999999</v>
      </c>
      <c r="L8" s="22">
        <v>0</v>
      </c>
      <c r="M8" s="22">
        <v>8527.3100000000013</v>
      </c>
      <c r="N8" s="22">
        <v>108851</v>
      </c>
      <c r="O8" s="22">
        <f t="shared" si="0"/>
        <v>10571995.639999999</v>
      </c>
      <c r="P8" s="4"/>
      <c r="Q8" s="23">
        <v>-33137.33</v>
      </c>
      <c r="R8" s="23">
        <f t="shared" si="1"/>
        <v>-33137.33</v>
      </c>
    </row>
    <row r="9" spans="2:20" ht="13.5" customHeight="1" x14ac:dyDescent="0.3">
      <c r="B9" s="24">
        <v>5</v>
      </c>
      <c r="C9" s="25" t="s">
        <v>21</v>
      </c>
      <c r="D9" s="22">
        <v>5308272.3600000003</v>
      </c>
      <c r="E9" s="22">
        <v>985919.8</v>
      </c>
      <c r="F9" s="22">
        <v>32461.56</v>
      </c>
      <c r="G9" s="22">
        <v>40666.69</v>
      </c>
      <c r="H9" s="22">
        <v>505358.33</v>
      </c>
      <c r="I9" s="22">
        <v>88524.03</v>
      </c>
      <c r="J9" s="22">
        <v>126902.29000000001</v>
      </c>
      <c r="K9" s="22">
        <v>7349.8499999999995</v>
      </c>
      <c r="L9" s="22">
        <v>559578.68000000005</v>
      </c>
      <c r="M9" s="22">
        <v>5688.1699999999992</v>
      </c>
      <c r="N9" s="22">
        <v>0</v>
      </c>
      <c r="O9" s="22">
        <f t="shared" si="0"/>
        <v>7660721.7599999998</v>
      </c>
      <c r="P9" s="4"/>
      <c r="Q9" s="23">
        <v>-22104.38</v>
      </c>
      <c r="R9" s="23">
        <f t="shared" si="1"/>
        <v>-22104.38</v>
      </c>
    </row>
    <row r="10" spans="2:20" ht="13.5" customHeight="1" x14ac:dyDescent="0.3">
      <c r="B10" s="24">
        <v>6</v>
      </c>
      <c r="C10" s="25" t="s">
        <v>22</v>
      </c>
      <c r="D10" s="22">
        <v>8334994.3300000001</v>
      </c>
      <c r="E10" s="22">
        <v>1887994.34</v>
      </c>
      <c r="F10" s="22">
        <v>42487.68</v>
      </c>
      <c r="G10" s="22">
        <v>53227.040000000001</v>
      </c>
      <c r="H10" s="22">
        <v>37240.22</v>
      </c>
      <c r="I10" s="22">
        <v>128112.69999999998</v>
      </c>
      <c r="J10" s="22">
        <v>183654.01</v>
      </c>
      <c r="K10" s="22">
        <v>9619.92</v>
      </c>
      <c r="L10" s="22">
        <v>0</v>
      </c>
      <c r="M10" s="22">
        <v>7445.0300000000007</v>
      </c>
      <c r="N10" s="22">
        <v>52314</v>
      </c>
      <c r="O10" s="22">
        <f t="shared" si="0"/>
        <v>10737089.269999998</v>
      </c>
      <c r="P10" s="4"/>
      <c r="Q10" s="23">
        <v>-28931.56</v>
      </c>
      <c r="R10" s="23">
        <f t="shared" si="1"/>
        <v>-28931.56</v>
      </c>
    </row>
    <row r="11" spans="2:20" ht="13.5" customHeight="1" x14ac:dyDescent="0.3">
      <c r="B11" s="24">
        <v>7</v>
      </c>
      <c r="C11" s="25" t="s">
        <v>23</v>
      </c>
      <c r="D11" s="22">
        <v>4273514.93</v>
      </c>
      <c r="E11" s="22">
        <v>481047.31</v>
      </c>
      <c r="F11" s="22">
        <v>39258.35</v>
      </c>
      <c r="G11" s="22">
        <v>49181.440000000002</v>
      </c>
      <c r="H11" s="22">
        <v>312012.58</v>
      </c>
      <c r="I11" s="22">
        <v>48947.310000000005</v>
      </c>
      <c r="J11" s="22">
        <v>70167.69</v>
      </c>
      <c r="K11" s="22">
        <v>8888.76</v>
      </c>
      <c r="L11" s="22">
        <v>0</v>
      </c>
      <c r="M11" s="22">
        <v>6879.1699999999992</v>
      </c>
      <c r="N11" s="22">
        <v>271938</v>
      </c>
      <c r="O11" s="22">
        <f t="shared" si="0"/>
        <v>5561835.5399999991</v>
      </c>
      <c r="P11" s="4"/>
      <c r="Q11" s="23">
        <v>-26732.57</v>
      </c>
      <c r="R11" s="23">
        <f t="shared" si="1"/>
        <v>-26732.57</v>
      </c>
    </row>
    <row r="12" spans="2:20" ht="13.5" customHeight="1" x14ac:dyDescent="0.3">
      <c r="B12" s="24">
        <v>8</v>
      </c>
      <c r="C12" s="25" t="s">
        <v>24</v>
      </c>
      <c r="D12" s="22">
        <v>5693625.0600000005</v>
      </c>
      <c r="E12" s="22">
        <v>863663.97</v>
      </c>
      <c r="F12" s="22">
        <v>41467.089999999997</v>
      </c>
      <c r="G12" s="22">
        <v>51948.49</v>
      </c>
      <c r="H12" s="22">
        <v>34125.950000000004</v>
      </c>
      <c r="I12" s="22">
        <v>120127.03</v>
      </c>
      <c r="J12" s="22">
        <v>172206.30000000002</v>
      </c>
      <c r="K12" s="22">
        <v>9388.86</v>
      </c>
      <c r="L12" s="22">
        <v>0</v>
      </c>
      <c r="M12" s="22">
        <v>7266.2</v>
      </c>
      <c r="N12" s="22">
        <v>0</v>
      </c>
      <c r="O12" s="22">
        <f t="shared" si="0"/>
        <v>6993818.9500000011</v>
      </c>
      <c r="P12" s="4"/>
      <c r="Q12" s="23">
        <v>-28236.6</v>
      </c>
      <c r="R12" s="23">
        <f t="shared" si="1"/>
        <v>-28236.6</v>
      </c>
    </row>
    <row r="13" spans="2:20" ht="13.5" customHeight="1" x14ac:dyDescent="0.3">
      <c r="B13" s="24">
        <v>9</v>
      </c>
      <c r="C13" s="25" t="s">
        <v>25</v>
      </c>
      <c r="D13" s="22">
        <v>11398885.719999999</v>
      </c>
      <c r="E13" s="22">
        <v>1610714.8099999998</v>
      </c>
      <c r="F13" s="22">
        <v>59042.19</v>
      </c>
      <c r="G13" s="22">
        <v>73965.95</v>
      </c>
      <c r="H13" s="22">
        <v>48609.069999999992</v>
      </c>
      <c r="I13" s="22">
        <v>152963.88</v>
      </c>
      <c r="J13" s="22">
        <v>219279.06</v>
      </c>
      <c r="K13" s="22">
        <v>13368.150000000001</v>
      </c>
      <c r="L13" s="22">
        <v>0</v>
      </c>
      <c r="M13" s="22">
        <v>10345.84</v>
      </c>
      <c r="N13" s="22">
        <v>1262534</v>
      </c>
      <c r="O13" s="22">
        <f t="shared" si="0"/>
        <v>14849708.67</v>
      </c>
      <c r="P13" s="4"/>
      <c r="Q13" s="23">
        <v>-40204.19</v>
      </c>
      <c r="R13" s="23">
        <f t="shared" si="1"/>
        <v>-40204.19</v>
      </c>
    </row>
    <row r="14" spans="2:20" ht="13.5" customHeight="1" x14ac:dyDescent="0.3">
      <c r="B14" s="24">
        <v>10</v>
      </c>
      <c r="C14" s="25" t="s">
        <v>26</v>
      </c>
      <c r="D14" s="22">
        <v>3179650.74</v>
      </c>
      <c r="E14" s="22">
        <v>421021.80000000005</v>
      </c>
      <c r="F14" s="22">
        <v>25598.63</v>
      </c>
      <c r="G14" s="22">
        <v>32069.040000000001</v>
      </c>
      <c r="H14" s="22">
        <v>9081.0399999999991</v>
      </c>
      <c r="I14" s="22">
        <v>33198.870000000003</v>
      </c>
      <c r="J14" s="22">
        <v>47591.74</v>
      </c>
      <c r="K14" s="22">
        <v>5795.97</v>
      </c>
      <c r="L14" s="22">
        <v>0</v>
      </c>
      <c r="M14" s="22">
        <v>4485.59</v>
      </c>
      <c r="N14" s="22">
        <v>0</v>
      </c>
      <c r="O14" s="22">
        <f t="shared" si="0"/>
        <v>3758493.4200000004</v>
      </c>
      <c r="P14" s="4"/>
      <c r="Q14" s="23">
        <v>-17431.129999999997</v>
      </c>
      <c r="R14" s="23">
        <f t="shared" si="1"/>
        <v>-17431.129999999997</v>
      </c>
    </row>
    <row r="15" spans="2:20" ht="13.5" customHeight="1" x14ac:dyDescent="0.3">
      <c r="B15" s="24">
        <v>11</v>
      </c>
      <c r="C15" s="25" t="s">
        <v>27</v>
      </c>
      <c r="D15" s="22">
        <v>6567239.6899999995</v>
      </c>
      <c r="E15" s="22">
        <v>973375.97</v>
      </c>
      <c r="F15" s="22">
        <v>32610.5</v>
      </c>
      <c r="G15" s="22">
        <v>40853.26</v>
      </c>
      <c r="H15" s="22">
        <v>24407.550000000003</v>
      </c>
      <c r="I15" s="22">
        <v>85217.709999999992</v>
      </c>
      <c r="J15" s="22">
        <v>122162.57</v>
      </c>
      <c r="K15" s="22">
        <v>7383.57</v>
      </c>
      <c r="L15" s="22">
        <v>0</v>
      </c>
      <c r="M15" s="22">
        <v>5714.2699999999995</v>
      </c>
      <c r="N15" s="22">
        <v>0</v>
      </c>
      <c r="O15" s="22">
        <f t="shared" si="0"/>
        <v>7858965.0899999989</v>
      </c>
      <c r="P15" s="4"/>
      <c r="Q15" s="23">
        <v>-22205.800000000003</v>
      </c>
      <c r="R15" s="23">
        <f t="shared" si="1"/>
        <v>-22205.800000000003</v>
      </c>
    </row>
    <row r="16" spans="2:20" ht="13.5" customHeight="1" x14ac:dyDescent="0.3">
      <c r="B16" s="24">
        <v>12</v>
      </c>
      <c r="C16" s="25" t="s">
        <v>28</v>
      </c>
      <c r="D16" s="22">
        <v>9254610.3100000005</v>
      </c>
      <c r="E16" s="22">
        <v>1497565.23</v>
      </c>
      <c r="F16" s="22">
        <v>73591.23</v>
      </c>
      <c r="G16" s="22">
        <v>92192.459999999992</v>
      </c>
      <c r="H16" s="22">
        <v>62675.35</v>
      </c>
      <c r="I16" s="22">
        <v>207200.69999999998</v>
      </c>
      <c r="J16" s="22">
        <v>297029.45</v>
      </c>
      <c r="K16" s="22">
        <v>16662.300000000003</v>
      </c>
      <c r="L16" s="22">
        <v>0</v>
      </c>
      <c r="M16" s="22">
        <v>12895.23</v>
      </c>
      <c r="N16" s="22">
        <v>779554</v>
      </c>
      <c r="O16" s="22">
        <f t="shared" si="0"/>
        <v>12293976.260000002</v>
      </c>
      <c r="P16" s="4"/>
      <c r="Q16" s="23">
        <v>-50111.21</v>
      </c>
      <c r="R16" s="23">
        <f t="shared" si="1"/>
        <v>-50111.21</v>
      </c>
    </row>
    <row r="17" spans="2:18" ht="13.5" customHeight="1" x14ac:dyDescent="0.3">
      <c r="B17" s="24">
        <v>13</v>
      </c>
      <c r="C17" s="26" t="s">
        <v>29</v>
      </c>
      <c r="D17" s="22">
        <v>6404992.96</v>
      </c>
      <c r="E17" s="22">
        <v>1185273.1299999999</v>
      </c>
      <c r="F17" s="22">
        <v>43592.22</v>
      </c>
      <c r="G17" s="22">
        <v>54610.77</v>
      </c>
      <c r="H17" s="22">
        <v>42408.429999999993</v>
      </c>
      <c r="I17" s="22">
        <v>148290.81</v>
      </c>
      <c r="J17" s="22">
        <v>212580.05</v>
      </c>
      <c r="K17" s="22">
        <v>9870</v>
      </c>
      <c r="L17" s="22">
        <v>0</v>
      </c>
      <c r="M17" s="22">
        <v>7638.57</v>
      </c>
      <c r="N17" s="22">
        <v>0</v>
      </c>
      <c r="O17" s="22">
        <f t="shared" si="0"/>
        <v>8109256.9399999985</v>
      </c>
      <c r="P17" s="4"/>
      <c r="Q17" s="23">
        <v>-29683.68</v>
      </c>
      <c r="R17" s="23">
        <f t="shared" si="1"/>
        <v>-29683.68</v>
      </c>
    </row>
    <row r="18" spans="2:18" ht="13.5" customHeight="1" x14ac:dyDescent="0.3">
      <c r="B18" s="24">
        <v>14</v>
      </c>
      <c r="C18" s="25" t="s">
        <v>30</v>
      </c>
      <c r="D18" s="22">
        <v>6294186.9700000007</v>
      </c>
      <c r="E18" s="22">
        <v>1003961.27</v>
      </c>
      <c r="F18" s="22">
        <v>35192.53</v>
      </c>
      <c r="G18" s="22">
        <v>44087.95</v>
      </c>
      <c r="H18" s="22">
        <v>569539.03999999992</v>
      </c>
      <c r="I18" s="22">
        <v>102015.48</v>
      </c>
      <c r="J18" s="22">
        <v>146242.75</v>
      </c>
      <c r="K18" s="22">
        <v>7968.18</v>
      </c>
      <c r="L18" s="22">
        <v>0</v>
      </c>
      <c r="M18" s="22">
        <v>6166.72</v>
      </c>
      <c r="N18" s="22">
        <v>0</v>
      </c>
      <c r="O18" s="22">
        <f t="shared" si="0"/>
        <v>8209360.8900000006</v>
      </c>
      <c r="P18" s="4"/>
      <c r="Q18" s="23">
        <v>-23964</v>
      </c>
      <c r="R18" s="23">
        <f t="shared" si="1"/>
        <v>-23964</v>
      </c>
    </row>
    <row r="19" spans="2:18" ht="13.5" customHeight="1" x14ac:dyDescent="0.3">
      <c r="B19" s="24">
        <v>15</v>
      </c>
      <c r="C19" s="25" t="s">
        <v>31</v>
      </c>
      <c r="D19" s="22">
        <v>9199026.0800000001</v>
      </c>
      <c r="E19" s="22">
        <v>1592189.0299999998</v>
      </c>
      <c r="F19" s="22">
        <v>55801.9</v>
      </c>
      <c r="G19" s="22">
        <v>69906.62000000001</v>
      </c>
      <c r="H19" s="22">
        <v>55249.579999999994</v>
      </c>
      <c r="I19" s="22">
        <v>181401.71</v>
      </c>
      <c r="J19" s="22">
        <v>260045.69</v>
      </c>
      <c r="K19" s="22">
        <v>12634.5</v>
      </c>
      <c r="L19" s="22">
        <v>0</v>
      </c>
      <c r="M19" s="22">
        <v>9778.0500000000011</v>
      </c>
      <c r="N19" s="22">
        <v>1639291</v>
      </c>
      <c r="O19" s="22">
        <f t="shared" si="0"/>
        <v>13075324.16</v>
      </c>
      <c r="P19" s="4"/>
      <c r="Q19" s="23">
        <v>-37997.730000000003</v>
      </c>
      <c r="R19" s="23">
        <f t="shared" si="1"/>
        <v>-37997.730000000003</v>
      </c>
    </row>
    <row r="20" spans="2:18" ht="13.5" customHeight="1" x14ac:dyDescent="0.3">
      <c r="B20" s="24">
        <v>16</v>
      </c>
      <c r="C20" s="25" t="s">
        <v>32</v>
      </c>
      <c r="D20" s="22">
        <v>5966976.5099999998</v>
      </c>
      <c r="E20" s="22">
        <v>715618.4</v>
      </c>
      <c r="F20" s="22">
        <v>34427.460000000006</v>
      </c>
      <c r="G20" s="22">
        <v>43129.49</v>
      </c>
      <c r="H20" s="22">
        <v>20678.900000000001</v>
      </c>
      <c r="I20" s="22">
        <v>71684.78</v>
      </c>
      <c r="J20" s="22">
        <v>102762.62999999999</v>
      </c>
      <c r="K20" s="22">
        <v>7794.9600000000009</v>
      </c>
      <c r="L20" s="22">
        <v>0</v>
      </c>
      <c r="M20" s="22">
        <v>6032.66</v>
      </c>
      <c r="N20" s="22">
        <v>0</v>
      </c>
      <c r="O20" s="22">
        <f t="shared" si="0"/>
        <v>6969105.790000001</v>
      </c>
      <c r="P20" s="4"/>
      <c r="Q20" s="23">
        <v>-23443.040000000001</v>
      </c>
      <c r="R20" s="23">
        <f t="shared" si="1"/>
        <v>-23443.040000000001</v>
      </c>
    </row>
    <row r="21" spans="2:18" ht="13.5" customHeight="1" x14ac:dyDescent="0.3">
      <c r="B21" s="24">
        <v>17</v>
      </c>
      <c r="C21" s="25" t="s">
        <v>33</v>
      </c>
      <c r="D21" s="22">
        <v>16640950.029999999</v>
      </c>
      <c r="E21" s="22">
        <v>2767393.38</v>
      </c>
      <c r="F21" s="22">
        <v>111653.51999999999</v>
      </c>
      <c r="G21" s="22">
        <v>139875.53</v>
      </c>
      <c r="H21" s="22">
        <v>100353.02000000002</v>
      </c>
      <c r="I21" s="22">
        <v>326160.5</v>
      </c>
      <c r="J21" s="22">
        <v>467562.47000000009</v>
      </c>
      <c r="K21" s="22">
        <v>25280.25</v>
      </c>
      <c r="L21" s="22">
        <v>0</v>
      </c>
      <c r="M21" s="22">
        <v>19564.82</v>
      </c>
      <c r="N21" s="22">
        <v>851081</v>
      </c>
      <c r="O21" s="22">
        <f t="shared" si="0"/>
        <v>21449874.52</v>
      </c>
      <c r="P21" s="4"/>
      <c r="Q21" s="23">
        <v>-76029.350000000006</v>
      </c>
      <c r="R21" s="23">
        <f t="shared" si="1"/>
        <v>-76029.350000000006</v>
      </c>
    </row>
    <row r="22" spans="2:18" ht="13.5" customHeight="1" x14ac:dyDescent="0.3">
      <c r="B22" s="24">
        <v>18</v>
      </c>
      <c r="C22" s="25" t="s">
        <v>34</v>
      </c>
      <c r="D22" s="22">
        <v>4303366.29</v>
      </c>
      <c r="E22" s="22">
        <v>568897.93999999994</v>
      </c>
      <c r="F22" s="22">
        <v>26487.4</v>
      </c>
      <c r="G22" s="22">
        <v>33182.480000000003</v>
      </c>
      <c r="H22" s="22">
        <v>11160.419999999998</v>
      </c>
      <c r="I22" s="22">
        <v>39395.33</v>
      </c>
      <c r="J22" s="22">
        <v>56474.58</v>
      </c>
      <c r="K22" s="22">
        <v>5997.21</v>
      </c>
      <c r="L22" s="22">
        <v>0</v>
      </c>
      <c r="M22" s="22">
        <v>4641.33</v>
      </c>
      <c r="N22" s="22">
        <v>0</v>
      </c>
      <c r="O22" s="22">
        <f t="shared" si="0"/>
        <v>5049602.9800000014</v>
      </c>
      <c r="P22" s="4"/>
      <c r="Q22" s="23">
        <v>-18036.34</v>
      </c>
      <c r="R22" s="23">
        <f t="shared" si="1"/>
        <v>-18036.34</v>
      </c>
    </row>
    <row r="23" spans="2:18" ht="13.5" customHeight="1" x14ac:dyDescent="0.3">
      <c r="B23" s="24">
        <v>19</v>
      </c>
      <c r="C23" s="25" t="s">
        <v>35</v>
      </c>
      <c r="D23" s="22">
        <v>35603830.32</v>
      </c>
      <c r="E23" s="22">
        <v>5558199</v>
      </c>
      <c r="F23" s="22">
        <v>279586.55</v>
      </c>
      <c r="G23" s="22">
        <v>350256.05000000005</v>
      </c>
      <c r="H23" s="22">
        <v>185944.21000000002</v>
      </c>
      <c r="I23" s="22">
        <v>587586.31000000006</v>
      </c>
      <c r="J23" s="22">
        <v>842325.51</v>
      </c>
      <c r="K23" s="22">
        <v>63303.09</v>
      </c>
      <c r="L23" s="22">
        <v>0</v>
      </c>
      <c r="M23" s="22">
        <v>48991.380000000005</v>
      </c>
      <c r="N23" s="22">
        <v>3993666</v>
      </c>
      <c r="O23" s="22">
        <f t="shared" si="0"/>
        <v>47513688.420000002</v>
      </c>
      <c r="P23" s="4"/>
      <c r="Q23" s="23">
        <v>-190381.68</v>
      </c>
      <c r="R23" s="23">
        <f t="shared" si="1"/>
        <v>-190381.68</v>
      </c>
    </row>
    <row r="24" spans="2:18" ht="13.5" customHeight="1" x14ac:dyDescent="0.3">
      <c r="B24" s="24">
        <v>20</v>
      </c>
      <c r="C24" s="25" t="s">
        <v>36</v>
      </c>
      <c r="D24" s="22">
        <v>9291600.9399999995</v>
      </c>
      <c r="E24" s="22">
        <v>5247798.74</v>
      </c>
      <c r="F24" s="22">
        <v>57410.46</v>
      </c>
      <c r="G24" s="22">
        <v>71921.77</v>
      </c>
      <c r="H24" s="22">
        <v>56232.350000000006</v>
      </c>
      <c r="I24" s="22">
        <v>205216.49</v>
      </c>
      <c r="J24" s="22">
        <v>294185.01</v>
      </c>
      <c r="K24" s="22">
        <v>12998.699999999999</v>
      </c>
      <c r="L24" s="22">
        <v>0</v>
      </c>
      <c r="M24" s="22">
        <v>10059.92</v>
      </c>
      <c r="N24" s="22">
        <v>0</v>
      </c>
      <c r="O24" s="22">
        <f t="shared" si="0"/>
        <v>15247424.379999999</v>
      </c>
      <c r="P24" s="4"/>
      <c r="Q24" s="23">
        <v>-39093.08</v>
      </c>
      <c r="R24" s="23">
        <f t="shared" si="1"/>
        <v>-39093.08</v>
      </c>
    </row>
    <row r="25" spans="2:18" ht="13.5" customHeight="1" x14ac:dyDescent="0.3">
      <c r="B25" s="24">
        <v>21</v>
      </c>
      <c r="C25" s="26" t="s">
        <v>37</v>
      </c>
      <c r="D25" s="22">
        <v>5885467.3599999994</v>
      </c>
      <c r="E25" s="22">
        <v>955657.91999999993</v>
      </c>
      <c r="F25" s="22">
        <v>40889.910000000003</v>
      </c>
      <c r="G25" s="22">
        <v>51225.42</v>
      </c>
      <c r="H25" s="22">
        <v>26416.660000000003</v>
      </c>
      <c r="I25" s="22">
        <v>89831.93</v>
      </c>
      <c r="J25" s="22">
        <v>128777.22000000002</v>
      </c>
      <c r="K25" s="22">
        <v>9258.18</v>
      </c>
      <c r="L25" s="22">
        <v>0</v>
      </c>
      <c r="M25" s="22">
        <v>7165.06</v>
      </c>
      <c r="N25" s="22">
        <v>0</v>
      </c>
      <c r="O25" s="22">
        <f t="shared" si="0"/>
        <v>7194689.6599999983</v>
      </c>
      <c r="P25" s="4"/>
      <c r="Q25" s="23">
        <v>-27843.579999999998</v>
      </c>
      <c r="R25" s="23">
        <f t="shared" si="1"/>
        <v>-27843.579999999998</v>
      </c>
    </row>
    <row r="26" spans="2:18" ht="13.5" customHeight="1" x14ac:dyDescent="0.3">
      <c r="B26" s="24">
        <v>22</v>
      </c>
      <c r="C26" s="26" t="s">
        <v>38</v>
      </c>
      <c r="D26" s="22">
        <v>4189443.9499999997</v>
      </c>
      <c r="E26" s="22">
        <v>966185.78999999992</v>
      </c>
      <c r="F26" s="22">
        <v>31657.919999999998</v>
      </c>
      <c r="G26" s="22">
        <v>39659.919999999998</v>
      </c>
      <c r="H26" s="22">
        <v>604001.31000000006</v>
      </c>
      <c r="I26" s="22">
        <v>88050.489999999991</v>
      </c>
      <c r="J26" s="22">
        <v>126223.44</v>
      </c>
      <c r="K26" s="22">
        <v>7167.9000000000005</v>
      </c>
      <c r="L26" s="22">
        <v>0</v>
      </c>
      <c r="M26" s="22">
        <v>5547.3499999999995</v>
      </c>
      <c r="N26" s="22">
        <v>0</v>
      </c>
      <c r="O26" s="22">
        <f t="shared" si="0"/>
        <v>6057938.0699999994</v>
      </c>
      <c r="P26" s="4"/>
      <c r="Q26" s="23">
        <v>-21557.16</v>
      </c>
      <c r="R26" s="23">
        <f t="shared" si="1"/>
        <v>-21557.16</v>
      </c>
    </row>
    <row r="27" spans="2:18" ht="13.5" customHeight="1" x14ac:dyDescent="0.3">
      <c r="B27" s="24">
        <v>23</v>
      </c>
      <c r="C27" s="26" t="s">
        <v>39</v>
      </c>
      <c r="D27" s="22">
        <v>13947308.759999998</v>
      </c>
      <c r="E27" s="22">
        <v>2441525.5099999998</v>
      </c>
      <c r="F27" s="22">
        <v>82578.48</v>
      </c>
      <c r="G27" s="22">
        <v>103451.38</v>
      </c>
      <c r="H27" s="22">
        <v>2631999.6100000003</v>
      </c>
      <c r="I27" s="22">
        <v>423317.45999999996</v>
      </c>
      <c r="J27" s="22">
        <v>606840.37000000011</v>
      </c>
      <c r="K27" s="22">
        <v>18697.170000000002</v>
      </c>
      <c r="L27" s="22">
        <v>0</v>
      </c>
      <c r="M27" s="22">
        <v>14470.060000000001</v>
      </c>
      <c r="N27" s="22">
        <v>32353</v>
      </c>
      <c r="O27" s="22">
        <f t="shared" si="0"/>
        <v>20302541.800000001</v>
      </c>
      <c r="P27" s="4"/>
      <c r="Q27" s="23">
        <v>-56230.99</v>
      </c>
      <c r="R27" s="23">
        <f t="shared" si="1"/>
        <v>-56230.99</v>
      </c>
    </row>
    <row r="28" spans="2:18" ht="13.5" customHeight="1" x14ac:dyDescent="0.3">
      <c r="B28" s="24">
        <v>24</v>
      </c>
      <c r="C28" s="26" t="s">
        <v>40</v>
      </c>
      <c r="D28" s="22">
        <v>4493165.33</v>
      </c>
      <c r="E28" s="22">
        <v>584514.05000000005</v>
      </c>
      <c r="F28" s="22">
        <v>28111.67</v>
      </c>
      <c r="G28" s="22">
        <v>35217.279999999999</v>
      </c>
      <c r="H28" s="22">
        <v>324495.07999999996</v>
      </c>
      <c r="I28" s="22">
        <v>56160.990000000005</v>
      </c>
      <c r="J28" s="22">
        <v>80508.739999999991</v>
      </c>
      <c r="K28" s="22">
        <v>6364.9500000000007</v>
      </c>
      <c r="L28" s="22">
        <v>0</v>
      </c>
      <c r="M28" s="22">
        <v>4925.95</v>
      </c>
      <c r="N28" s="22">
        <v>0</v>
      </c>
      <c r="O28" s="22">
        <f t="shared" si="0"/>
        <v>5613464.040000001</v>
      </c>
      <c r="P28" s="4"/>
      <c r="Q28" s="23">
        <v>-19142.350000000002</v>
      </c>
      <c r="R28" s="23">
        <f t="shared" si="1"/>
        <v>-19142.350000000002</v>
      </c>
    </row>
    <row r="29" spans="2:18" ht="13.5" customHeight="1" x14ac:dyDescent="0.3">
      <c r="B29" s="24">
        <v>25</v>
      </c>
      <c r="C29" s="26" t="s">
        <v>41</v>
      </c>
      <c r="D29" s="22">
        <v>3356939.05</v>
      </c>
      <c r="E29" s="22">
        <v>502377.83999999997</v>
      </c>
      <c r="F29" s="22">
        <v>25161.920000000002</v>
      </c>
      <c r="G29" s="22">
        <v>31521.949999999997</v>
      </c>
      <c r="H29" s="22">
        <v>9262.7900000000009</v>
      </c>
      <c r="I29" s="22">
        <v>31289.309999999998</v>
      </c>
      <c r="J29" s="22">
        <v>44854.32</v>
      </c>
      <c r="K29" s="22">
        <v>5697.09</v>
      </c>
      <c r="L29" s="22">
        <v>0</v>
      </c>
      <c r="M29" s="22">
        <v>4409.07</v>
      </c>
      <c r="N29" s="22">
        <v>0</v>
      </c>
      <c r="O29" s="22">
        <f t="shared" si="0"/>
        <v>4011513.3399999994</v>
      </c>
      <c r="P29" s="4"/>
      <c r="Q29" s="23">
        <v>-17133.759999999998</v>
      </c>
      <c r="R29" s="23">
        <f t="shared" si="1"/>
        <v>-17133.759999999998</v>
      </c>
    </row>
    <row r="30" spans="2:18" ht="13.5" customHeight="1" x14ac:dyDescent="0.3">
      <c r="B30" s="24">
        <v>26</v>
      </c>
      <c r="C30" s="26" t="s">
        <v>42</v>
      </c>
      <c r="D30" s="22">
        <v>7486125.6499999994</v>
      </c>
      <c r="E30" s="22">
        <v>1212031.03</v>
      </c>
      <c r="F30" s="22">
        <v>44334.740000000005</v>
      </c>
      <c r="G30" s="22">
        <v>55540.97</v>
      </c>
      <c r="H30" s="22">
        <v>1185533.8999999999</v>
      </c>
      <c r="I30" s="22">
        <v>191548.54</v>
      </c>
      <c r="J30" s="22">
        <v>274591.53999999998</v>
      </c>
      <c r="K30" s="22">
        <v>10038.119999999999</v>
      </c>
      <c r="L30" s="22">
        <v>0</v>
      </c>
      <c r="M30" s="22">
        <v>7768.6900000000005</v>
      </c>
      <c r="N30" s="22">
        <v>0</v>
      </c>
      <c r="O30" s="22">
        <f t="shared" si="0"/>
        <v>10467513.179999998</v>
      </c>
      <c r="P30" s="4"/>
      <c r="Q30" s="23">
        <v>-30189.3</v>
      </c>
      <c r="R30" s="23">
        <f t="shared" si="1"/>
        <v>-30189.3</v>
      </c>
    </row>
    <row r="31" spans="2:18" ht="13.5" customHeight="1" x14ac:dyDescent="0.3">
      <c r="B31" s="24">
        <v>27</v>
      </c>
      <c r="C31" s="26" t="s">
        <v>43</v>
      </c>
      <c r="D31" s="22">
        <v>18915433.25</v>
      </c>
      <c r="E31" s="22">
        <v>3114129</v>
      </c>
      <c r="F31" s="22">
        <v>190803.71</v>
      </c>
      <c r="G31" s="22">
        <v>239032.08</v>
      </c>
      <c r="H31" s="22">
        <v>122087.39</v>
      </c>
      <c r="I31" s="22">
        <v>387501.12</v>
      </c>
      <c r="J31" s="22">
        <v>555496.39999999991</v>
      </c>
      <c r="K31" s="22">
        <v>43201.17</v>
      </c>
      <c r="L31" s="22">
        <v>0</v>
      </c>
      <c r="M31" s="22">
        <v>33434.15</v>
      </c>
      <c r="N31" s="22">
        <v>1109458</v>
      </c>
      <c r="O31" s="22">
        <f t="shared" si="0"/>
        <v>24710576.27</v>
      </c>
      <c r="P31" s="4"/>
      <c r="Q31" s="23">
        <v>-129925.88</v>
      </c>
      <c r="R31" s="23">
        <f t="shared" si="1"/>
        <v>-129925.88</v>
      </c>
    </row>
    <row r="32" spans="2:18" ht="13.5" customHeight="1" x14ac:dyDescent="0.3">
      <c r="B32" s="24">
        <v>28</v>
      </c>
      <c r="C32" s="26" t="s">
        <v>44</v>
      </c>
      <c r="D32" s="22">
        <v>4689110.63</v>
      </c>
      <c r="E32" s="22">
        <v>273000.12</v>
      </c>
      <c r="F32" s="22">
        <v>37273.85</v>
      </c>
      <c r="G32" s="22">
        <v>46695.35</v>
      </c>
      <c r="H32" s="22">
        <v>7148.24</v>
      </c>
      <c r="I32" s="22">
        <v>25930.78</v>
      </c>
      <c r="J32" s="22">
        <v>37172.67</v>
      </c>
      <c r="K32" s="22">
        <v>8439.42</v>
      </c>
      <c r="L32" s="22">
        <v>0</v>
      </c>
      <c r="M32" s="22">
        <v>6531.41</v>
      </c>
      <c r="N32" s="22">
        <v>3452</v>
      </c>
      <c r="O32" s="22">
        <f t="shared" si="0"/>
        <v>5134754.47</v>
      </c>
      <c r="P32" s="4"/>
      <c r="Q32" s="23">
        <v>-25381.26</v>
      </c>
      <c r="R32" s="23">
        <f t="shared" si="1"/>
        <v>-25381.26</v>
      </c>
    </row>
    <row r="33" spans="2:18" ht="13.5" customHeight="1" x14ac:dyDescent="0.3">
      <c r="B33" s="24">
        <v>29</v>
      </c>
      <c r="C33" s="26" t="s">
        <v>45</v>
      </c>
      <c r="D33" s="22">
        <v>3646625.83</v>
      </c>
      <c r="E33" s="22">
        <v>1278170.26</v>
      </c>
      <c r="F33" s="22">
        <v>35847.18</v>
      </c>
      <c r="G33" s="22">
        <v>44908.06</v>
      </c>
      <c r="H33" s="22">
        <v>6058.88</v>
      </c>
      <c r="I33" s="22">
        <v>19632.72</v>
      </c>
      <c r="J33" s="22">
        <v>28144.18</v>
      </c>
      <c r="K33" s="22">
        <v>8116.41</v>
      </c>
      <c r="L33" s="22">
        <v>0</v>
      </c>
      <c r="M33" s="22">
        <v>6281.42</v>
      </c>
      <c r="N33" s="22">
        <v>41333</v>
      </c>
      <c r="O33" s="22">
        <f t="shared" si="0"/>
        <v>5115117.9399999985</v>
      </c>
      <c r="P33" s="4"/>
      <c r="Q33" s="23">
        <v>-24409.78</v>
      </c>
      <c r="R33" s="23">
        <f t="shared" si="1"/>
        <v>-24409.78</v>
      </c>
    </row>
    <row r="34" spans="2:18" ht="13.5" customHeight="1" x14ac:dyDescent="0.3">
      <c r="B34" s="24">
        <v>30</v>
      </c>
      <c r="C34" s="26" t="s">
        <v>46</v>
      </c>
      <c r="D34" s="22">
        <v>7764529.3899999997</v>
      </c>
      <c r="E34" s="22">
        <v>1191535.05</v>
      </c>
      <c r="F34" s="22">
        <v>46964.81</v>
      </c>
      <c r="G34" s="22">
        <v>58835.82</v>
      </c>
      <c r="H34" s="22">
        <v>42101.86</v>
      </c>
      <c r="I34" s="22">
        <v>149298.4</v>
      </c>
      <c r="J34" s="22">
        <v>214024.47</v>
      </c>
      <c r="K34" s="22">
        <v>10633.619999999999</v>
      </c>
      <c r="L34" s="22">
        <v>0</v>
      </c>
      <c r="M34" s="22">
        <v>8229.5499999999993</v>
      </c>
      <c r="N34" s="22">
        <v>0</v>
      </c>
      <c r="O34" s="22">
        <f t="shared" si="0"/>
        <v>9486152.9700000007</v>
      </c>
      <c r="P34" s="4"/>
      <c r="Q34" s="23">
        <v>-31980.21</v>
      </c>
      <c r="R34" s="23">
        <f t="shared" si="1"/>
        <v>-31980.21</v>
      </c>
    </row>
    <row r="35" spans="2:18" ht="13.5" customHeight="1" x14ac:dyDescent="0.3">
      <c r="B35" s="24">
        <v>31</v>
      </c>
      <c r="C35" s="26" t="s">
        <v>47</v>
      </c>
      <c r="D35" s="22">
        <v>17345451.909999996</v>
      </c>
      <c r="E35" s="22">
        <v>6485118.5600000005</v>
      </c>
      <c r="F35" s="22">
        <v>114880.23999999999</v>
      </c>
      <c r="G35" s="22">
        <v>143917.85999999999</v>
      </c>
      <c r="H35" s="22">
        <v>4066707.8899999997</v>
      </c>
      <c r="I35" s="22">
        <v>634346.48</v>
      </c>
      <c r="J35" s="22">
        <v>909357.85</v>
      </c>
      <c r="K35" s="22">
        <v>26010.81</v>
      </c>
      <c r="L35" s="22">
        <v>0</v>
      </c>
      <c r="M35" s="22">
        <v>20130.23</v>
      </c>
      <c r="N35" s="22">
        <v>2081303</v>
      </c>
      <c r="O35" s="22">
        <f t="shared" si="0"/>
        <v>31827224.829999998</v>
      </c>
      <c r="P35" s="4"/>
      <c r="Q35" s="23">
        <v>-78226.55</v>
      </c>
      <c r="R35" s="23">
        <f t="shared" si="1"/>
        <v>-78226.55</v>
      </c>
    </row>
    <row r="36" spans="2:18" ht="13.5" customHeight="1" x14ac:dyDescent="0.3">
      <c r="B36" s="24">
        <v>32</v>
      </c>
      <c r="C36" s="25" t="s">
        <v>48</v>
      </c>
      <c r="D36" s="22">
        <v>7773414.5899999999</v>
      </c>
      <c r="E36" s="22">
        <v>1239150.26</v>
      </c>
      <c r="F36" s="22">
        <v>46683.64</v>
      </c>
      <c r="G36" s="22">
        <v>58483.59</v>
      </c>
      <c r="H36" s="22">
        <v>38561.06</v>
      </c>
      <c r="I36" s="22">
        <v>129835.84</v>
      </c>
      <c r="J36" s="22">
        <v>186124.23</v>
      </c>
      <c r="K36" s="22">
        <v>10569.960000000001</v>
      </c>
      <c r="L36" s="22">
        <v>0</v>
      </c>
      <c r="M36" s="22">
        <v>8180.2699999999995</v>
      </c>
      <c r="N36" s="22">
        <v>0</v>
      </c>
      <c r="O36" s="22">
        <f t="shared" si="0"/>
        <v>9491003.4400000013</v>
      </c>
      <c r="P36" s="4"/>
      <c r="Q36" s="23">
        <v>-31788.76</v>
      </c>
      <c r="R36" s="23">
        <f t="shared" si="1"/>
        <v>-31788.76</v>
      </c>
    </row>
    <row r="37" spans="2:18" ht="13.5" customHeight="1" x14ac:dyDescent="0.3">
      <c r="B37" s="24">
        <v>33</v>
      </c>
      <c r="C37" s="26" t="s">
        <v>49</v>
      </c>
      <c r="D37" s="22">
        <v>3316942.7299999995</v>
      </c>
      <c r="E37" s="22">
        <v>1055906.6800000002</v>
      </c>
      <c r="F37" s="22">
        <v>27170.38</v>
      </c>
      <c r="G37" s="22">
        <v>34038.080000000002</v>
      </c>
      <c r="H37" s="22">
        <v>9003.48</v>
      </c>
      <c r="I37" s="22">
        <v>33017.19</v>
      </c>
      <c r="J37" s="22">
        <v>47331.3</v>
      </c>
      <c r="K37" s="22">
        <v>6151.83</v>
      </c>
      <c r="L37" s="22">
        <v>0</v>
      </c>
      <c r="M37" s="22">
        <v>4761.01</v>
      </c>
      <c r="N37" s="22">
        <v>0</v>
      </c>
      <c r="O37" s="22">
        <f t="shared" si="0"/>
        <v>4534322.6800000006</v>
      </c>
      <c r="P37" s="4"/>
      <c r="Q37" s="23">
        <v>-18501.400000000001</v>
      </c>
      <c r="R37" s="23">
        <f t="shared" si="1"/>
        <v>-18501.400000000001</v>
      </c>
    </row>
    <row r="38" spans="2:18" ht="13.5" customHeight="1" x14ac:dyDescent="0.3">
      <c r="B38" s="24">
        <v>34</v>
      </c>
      <c r="C38" s="26" t="s">
        <v>50</v>
      </c>
      <c r="D38" s="22">
        <v>12295490.16</v>
      </c>
      <c r="E38" s="22">
        <v>2295531.04</v>
      </c>
      <c r="F38" s="22">
        <v>82811.91</v>
      </c>
      <c r="G38" s="22">
        <v>103743.79999999999</v>
      </c>
      <c r="H38" s="22">
        <v>88987.77</v>
      </c>
      <c r="I38" s="22">
        <v>300361.89</v>
      </c>
      <c r="J38" s="22">
        <v>430579.25</v>
      </c>
      <c r="K38" s="22">
        <v>18750</v>
      </c>
      <c r="L38" s="22">
        <v>0</v>
      </c>
      <c r="M38" s="22">
        <v>14510.97</v>
      </c>
      <c r="N38" s="22">
        <v>0</v>
      </c>
      <c r="O38" s="22">
        <f t="shared" si="0"/>
        <v>15630766.790000001</v>
      </c>
      <c r="P38" s="4"/>
      <c r="Q38" s="23">
        <v>-56389.95</v>
      </c>
      <c r="R38" s="23">
        <f t="shared" si="1"/>
        <v>-56389.95</v>
      </c>
    </row>
    <row r="39" spans="2:18" ht="13.5" customHeight="1" x14ac:dyDescent="0.3">
      <c r="B39" s="24">
        <v>35</v>
      </c>
      <c r="C39" s="26" t="s">
        <v>51</v>
      </c>
      <c r="D39" s="22">
        <v>4606370.59</v>
      </c>
      <c r="E39" s="22">
        <v>757482.18</v>
      </c>
      <c r="F39" s="22">
        <v>31367.559999999998</v>
      </c>
      <c r="G39" s="22">
        <v>39296.160000000003</v>
      </c>
      <c r="H39" s="22">
        <v>17468.93</v>
      </c>
      <c r="I39" s="22">
        <v>60563.729999999996</v>
      </c>
      <c r="J39" s="22">
        <v>86820.23</v>
      </c>
      <c r="K39" s="22">
        <v>7102.14</v>
      </c>
      <c r="L39" s="22">
        <v>0</v>
      </c>
      <c r="M39" s="22">
        <v>5496.47</v>
      </c>
      <c r="N39" s="22">
        <v>227219</v>
      </c>
      <c r="O39" s="22">
        <f t="shared" si="0"/>
        <v>5839186.9899999993</v>
      </c>
      <c r="P39" s="4"/>
      <c r="Q39" s="23">
        <v>-21359.43</v>
      </c>
      <c r="R39" s="23">
        <f t="shared" si="1"/>
        <v>-21359.43</v>
      </c>
    </row>
    <row r="40" spans="2:18" ht="13.5" customHeight="1" x14ac:dyDescent="0.3">
      <c r="B40" s="24">
        <v>36</v>
      </c>
      <c r="C40" s="26" t="s">
        <v>52</v>
      </c>
      <c r="D40" s="22">
        <v>3703489.59</v>
      </c>
      <c r="E40" s="22">
        <v>384077.57999999996</v>
      </c>
      <c r="F40" s="22">
        <v>25810.46</v>
      </c>
      <c r="G40" s="22">
        <v>32334.43</v>
      </c>
      <c r="H40" s="22">
        <v>8551.4800000000014</v>
      </c>
      <c r="I40" s="22">
        <v>29334.720000000001</v>
      </c>
      <c r="J40" s="22">
        <v>42052.36</v>
      </c>
      <c r="K40" s="22">
        <v>5843.91</v>
      </c>
      <c r="L40" s="22">
        <v>0</v>
      </c>
      <c r="M40" s="22">
        <v>4522.72</v>
      </c>
      <c r="N40" s="22">
        <v>11261</v>
      </c>
      <c r="O40" s="22">
        <f t="shared" si="0"/>
        <v>4247278.25</v>
      </c>
      <c r="P40" s="4"/>
      <c r="Q40" s="23">
        <v>-17575.37</v>
      </c>
      <c r="R40" s="23">
        <f t="shared" si="1"/>
        <v>-17575.37</v>
      </c>
    </row>
    <row r="41" spans="2:18" ht="13.5" customHeight="1" x14ac:dyDescent="0.3">
      <c r="B41" s="24">
        <v>37</v>
      </c>
      <c r="C41" s="26" t="s">
        <v>53</v>
      </c>
      <c r="D41" s="22">
        <v>8016743.040000001</v>
      </c>
      <c r="E41" s="22">
        <v>1190000.42</v>
      </c>
      <c r="F41" s="22">
        <v>49324.1</v>
      </c>
      <c r="G41" s="22">
        <v>61791.47</v>
      </c>
      <c r="H41" s="22">
        <v>42432.68</v>
      </c>
      <c r="I41" s="22">
        <v>146055.6</v>
      </c>
      <c r="J41" s="22">
        <v>209375.8</v>
      </c>
      <c r="K41" s="22">
        <v>11167.8</v>
      </c>
      <c r="L41" s="22">
        <v>0</v>
      </c>
      <c r="M41" s="22">
        <v>8642.9599999999991</v>
      </c>
      <c r="N41" s="22">
        <v>449881</v>
      </c>
      <c r="O41" s="22">
        <f t="shared" si="0"/>
        <v>10185414.870000003</v>
      </c>
      <c r="P41" s="4"/>
      <c r="Q41" s="23">
        <v>-33586.759999999995</v>
      </c>
      <c r="R41" s="23">
        <f t="shared" si="1"/>
        <v>-33586.759999999995</v>
      </c>
    </row>
    <row r="42" spans="2:18" ht="13.5" customHeight="1" x14ac:dyDescent="0.3">
      <c r="B42" s="24">
        <v>38</v>
      </c>
      <c r="C42" s="26" t="s">
        <v>54</v>
      </c>
      <c r="D42" s="22">
        <v>5876231.29</v>
      </c>
      <c r="E42" s="22">
        <v>904033.62000000011</v>
      </c>
      <c r="F42" s="22">
        <v>38514.559999999998</v>
      </c>
      <c r="G42" s="22">
        <v>48249.67</v>
      </c>
      <c r="H42" s="22">
        <v>28628.129999999997</v>
      </c>
      <c r="I42" s="22">
        <v>104055.67</v>
      </c>
      <c r="J42" s="22">
        <v>149167.44</v>
      </c>
      <c r="K42" s="22">
        <v>8720.34</v>
      </c>
      <c r="L42" s="22">
        <v>0</v>
      </c>
      <c r="M42" s="22">
        <v>6748.829999999999</v>
      </c>
      <c r="N42" s="22">
        <v>745139</v>
      </c>
      <c r="O42" s="22">
        <f t="shared" si="0"/>
        <v>7909488.5499999998</v>
      </c>
      <c r="P42" s="4"/>
      <c r="Q42" s="23">
        <v>-26226.1</v>
      </c>
      <c r="R42" s="23">
        <f t="shared" si="1"/>
        <v>-26226.1</v>
      </c>
    </row>
    <row r="43" spans="2:18" ht="13.5" customHeight="1" x14ac:dyDescent="0.3">
      <c r="B43" s="24">
        <v>39</v>
      </c>
      <c r="C43" s="26" t="s">
        <v>55</v>
      </c>
      <c r="D43" s="22">
        <v>5843549.6799999997</v>
      </c>
      <c r="E43" s="22">
        <v>1419964.8699999999</v>
      </c>
      <c r="F43" s="22">
        <v>36138.699999999997</v>
      </c>
      <c r="G43" s="22">
        <v>45273.279999999999</v>
      </c>
      <c r="H43" s="22">
        <v>581920.97</v>
      </c>
      <c r="I43" s="22">
        <v>104442.65000000001</v>
      </c>
      <c r="J43" s="22">
        <v>149722.18</v>
      </c>
      <c r="K43" s="22">
        <v>8182.41</v>
      </c>
      <c r="L43" s="22">
        <v>0</v>
      </c>
      <c r="M43" s="22">
        <v>6332.51</v>
      </c>
      <c r="N43" s="22">
        <v>0</v>
      </c>
      <c r="O43" s="22">
        <f t="shared" si="0"/>
        <v>8195527.25</v>
      </c>
      <c r="P43" s="4"/>
      <c r="Q43" s="23">
        <v>-24608.28</v>
      </c>
      <c r="R43" s="23">
        <f t="shared" si="1"/>
        <v>-24608.28</v>
      </c>
    </row>
    <row r="44" spans="2:18" ht="13.5" customHeight="1" x14ac:dyDescent="0.3">
      <c r="B44" s="24">
        <v>40</v>
      </c>
      <c r="C44" s="26" t="s">
        <v>56</v>
      </c>
      <c r="D44" s="22">
        <v>13931393.690000001</v>
      </c>
      <c r="E44" s="22">
        <v>2180613.37</v>
      </c>
      <c r="F44" s="22">
        <v>94900.24</v>
      </c>
      <c r="G44" s="22">
        <v>118887.62000000001</v>
      </c>
      <c r="H44" s="22">
        <v>65838.06</v>
      </c>
      <c r="I44" s="22">
        <v>217383.40999999997</v>
      </c>
      <c r="J44" s="22">
        <v>311626.72000000003</v>
      </c>
      <c r="K44" s="22">
        <v>21487.02</v>
      </c>
      <c r="L44" s="22">
        <v>0</v>
      </c>
      <c r="M44" s="22">
        <v>16629.18</v>
      </c>
      <c r="N44" s="22">
        <v>554355</v>
      </c>
      <c r="O44" s="22">
        <f t="shared" si="0"/>
        <v>17513114.310000002</v>
      </c>
      <c r="P44" s="4"/>
      <c r="Q44" s="23">
        <v>-64621.37</v>
      </c>
      <c r="R44" s="23">
        <f t="shared" si="1"/>
        <v>-64621.37</v>
      </c>
    </row>
    <row r="45" spans="2:18" ht="13.5" customHeight="1" x14ac:dyDescent="0.3">
      <c r="B45" s="24">
        <v>41</v>
      </c>
      <c r="C45" s="26" t="s">
        <v>57</v>
      </c>
      <c r="D45" s="22">
        <v>9169977.7300000004</v>
      </c>
      <c r="E45" s="22">
        <v>1436509.46</v>
      </c>
      <c r="F45" s="22">
        <v>51620.600000000006</v>
      </c>
      <c r="G45" s="22">
        <v>64668.44</v>
      </c>
      <c r="H45" s="22">
        <v>54397.719999999994</v>
      </c>
      <c r="I45" s="22">
        <v>187280.98</v>
      </c>
      <c r="J45" s="22">
        <v>268473.83999999997</v>
      </c>
      <c r="K45" s="22">
        <v>11687.76</v>
      </c>
      <c r="L45" s="22">
        <v>0</v>
      </c>
      <c r="M45" s="22">
        <v>9045.3700000000008</v>
      </c>
      <c r="N45" s="22">
        <v>8799</v>
      </c>
      <c r="O45" s="22">
        <f t="shared" si="0"/>
        <v>11262460.9</v>
      </c>
      <c r="P45" s="4"/>
      <c r="Q45" s="23">
        <v>-35150.53</v>
      </c>
      <c r="R45" s="23">
        <f t="shared" si="1"/>
        <v>-35150.53</v>
      </c>
    </row>
    <row r="46" spans="2:18" ht="13.5" customHeight="1" x14ac:dyDescent="0.3">
      <c r="B46" s="24">
        <v>42</v>
      </c>
      <c r="C46" s="26" t="s">
        <v>58</v>
      </c>
      <c r="D46" s="22">
        <v>3810556.24</v>
      </c>
      <c r="E46" s="22">
        <v>435910.89</v>
      </c>
      <c r="F46" s="22">
        <v>29159.200000000001</v>
      </c>
      <c r="G46" s="22">
        <v>36529.599999999999</v>
      </c>
      <c r="H46" s="22">
        <v>13743.95</v>
      </c>
      <c r="I46" s="22">
        <v>47188.19</v>
      </c>
      <c r="J46" s="22">
        <v>67645.91</v>
      </c>
      <c r="K46" s="22">
        <v>6602.13</v>
      </c>
      <c r="L46" s="22">
        <v>0</v>
      </c>
      <c r="M46" s="22">
        <v>5109.5</v>
      </c>
      <c r="N46" s="22">
        <v>116087</v>
      </c>
      <c r="O46" s="22">
        <f t="shared" si="0"/>
        <v>4568532.6100000003</v>
      </c>
      <c r="P46" s="4"/>
      <c r="Q46" s="23">
        <v>-19855.66</v>
      </c>
      <c r="R46" s="23">
        <f t="shared" si="1"/>
        <v>-19855.66</v>
      </c>
    </row>
    <row r="47" spans="2:18" ht="13.5" customHeight="1" x14ac:dyDescent="0.3">
      <c r="B47" s="24">
        <v>43</v>
      </c>
      <c r="C47" s="26" t="s">
        <v>59</v>
      </c>
      <c r="D47" s="22">
        <v>3891337.95</v>
      </c>
      <c r="E47" s="22">
        <v>473125.35</v>
      </c>
      <c r="F47" s="22">
        <v>28106.870000000003</v>
      </c>
      <c r="G47" s="22">
        <v>35211.279999999999</v>
      </c>
      <c r="H47" s="22">
        <v>13053.220000000001</v>
      </c>
      <c r="I47" s="22">
        <v>45338.43</v>
      </c>
      <c r="J47" s="22">
        <v>64994.22</v>
      </c>
      <c r="K47" s="22">
        <v>6363.87</v>
      </c>
      <c r="L47" s="22">
        <v>311545.46000000002</v>
      </c>
      <c r="M47" s="22">
        <v>4925.1099999999997</v>
      </c>
      <c r="N47" s="22">
        <v>0</v>
      </c>
      <c r="O47" s="22">
        <f t="shared" si="0"/>
        <v>4874001.76</v>
      </c>
      <c r="P47" s="4"/>
      <c r="Q47" s="23">
        <v>-19139.09</v>
      </c>
      <c r="R47" s="23">
        <f t="shared" si="1"/>
        <v>-19139.09</v>
      </c>
    </row>
    <row r="48" spans="2:18" ht="13.5" customHeight="1" x14ac:dyDescent="0.3">
      <c r="B48" s="24">
        <v>44</v>
      </c>
      <c r="C48" s="26" t="s">
        <v>60</v>
      </c>
      <c r="D48" s="22">
        <v>6006981.2400000002</v>
      </c>
      <c r="E48" s="22">
        <v>1971208.5499999998</v>
      </c>
      <c r="F48" s="22">
        <v>42569.85</v>
      </c>
      <c r="G48" s="22">
        <v>53329.98</v>
      </c>
      <c r="H48" s="22">
        <v>32957.82</v>
      </c>
      <c r="I48" s="22">
        <v>113069.79999999999</v>
      </c>
      <c r="J48" s="22">
        <v>162089.51</v>
      </c>
      <c r="K48" s="22">
        <v>9638.52</v>
      </c>
      <c r="L48" s="22">
        <v>0</v>
      </c>
      <c r="M48" s="22">
        <v>7459.4299999999994</v>
      </c>
      <c r="N48" s="22">
        <v>59033</v>
      </c>
      <c r="O48" s="22">
        <f t="shared" si="0"/>
        <v>8458337.6999999993</v>
      </c>
      <c r="P48" s="4"/>
      <c r="Q48" s="23">
        <v>-28987.5</v>
      </c>
      <c r="R48" s="23">
        <f t="shared" si="1"/>
        <v>-28987.5</v>
      </c>
    </row>
    <row r="49" spans="2:18" ht="13.5" customHeight="1" x14ac:dyDescent="0.3">
      <c r="B49" s="24">
        <v>45</v>
      </c>
      <c r="C49" s="26" t="s">
        <v>61</v>
      </c>
      <c r="D49" s="22">
        <v>4979289.4399999995</v>
      </c>
      <c r="E49" s="22">
        <v>472748.56</v>
      </c>
      <c r="F49" s="22">
        <v>29656</v>
      </c>
      <c r="G49" s="22">
        <v>37151.97</v>
      </c>
      <c r="H49" s="22">
        <v>6524.1900000000005</v>
      </c>
      <c r="I49" s="22">
        <v>23273.35</v>
      </c>
      <c r="J49" s="22">
        <v>33363.14</v>
      </c>
      <c r="K49" s="22">
        <v>6714.63</v>
      </c>
      <c r="L49" s="22">
        <v>155714.89000000001</v>
      </c>
      <c r="M49" s="22">
        <v>5196.5499999999993</v>
      </c>
      <c r="N49" s="22">
        <v>127737</v>
      </c>
      <c r="O49" s="22">
        <f t="shared" si="0"/>
        <v>5877369.7199999979</v>
      </c>
      <c r="P49" s="4"/>
      <c r="Q49" s="23">
        <v>-20193.96</v>
      </c>
      <c r="R49" s="23">
        <f t="shared" si="1"/>
        <v>-20193.96</v>
      </c>
    </row>
    <row r="50" spans="2:18" ht="13.5" customHeight="1" x14ac:dyDescent="0.3">
      <c r="B50" s="24">
        <v>46</v>
      </c>
      <c r="C50" s="26" t="s">
        <v>62</v>
      </c>
      <c r="D50" s="22">
        <v>9451955.6600000001</v>
      </c>
      <c r="E50" s="22">
        <v>1500673.08</v>
      </c>
      <c r="F50" s="22">
        <v>46423.92</v>
      </c>
      <c r="G50" s="22">
        <v>58158.23</v>
      </c>
      <c r="H50" s="22">
        <v>47391.25</v>
      </c>
      <c r="I50" s="22">
        <v>158959.72999999998</v>
      </c>
      <c r="J50" s="22">
        <v>227874.33000000002</v>
      </c>
      <c r="K50" s="22">
        <v>10511.16</v>
      </c>
      <c r="L50" s="22">
        <v>0</v>
      </c>
      <c r="M50" s="22">
        <v>8134.78</v>
      </c>
      <c r="N50" s="22">
        <v>52374</v>
      </c>
      <c r="O50" s="22">
        <f t="shared" si="0"/>
        <v>11562456.140000001</v>
      </c>
      <c r="P50" s="4"/>
      <c r="Q50" s="23">
        <v>-31611.91</v>
      </c>
      <c r="R50" s="23">
        <f t="shared" si="1"/>
        <v>-31611.91</v>
      </c>
    </row>
    <row r="51" spans="2:18" ht="13.5" customHeight="1" x14ac:dyDescent="0.3">
      <c r="B51" s="24">
        <v>47</v>
      </c>
      <c r="C51" s="26" t="s">
        <v>63</v>
      </c>
      <c r="D51" s="22">
        <v>5316090.4800000004</v>
      </c>
      <c r="E51" s="22">
        <v>1150069.1499999999</v>
      </c>
      <c r="F51" s="22">
        <v>34557.800000000003</v>
      </c>
      <c r="G51" s="22">
        <v>43292.78</v>
      </c>
      <c r="H51" s="22">
        <v>24969.789999999997</v>
      </c>
      <c r="I51" s="22">
        <v>88423.62</v>
      </c>
      <c r="J51" s="22">
        <v>126758.35</v>
      </c>
      <c r="K51" s="22">
        <v>7824.48</v>
      </c>
      <c r="L51" s="22">
        <v>0</v>
      </c>
      <c r="M51" s="22">
        <v>6055.5</v>
      </c>
      <c r="N51" s="22">
        <v>0</v>
      </c>
      <c r="O51" s="22">
        <f t="shared" si="0"/>
        <v>6798041.9500000011</v>
      </c>
      <c r="P51" s="4"/>
      <c r="Q51" s="23">
        <v>-23531.79</v>
      </c>
      <c r="R51" s="23">
        <f t="shared" si="1"/>
        <v>-23531.79</v>
      </c>
    </row>
    <row r="52" spans="2:18" ht="13.5" customHeight="1" x14ac:dyDescent="0.3">
      <c r="B52" s="24">
        <v>48</v>
      </c>
      <c r="C52" s="26" t="s">
        <v>64</v>
      </c>
      <c r="D52" s="22">
        <v>8001893.1300000008</v>
      </c>
      <c r="E52" s="22">
        <v>1020467.06</v>
      </c>
      <c r="F52" s="22">
        <v>49593</v>
      </c>
      <c r="G52" s="22">
        <v>62128.34</v>
      </c>
      <c r="H52" s="22">
        <v>25716.260000000002</v>
      </c>
      <c r="I52" s="22">
        <v>83658.790000000008</v>
      </c>
      <c r="J52" s="22">
        <v>119927.79999999999</v>
      </c>
      <c r="K52" s="22">
        <v>11228.7</v>
      </c>
      <c r="L52" s="22">
        <v>613778.10000000009</v>
      </c>
      <c r="M52" s="22">
        <v>8690.08</v>
      </c>
      <c r="N52" s="22">
        <v>0</v>
      </c>
      <c r="O52" s="22">
        <f t="shared" si="0"/>
        <v>9997081.2599999998</v>
      </c>
      <c r="P52" s="4"/>
      <c r="Q52" s="23">
        <v>-33769.86</v>
      </c>
      <c r="R52" s="23">
        <f t="shared" si="1"/>
        <v>-33769.86</v>
      </c>
    </row>
    <row r="53" spans="2:18" ht="13.5" customHeight="1" x14ac:dyDescent="0.3">
      <c r="B53" s="24">
        <v>49</v>
      </c>
      <c r="C53" s="26" t="s">
        <v>65</v>
      </c>
      <c r="D53" s="22">
        <v>6640067.3099999996</v>
      </c>
      <c r="E53" s="22">
        <v>668722.31000000006</v>
      </c>
      <c r="F53" s="22">
        <v>35554.370000000003</v>
      </c>
      <c r="G53" s="22">
        <v>44541.24</v>
      </c>
      <c r="H53" s="22">
        <v>28948.04</v>
      </c>
      <c r="I53" s="22">
        <v>107205.01000000001</v>
      </c>
      <c r="J53" s="22">
        <v>153682.14000000001</v>
      </c>
      <c r="K53" s="22">
        <v>8050.11</v>
      </c>
      <c r="L53" s="22">
        <v>0</v>
      </c>
      <c r="M53" s="22">
        <v>6230.12</v>
      </c>
      <c r="N53" s="22">
        <v>468253</v>
      </c>
      <c r="O53" s="22">
        <f t="shared" si="0"/>
        <v>8161253.6499999994</v>
      </c>
      <c r="P53" s="4"/>
      <c r="Q53" s="23">
        <v>-24210.39</v>
      </c>
      <c r="R53" s="23">
        <f t="shared" si="1"/>
        <v>-24210.39</v>
      </c>
    </row>
    <row r="54" spans="2:18" ht="13.5" customHeight="1" x14ac:dyDescent="0.3">
      <c r="B54" s="24">
        <v>50</v>
      </c>
      <c r="C54" s="26" t="s">
        <v>66</v>
      </c>
      <c r="D54" s="22">
        <v>5029101.2699999996</v>
      </c>
      <c r="E54" s="22">
        <v>336913.01</v>
      </c>
      <c r="F54" s="22">
        <v>22997.15</v>
      </c>
      <c r="G54" s="22">
        <v>28810.010000000002</v>
      </c>
      <c r="H54" s="22">
        <v>5955.86</v>
      </c>
      <c r="I54" s="22">
        <v>20073.73</v>
      </c>
      <c r="J54" s="22">
        <v>28776.400000000001</v>
      </c>
      <c r="K54" s="22">
        <v>5206.9500000000007</v>
      </c>
      <c r="L54" s="22">
        <v>0</v>
      </c>
      <c r="M54" s="22">
        <v>4029.74</v>
      </c>
      <c r="N54" s="22">
        <v>0</v>
      </c>
      <c r="O54" s="22">
        <f t="shared" si="0"/>
        <v>5481864.120000001</v>
      </c>
      <c r="P54" s="4"/>
      <c r="Q54" s="23">
        <v>-15659.669999999998</v>
      </c>
      <c r="R54" s="23">
        <f t="shared" si="1"/>
        <v>-15659.669999999998</v>
      </c>
    </row>
    <row r="55" spans="2:18" ht="13.5" customHeight="1" x14ac:dyDescent="0.3">
      <c r="B55" s="24">
        <v>51</v>
      </c>
      <c r="C55" s="26" t="s">
        <v>67</v>
      </c>
      <c r="D55" s="22">
        <v>10306743.09</v>
      </c>
      <c r="E55" s="22">
        <v>1526224.95</v>
      </c>
      <c r="F55" s="22">
        <v>63072.5</v>
      </c>
      <c r="G55" s="22">
        <v>79014.97</v>
      </c>
      <c r="H55" s="22">
        <v>58082.710000000006</v>
      </c>
      <c r="I55" s="22">
        <v>194142.16</v>
      </c>
      <c r="J55" s="22">
        <v>278309.58</v>
      </c>
      <c r="K55" s="22">
        <v>14280.66</v>
      </c>
      <c r="L55" s="22">
        <v>0</v>
      </c>
      <c r="M55" s="22">
        <v>11052.06</v>
      </c>
      <c r="N55" s="22">
        <v>2206132</v>
      </c>
      <c r="O55" s="22">
        <f t="shared" si="0"/>
        <v>14737054.680000002</v>
      </c>
      <c r="P55" s="4"/>
      <c r="Q55" s="23">
        <v>-42948.58</v>
      </c>
      <c r="R55" s="23">
        <f t="shared" si="1"/>
        <v>-42948.58</v>
      </c>
    </row>
    <row r="56" spans="2:18" ht="13.5" customHeight="1" x14ac:dyDescent="0.3">
      <c r="B56" s="24">
        <v>52</v>
      </c>
      <c r="C56" s="26" t="s">
        <v>68</v>
      </c>
      <c r="D56" s="22">
        <v>18529468.34</v>
      </c>
      <c r="E56" s="22">
        <v>3758486</v>
      </c>
      <c r="F56" s="22">
        <v>114169.34</v>
      </c>
      <c r="G56" s="22">
        <v>143027.27000000002</v>
      </c>
      <c r="H56" s="22">
        <v>3203864.59</v>
      </c>
      <c r="I56" s="22">
        <v>561669.44999999995</v>
      </c>
      <c r="J56" s="22">
        <v>805172.78</v>
      </c>
      <c r="K56" s="22">
        <v>25849.86</v>
      </c>
      <c r="L56" s="22">
        <v>0</v>
      </c>
      <c r="M56" s="22">
        <v>20005.66</v>
      </c>
      <c r="N56" s="22">
        <v>400645</v>
      </c>
      <c r="O56" s="22">
        <f t="shared" si="0"/>
        <v>27562358.289999999</v>
      </c>
      <c r="P56" s="4"/>
      <c r="Q56" s="23">
        <v>-77742.47</v>
      </c>
      <c r="R56" s="23">
        <f t="shared" si="1"/>
        <v>-77742.47</v>
      </c>
    </row>
    <row r="57" spans="2:18" ht="13.5" customHeight="1" x14ac:dyDescent="0.3">
      <c r="B57" s="24">
        <v>53</v>
      </c>
      <c r="C57" s="26" t="s">
        <v>69</v>
      </c>
      <c r="D57" s="22">
        <v>3149012.5</v>
      </c>
      <c r="E57" s="22">
        <v>430846.73</v>
      </c>
      <c r="F57" s="22">
        <v>18762.14</v>
      </c>
      <c r="G57" s="22">
        <v>23504.54</v>
      </c>
      <c r="H57" s="22">
        <v>9414.260000000002</v>
      </c>
      <c r="I57" s="22">
        <v>31818.720000000001</v>
      </c>
      <c r="J57" s="22">
        <v>45613.25</v>
      </c>
      <c r="K57" s="22">
        <v>4248.0599999999995</v>
      </c>
      <c r="L57" s="22">
        <v>0</v>
      </c>
      <c r="M57" s="22">
        <v>3287.65</v>
      </c>
      <c r="N57" s="22">
        <v>0</v>
      </c>
      <c r="O57" s="22">
        <f t="shared" si="0"/>
        <v>3716507.85</v>
      </c>
      <c r="P57" s="4"/>
      <c r="Q57" s="23">
        <v>-12775.89</v>
      </c>
      <c r="R57" s="23">
        <f t="shared" si="1"/>
        <v>-12775.89</v>
      </c>
    </row>
    <row r="58" spans="2:18" ht="13.5" customHeight="1" x14ac:dyDescent="0.3">
      <c r="B58" s="24">
        <v>54</v>
      </c>
      <c r="C58" s="26" t="s">
        <v>70</v>
      </c>
      <c r="D58" s="22">
        <v>7086907.9299999997</v>
      </c>
      <c r="E58" s="22">
        <v>1155030.1299999999</v>
      </c>
      <c r="F58" s="22">
        <v>43366.28</v>
      </c>
      <c r="G58" s="22">
        <v>54327.72</v>
      </c>
      <c r="H58" s="22">
        <v>35431.03</v>
      </c>
      <c r="I58" s="22">
        <v>126083.73999999999</v>
      </c>
      <c r="J58" s="22">
        <v>180745.44</v>
      </c>
      <c r="K58" s="22">
        <v>9818.8499999999985</v>
      </c>
      <c r="L58" s="22">
        <v>0</v>
      </c>
      <c r="M58" s="22">
        <v>7598.99</v>
      </c>
      <c r="N58" s="22">
        <v>420903</v>
      </c>
      <c r="O58" s="22">
        <f t="shared" si="0"/>
        <v>9120213.1099999994</v>
      </c>
      <c r="P58" s="4"/>
      <c r="Q58" s="23">
        <v>-29529.829999999998</v>
      </c>
      <c r="R58" s="23">
        <f t="shared" si="1"/>
        <v>-29529.829999999998</v>
      </c>
    </row>
    <row r="59" spans="2:18" ht="13.5" customHeight="1" x14ac:dyDescent="0.3">
      <c r="B59" s="24">
        <v>55</v>
      </c>
      <c r="C59" s="26" t="s">
        <v>71</v>
      </c>
      <c r="D59" s="22">
        <v>3308686.37</v>
      </c>
      <c r="E59" s="22">
        <v>288278.17</v>
      </c>
      <c r="F59" s="22">
        <v>25706.180000000004</v>
      </c>
      <c r="G59" s="22">
        <v>32203.77</v>
      </c>
      <c r="H59" s="22">
        <v>6959.2099999999991</v>
      </c>
      <c r="I59" s="22">
        <v>22613.119999999999</v>
      </c>
      <c r="J59" s="22">
        <v>32416.700000000004</v>
      </c>
      <c r="K59" s="22">
        <v>5820.2999999999993</v>
      </c>
      <c r="L59" s="22">
        <v>0</v>
      </c>
      <c r="M59" s="22">
        <v>4504.4400000000005</v>
      </c>
      <c r="N59" s="22">
        <v>0</v>
      </c>
      <c r="O59" s="22">
        <f t="shared" si="0"/>
        <v>3727188.2600000002</v>
      </c>
      <c r="P59" s="4"/>
      <c r="Q59" s="23">
        <v>-17504.37</v>
      </c>
      <c r="R59" s="23">
        <f t="shared" si="1"/>
        <v>-17504.37</v>
      </c>
    </row>
    <row r="60" spans="2:18" ht="13.5" customHeight="1" x14ac:dyDescent="0.3">
      <c r="B60" s="24">
        <v>56</v>
      </c>
      <c r="C60" s="26" t="s">
        <v>72</v>
      </c>
      <c r="D60" s="22">
        <v>2854884.4699999997</v>
      </c>
      <c r="E60" s="22">
        <v>243355.95</v>
      </c>
      <c r="F60" s="22">
        <v>18711.77</v>
      </c>
      <c r="G60" s="22">
        <v>23441.43</v>
      </c>
      <c r="H60" s="22">
        <v>369113.76999999996</v>
      </c>
      <c r="I60" s="22">
        <v>58407.320000000007</v>
      </c>
      <c r="J60" s="22">
        <v>83728.94</v>
      </c>
      <c r="K60" s="22">
        <v>4236.66</v>
      </c>
      <c r="L60" s="22">
        <v>0</v>
      </c>
      <c r="M60" s="22">
        <v>3278.83</v>
      </c>
      <c r="N60" s="22">
        <v>0</v>
      </c>
      <c r="O60" s="22">
        <f t="shared" si="0"/>
        <v>3659159.14</v>
      </c>
      <c r="P60" s="4"/>
      <c r="Q60" s="23">
        <v>-12741.599999999999</v>
      </c>
      <c r="R60" s="23">
        <f t="shared" si="1"/>
        <v>-12741.599999999999</v>
      </c>
    </row>
    <row r="61" spans="2:18" ht="13.5" customHeight="1" x14ac:dyDescent="0.3">
      <c r="B61" s="24">
        <v>57</v>
      </c>
      <c r="C61" s="26" t="s">
        <v>73</v>
      </c>
      <c r="D61" s="22">
        <v>13115743.66</v>
      </c>
      <c r="E61" s="22">
        <v>2558059.9699999997</v>
      </c>
      <c r="F61" s="22">
        <v>80544.22</v>
      </c>
      <c r="G61" s="22">
        <v>100902.91999999998</v>
      </c>
      <c r="H61" s="22">
        <v>88419.47</v>
      </c>
      <c r="I61" s="22">
        <v>295843.14</v>
      </c>
      <c r="J61" s="22">
        <v>424101.48</v>
      </c>
      <c r="K61" s="22">
        <v>18236.579999999998</v>
      </c>
      <c r="L61" s="22">
        <v>0</v>
      </c>
      <c r="M61" s="22">
        <v>14113.599999999999</v>
      </c>
      <c r="N61" s="22">
        <v>434213</v>
      </c>
      <c r="O61" s="22">
        <f t="shared" si="0"/>
        <v>17130178.039999999</v>
      </c>
      <c r="P61" s="4"/>
      <c r="Q61" s="23">
        <v>-54845.780000000006</v>
      </c>
      <c r="R61" s="23">
        <f t="shared" si="1"/>
        <v>-54845.780000000006</v>
      </c>
    </row>
    <row r="62" spans="2:18" ht="13.5" customHeight="1" x14ac:dyDescent="0.3">
      <c r="B62" s="24">
        <v>58</v>
      </c>
      <c r="C62" s="26" t="s">
        <v>74</v>
      </c>
      <c r="D62" s="22">
        <v>2892548</v>
      </c>
      <c r="E62" s="22">
        <v>235787.51</v>
      </c>
      <c r="F62" s="22">
        <v>24023.65</v>
      </c>
      <c r="G62" s="22">
        <v>30095.98</v>
      </c>
      <c r="H62" s="22">
        <v>107319.93</v>
      </c>
      <c r="I62" s="22">
        <v>19229.5</v>
      </c>
      <c r="J62" s="22">
        <v>27566.14</v>
      </c>
      <c r="K62" s="22">
        <v>5439.36</v>
      </c>
      <c r="L62" s="22">
        <v>0</v>
      </c>
      <c r="M62" s="22">
        <v>4209.6099999999997</v>
      </c>
      <c r="N62" s="22">
        <v>0</v>
      </c>
      <c r="O62" s="22">
        <f t="shared" si="0"/>
        <v>3346219.6799999997</v>
      </c>
      <c r="P62" s="4"/>
      <c r="Q62" s="23">
        <v>-16358.67</v>
      </c>
      <c r="R62" s="23">
        <f t="shared" si="1"/>
        <v>-16358.67</v>
      </c>
    </row>
    <row r="63" spans="2:18" ht="13.5" customHeight="1" x14ac:dyDescent="0.3">
      <c r="B63" s="24">
        <v>59</v>
      </c>
      <c r="C63" s="26" t="s">
        <v>75</v>
      </c>
      <c r="D63" s="22">
        <v>31306282.420000002</v>
      </c>
      <c r="E63" s="22">
        <v>7145712.4000000004</v>
      </c>
      <c r="F63" s="22">
        <v>215568.81</v>
      </c>
      <c r="G63" s="22">
        <v>270056.90000000002</v>
      </c>
      <c r="H63" s="22">
        <v>5745444.4500000002</v>
      </c>
      <c r="I63" s="22">
        <v>1003414.12</v>
      </c>
      <c r="J63" s="22">
        <v>1438429.2000000002</v>
      </c>
      <c r="K63" s="22">
        <v>48808.409999999996</v>
      </c>
      <c r="L63" s="22">
        <v>0</v>
      </c>
      <c r="M63" s="22">
        <v>37773.69</v>
      </c>
      <c r="N63" s="22">
        <v>478388</v>
      </c>
      <c r="O63" s="22">
        <f t="shared" si="0"/>
        <v>47689878.399999999</v>
      </c>
      <c r="P63" s="4"/>
      <c r="Q63" s="23">
        <v>-146789.42000000001</v>
      </c>
      <c r="R63" s="23">
        <f t="shared" si="1"/>
        <v>-146789.42000000001</v>
      </c>
    </row>
    <row r="64" spans="2:18" ht="13.5" customHeight="1" x14ac:dyDescent="0.3">
      <c r="B64" s="24">
        <v>60</v>
      </c>
      <c r="C64" s="26" t="s">
        <v>76</v>
      </c>
      <c r="D64" s="22">
        <v>4018699.8400000003</v>
      </c>
      <c r="E64" s="22">
        <v>572114.23</v>
      </c>
      <c r="F64" s="22">
        <v>29779.839999999997</v>
      </c>
      <c r="G64" s="22">
        <v>37307.11</v>
      </c>
      <c r="H64" s="22">
        <v>364546.49</v>
      </c>
      <c r="I64" s="22">
        <v>59788.92</v>
      </c>
      <c r="J64" s="22">
        <v>85709.5</v>
      </c>
      <c r="K64" s="22">
        <v>6742.6500000000005</v>
      </c>
      <c r="L64" s="22">
        <v>0</v>
      </c>
      <c r="M64" s="22">
        <v>5218.2599999999993</v>
      </c>
      <c r="N64" s="22">
        <v>91204</v>
      </c>
      <c r="O64" s="22">
        <f t="shared" si="0"/>
        <v>5271110.8400000008</v>
      </c>
      <c r="P64" s="4"/>
      <c r="Q64" s="23">
        <v>-20278.27</v>
      </c>
      <c r="R64" s="23">
        <f t="shared" si="1"/>
        <v>-20278.27</v>
      </c>
    </row>
    <row r="65" spans="2:18" ht="13.5" customHeight="1" x14ac:dyDescent="0.3">
      <c r="B65" s="24">
        <v>61</v>
      </c>
      <c r="C65" s="27" t="s">
        <v>77</v>
      </c>
      <c r="D65" s="22">
        <v>15149114.369999999</v>
      </c>
      <c r="E65" s="22">
        <v>2645900.91</v>
      </c>
      <c r="F65" s="22">
        <v>111923.06000000001</v>
      </c>
      <c r="G65" s="22">
        <v>140213.21000000002</v>
      </c>
      <c r="H65" s="22">
        <v>111607.95999999999</v>
      </c>
      <c r="I65" s="22">
        <v>378521.68</v>
      </c>
      <c r="J65" s="22">
        <v>542624.04</v>
      </c>
      <c r="K65" s="22">
        <v>25341.27</v>
      </c>
      <c r="L65" s="22">
        <v>0</v>
      </c>
      <c r="M65" s="22">
        <v>19612.050000000003</v>
      </c>
      <c r="N65" s="22">
        <v>112319</v>
      </c>
      <c r="O65" s="22">
        <f t="shared" si="0"/>
        <v>19237177.550000001</v>
      </c>
      <c r="P65" s="4"/>
      <c r="Q65" s="23">
        <v>-76212.89</v>
      </c>
      <c r="R65" s="23">
        <f t="shared" si="1"/>
        <v>-76212.89</v>
      </c>
    </row>
    <row r="66" spans="2:18" ht="13.5" customHeight="1" x14ac:dyDescent="0.3">
      <c r="B66" s="24">
        <v>62</v>
      </c>
      <c r="C66" s="26" t="s">
        <v>78</v>
      </c>
      <c r="D66" s="22">
        <v>5984674.21</v>
      </c>
      <c r="E66" s="22">
        <v>876336.33999999985</v>
      </c>
      <c r="F66" s="22">
        <v>33745.160000000003</v>
      </c>
      <c r="G66" s="22">
        <v>42274.74</v>
      </c>
      <c r="H66" s="22">
        <v>21967.030000000002</v>
      </c>
      <c r="I66" s="22">
        <v>77326.289999999994</v>
      </c>
      <c r="J66" s="22">
        <v>110849.93</v>
      </c>
      <c r="K66" s="22">
        <v>7640.4600000000009</v>
      </c>
      <c r="L66" s="22">
        <v>524294.1</v>
      </c>
      <c r="M66" s="22">
        <v>5913.1</v>
      </c>
      <c r="N66" s="22">
        <v>211902</v>
      </c>
      <c r="O66" s="22">
        <f t="shared" si="0"/>
        <v>7896923.3599999994</v>
      </c>
      <c r="P66" s="4"/>
      <c r="Q66" s="23">
        <v>-22978.43</v>
      </c>
      <c r="R66" s="23">
        <f t="shared" si="1"/>
        <v>-22978.43</v>
      </c>
    </row>
    <row r="67" spans="2:18" ht="13.5" customHeight="1" x14ac:dyDescent="0.3">
      <c r="B67" s="24">
        <v>63</v>
      </c>
      <c r="C67" s="26" t="s">
        <v>79</v>
      </c>
      <c r="D67" s="22">
        <v>2757893.7699999996</v>
      </c>
      <c r="E67" s="22">
        <v>549438.09</v>
      </c>
      <c r="F67" s="22">
        <v>23554.34</v>
      </c>
      <c r="G67" s="22">
        <v>29508.04</v>
      </c>
      <c r="H67" s="22">
        <v>4461.75</v>
      </c>
      <c r="I67" s="22">
        <v>14526.51</v>
      </c>
      <c r="J67" s="22">
        <v>20824.27</v>
      </c>
      <c r="K67" s="22">
        <v>5333.1</v>
      </c>
      <c r="L67" s="22">
        <v>0</v>
      </c>
      <c r="M67" s="22">
        <v>4127.38</v>
      </c>
      <c r="N67" s="22">
        <v>100098</v>
      </c>
      <c r="O67" s="22">
        <f t="shared" si="0"/>
        <v>3509765.2499999991</v>
      </c>
      <c r="P67" s="4"/>
      <c r="Q67" s="23">
        <v>-16039.1</v>
      </c>
      <c r="R67" s="23">
        <f t="shared" si="1"/>
        <v>-16039.1</v>
      </c>
    </row>
    <row r="68" spans="2:18" ht="13.5" customHeight="1" x14ac:dyDescent="0.3">
      <c r="B68" s="24">
        <v>64</v>
      </c>
      <c r="C68" s="26" t="s">
        <v>80</v>
      </c>
      <c r="D68" s="22">
        <v>8937418.540000001</v>
      </c>
      <c r="E68" s="22">
        <v>1484570.33</v>
      </c>
      <c r="F68" s="22">
        <v>67490.540000000008</v>
      </c>
      <c r="G68" s="22">
        <v>84549.739999999991</v>
      </c>
      <c r="H68" s="22">
        <v>1478042.0899999999</v>
      </c>
      <c r="I68" s="22">
        <v>235146.42</v>
      </c>
      <c r="J68" s="22">
        <v>337090.61</v>
      </c>
      <c r="K68" s="22">
        <v>15281.01</v>
      </c>
      <c r="L68" s="22">
        <v>0</v>
      </c>
      <c r="M68" s="22">
        <v>11826.230000000001</v>
      </c>
      <c r="N68" s="22">
        <v>600643</v>
      </c>
      <c r="O68" s="22">
        <f t="shared" si="0"/>
        <v>13252058.51</v>
      </c>
      <c r="P68" s="4"/>
      <c r="Q68" s="23">
        <v>-45957.02</v>
      </c>
      <c r="R68" s="23">
        <f t="shared" si="1"/>
        <v>-45957.02</v>
      </c>
    </row>
    <row r="69" spans="2:18" ht="13.5" customHeight="1" x14ac:dyDescent="0.3">
      <c r="B69" s="24">
        <v>65</v>
      </c>
      <c r="C69" s="26" t="s">
        <v>81</v>
      </c>
      <c r="D69" s="22">
        <v>26169665.809999999</v>
      </c>
      <c r="E69" s="22">
        <v>3623849.8200000003</v>
      </c>
      <c r="F69" s="22">
        <v>161993.32</v>
      </c>
      <c r="G69" s="22">
        <v>202939.44</v>
      </c>
      <c r="H69" s="22">
        <v>145201.97</v>
      </c>
      <c r="I69" s="22">
        <v>497712.68</v>
      </c>
      <c r="J69" s="22">
        <v>713488.53</v>
      </c>
      <c r="K69" s="22">
        <v>36678</v>
      </c>
      <c r="L69" s="22">
        <v>0</v>
      </c>
      <c r="M69" s="22">
        <v>28385.75</v>
      </c>
      <c r="N69" s="22">
        <v>93402</v>
      </c>
      <c r="O69" s="22">
        <f t="shared" si="0"/>
        <v>31673317.32</v>
      </c>
      <c r="P69" s="4"/>
      <c r="Q69" s="23">
        <v>-110307.72</v>
      </c>
      <c r="R69" s="23">
        <f t="shared" si="1"/>
        <v>-110307.72</v>
      </c>
    </row>
    <row r="70" spans="2:18" ht="13.5" customHeight="1" x14ac:dyDescent="0.3">
      <c r="B70" s="24">
        <v>66</v>
      </c>
      <c r="C70" s="26" t="s">
        <v>82</v>
      </c>
      <c r="D70" s="22">
        <v>4927056.83</v>
      </c>
      <c r="E70" s="22">
        <v>1032145.6300000001</v>
      </c>
      <c r="F70" s="22">
        <v>34510.019999999997</v>
      </c>
      <c r="G70" s="22">
        <v>43232.92</v>
      </c>
      <c r="H70" s="22">
        <v>735611.08000000007</v>
      </c>
      <c r="I70" s="22">
        <v>111579.91</v>
      </c>
      <c r="J70" s="22">
        <v>159953.70000000001</v>
      </c>
      <c r="K70" s="22">
        <v>7813.6500000000005</v>
      </c>
      <c r="L70" s="22">
        <v>0</v>
      </c>
      <c r="M70" s="22">
        <v>6047.130000000001</v>
      </c>
      <c r="N70" s="22">
        <v>627030</v>
      </c>
      <c r="O70" s="22">
        <f t="shared" ref="O70:O129" si="2">SUM(D70:N70)</f>
        <v>7684980.8700000001</v>
      </c>
      <c r="P70" s="4"/>
      <c r="Q70" s="23">
        <v>-23499.25</v>
      </c>
      <c r="R70" s="23">
        <f t="shared" ref="R70:R129" si="3">Q70</f>
        <v>-23499.25</v>
      </c>
    </row>
    <row r="71" spans="2:18" ht="13.5" customHeight="1" x14ac:dyDescent="0.3">
      <c r="B71" s="24">
        <v>67</v>
      </c>
      <c r="C71" s="26" t="s">
        <v>83</v>
      </c>
      <c r="D71" s="22">
        <v>4383784.76</v>
      </c>
      <c r="E71" s="22">
        <v>712824.72</v>
      </c>
      <c r="F71" s="22">
        <v>19751.82</v>
      </c>
      <c r="G71" s="22">
        <v>24744.379999999997</v>
      </c>
      <c r="H71" s="22">
        <v>309116.74</v>
      </c>
      <c r="I71" s="22">
        <v>54994.21</v>
      </c>
      <c r="J71" s="22">
        <v>78836.13</v>
      </c>
      <c r="K71" s="22">
        <v>4472.16</v>
      </c>
      <c r="L71" s="22">
        <v>0</v>
      </c>
      <c r="M71" s="22">
        <v>3461.07</v>
      </c>
      <c r="N71" s="22">
        <v>0</v>
      </c>
      <c r="O71" s="22">
        <f t="shared" si="2"/>
        <v>5591985.9900000002</v>
      </c>
      <c r="P71" s="4"/>
      <c r="Q71" s="23">
        <v>-13449.81</v>
      </c>
      <c r="R71" s="23">
        <f t="shared" si="3"/>
        <v>-13449.81</v>
      </c>
    </row>
    <row r="72" spans="2:18" ht="13.5" customHeight="1" x14ac:dyDescent="0.3">
      <c r="B72" s="24">
        <v>68</v>
      </c>
      <c r="C72" s="26" t="s">
        <v>84</v>
      </c>
      <c r="D72" s="22">
        <v>10127531.34</v>
      </c>
      <c r="E72" s="22">
        <v>1311421.06</v>
      </c>
      <c r="F72" s="22">
        <v>61897.48</v>
      </c>
      <c r="G72" s="22">
        <v>77542.95</v>
      </c>
      <c r="H72" s="22">
        <v>37694.65</v>
      </c>
      <c r="I72" s="22">
        <v>124203.89</v>
      </c>
      <c r="J72" s="22">
        <v>178050.62</v>
      </c>
      <c r="K72" s="22">
        <v>14014.619999999999</v>
      </c>
      <c r="L72" s="22">
        <v>899669.92999999993</v>
      </c>
      <c r="M72" s="22">
        <v>10846.17</v>
      </c>
      <c r="N72" s="22">
        <v>0</v>
      </c>
      <c r="O72" s="22">
        <f t="shared" si="2"/>
        <v>12842872.709999999</v>
      </c>
      <c r="P72" s="4"/>
      <c r="Q72" s="23">
        <v>-42148.47</v>
      </c>
      <c r="R72" s="23">
        <f t="shared" si="3"/>
        <v>-42148.47</v>
      </c>
    </row>
    <row r="73" spans="2:18" ht="13.5" customHeight="1" x14ac:dyDescent="0.3">
      <c r="B73" s="24">
        <v>69</v>
      </c>
      <c r="C73" s="26" t="s">
        <v>85</v>
      </c>
      <c r="D73" s="22">
        <v>11565613.27</v>
      </c>
      <c r="E73" s="22">
        <v>2025529.7599999998</v>
      </c>
      <c r="F73" s="22">
        <v>66744.160000000003</v>
      </c>
      <c r="G73" s="22">
        <v>83614.709999999992</v>
      </c>
      <c r="H73" s="22">
        <v>64860.17</v>
      </c>
      <c r="I73" s="22">
        <v>223178.93</v>
      </c>
      <c r="J73" s="22">
        <v>319934.79000000004</v>
      </c>
      <c r="K73" s="22">
        <v>15111.99</v>
      </c>
      <c r="L73" s="22">
        <v>0</v>
      </c>
      <c r="M73" s="22">
        <v>11695.45</v>
      </c>
      <c r="N73" s="22">
        <v>300628</v>
      </c>
      <c r="O73" s="22">
        <f t="shared" si="2"/>
        <v>14676911.229999999</v>
      </c>
      <c r="P73" s="4"/>
      <c r="Q73" s="23">
        <v>-45448.77</v>
      </c>
      <c r="R73" s="23">
        <f t="shared" si="3"/>
        <v>-45448.77</v>
      </c>
    </row>
    <row r="74" spans="2:18" ht="13.5" customHeight="1" x14ac:dyDescent="0.3">
      <c r="B74" s="24">
        <v>70</v>
      </c>
      <c r="C74" s="26" t="s">
        <v>86</v>
      </c>
      <c r="D74" s="22">
        <v>4378565.17</v>
      </c>
      <c r="E74" s="22">
        <v>483195.93</v>
      </c>
      <c r="F74" s="22">
        <v>20292.68</v>
      </c>
      <c r="G74" s="22">
        <v>25421.950000000004</v>
      </c>
      <c r="H74" s="22">
        <v>17111.449999999997</v>
      </c>
      <c r="I74" s="22">
        <v>58711.46</v>
      </c>
      <c r="J74" s="22">
        <v>84164.93</v>
      </c>
      <c r="K74" s="22">
        <v>4594.59</v>
      </c>
      <c r="L74" s="22">
        <v>0</v>
      </c>
      <c r="M74" s="22">
        <v>3555.84</v>
      </c>
      <c r="N74" s="22">
        <v>0</v>
      </c>
      <c r="O74" s="22">
        <f t="shared" si="2"/>
        <v>5075613.9999999991</v>
      </c>
      <c r="P74" s="4"/>
      <c r="Q74" s="23">
        <v>-13818.099999999999</v>
      </c>
      <c r="R74" s="23">
        <f t="shared" si="3"/>
        <v>-13818.099999999999</v>
      </c>
    </row>
    <row r="75" spans="2:18" ht="13.5" customHeight="1" x14ac:dyDescent="0.3">
      <c r="B75" s="24">
        <v>71</v>
      </c>
      <c r="C75" s="26" t="s">
        <v>87</v>
      </c>
      <c r="D75" s="22">
        <v>9149726.5</v>
      </c>
      <c r="E75" s="22">
        <v>1293145.5</v>
      </c>
      <c r="F75" s="22">
        <v>44523.07</v>
      </c>
      <c r="G75" s="22">
        <v>55776.91</v>
      </c>
      <c r="H75" s="22">
        <v>35094.17</v>
      </c>
      <c r="I75" s="22">
        <v>123667.56</v>
      </c>
      <c r="J75" s="22">
        <v>177281.75</v>
      </c>
      <c r="K75" s="22">
        <v>10080.780000000001</v>
      </c>
      <c r="L75" s="22">
        <v>0</v>
      </c>
      <c r="M75" s="22">
        <v>7801.69</v>
      </c>
      <c r="N75" s="22">
        <v>332240</v>
      </c>
      <c r="O75" s="22">
        <f t="shared" si="2"/>
        <v>11229337.93</v>
      </c>
      <c r="P75" s="4"/>
      <c r="Q75" s="23">
        <v>-30317.54</v>
      </c>
      <c r="R75" s="23">
        <f t="shared" si="3"/>
        <v>-30317.54</v>
      </c>
    </row>
    <row r="76" spans="2:18" ht="13.5" customHeight="1" x14ac:dyDescent="0.3">
      <c r="B76" s="24">
        <v>72</v>
      </c>
      <c r="C76" s="26" t="s">
        <v>88</v>
      </c>
      <c r="D76" s="22">
        <v>5170879.0199999996</v>
      </c>
      <c r="E76" s="22">
        <v>2112035.6</v>
      </c>
      <c r="F76" s="22">
        <v>37808.15</v>
      </c>
      <c r="G76" s="22">
        <v>47364.7</v>
      </c>
      <c r="H76" s="22">
        <v>30033.8</v>
      </c>
      <c r="I76" s="22">
        <v>107183.07</v>
      </c>
      <c r="J76" s="22">
        <v>153650.66999999998</v>
      </c>
      <c r="K76" s="22">
        <v>8560.41</v>
      </c>
      <c r="L76" s="22">
        <v>0</v>
      </c>
      <c r="M76" s="22">
        <v>6625.04</v>
      </c>
      <c r="N76" s="22">
        <v>0</v>
      </c>
      <c r="O76" s="22">
        <f t="shared" si="2"/>
        <v>7674140.46</v>
      </c>
      <c r="P76" s="4"/>
      <c r="Q76" s="23">
        <v>-25745.08</v>
      </c>
      <c r="R76" s="23">
        <f t="shared" si="3"/>
        <v>-25745.08</v>
      </c>
    </row>
    <row r="77" spans="2:18" ht="13.5" customHeight="1" x14ac:dyDescent="0.3">
      <c r="B77" s="24">
        <v>73</v>
      </c>
      <c r="C77" s="26" t="s">
        <v>89</v>
      </c>
      <c r="D77" s="22">
        <v>3751979.54</v>
      </c>
      <c r="E77" s="22">
        <v>422961.38</v>
      </c>
      <c r="F77" s="22">
        <v>27083.69</v>
      </c>
      <c r="G77" s="22">
        <v>33929.47</v>
      </c>
      <c r="H77" s="22">
        <v>11606.36</v>
      </c>
      <c r="I77" s="22">
        <v>39932.239999999998</v>
      </c>
      <c r="J77" s="22">
        <v>57244.270000000004</v>
      </c>
      <c r="K77" s="22">
        <v>6132.21</v>
      </c>
      <c r="L77" s="22">
        <v>0</v>
      </c>
      <c r="M77" s="22">
        <v>4745.82</v>
      </c>
      <c r="N77" s="22">
        <v>0</v>
      </c>
      <c r="O77" s="22">
        <f t="shared" si="2"/>
        <v>4355614.9800000004</v>
      </c>
      <c r="P77" s="4"/>
      <c r="Q77" s="23">
        <v>-18442.38</v>
      </c>
      <c r="R77" s="23">
        <f t="shared" si="3"/>
        <v>-18442.38</v>
      </c>
    </row>
    <row r="78" spans="2:18" ht="13.5" customHeight="1" x14ac:dyDescent="0.3">
      <c r="B78" s="24">
        <v>74</v>
      </c>
      <c r="C78" s="26" t="s">
        <v>90</v>
      </c>
      <c r="D78" s="22">
        <v>11822069.850000001</v>
      </c>
      <c r="E78" s="22">
        <v>1538965.87</v>
      </c>
      <c r="F78" s="22">
        <v>68270.42</v>
      </c>
      <c r="G78" s="22">
        <v>85526.760000000009</v>
      </c>
      <c r="H78" s="22">
        <v>54655.819999999992</v>
      </c>
      <c r="I78" s="22">
        <v>158987.89000000001</v>
      </c>
      <c r="J78" s="22">
        <v>227914.7</v>
      </c>
      <c r="K78" s="22">
        <v>15457.560000000001</v>
      </c>
      <c r="L78" s="22">
        <v>1304488.1400000001</v>
      </c>
      <c r="M78" s="22">
        <v>11962.890000000001</v>
      </c>
      <c r="N78" s="22">
        <v>0</v>
      </c>
      <c r="O78" s="22">
        <f t="shared" si="2"/>
        <v>15288299.900000004</v>
      </c>
      <c r="P78" s="4"/>
      <c r="Q78" s="23">
        <v>-46488.06</v>
      </c>
      <c r="R78" s="23">
        <f t="shared" si="3"/>
        <v>-46488.06</v>
      </c>
    </row>
    <row r="79" spans="2:18" ht="13.5" customHeight="1" x14ac:dyDescent="0.3">
      <c r="B79" s="24">
        <v>75</v>
      </c>
      <c r="C79" s="26" t="s">
        <v>91</v>
      </c>
      <c r="D79" s="22">
        <v>6611224.6200000001</v>
      </c>
      <c r="E79" s="22">
        <v>849611.77999999991</v>
      </c>
      <c r="F79" s="22">
        <v>46716.66</v>
      </c>
      <c r="G79" s="22">
        <v>58524.959999999999</v>
      </c>
      <c r="H79" s="22">
        <v>737397.17</v>
      </c>
      <c r="I79" s="22">
        <v>129252.53</v>
      </c>
      <c r="J79" s="22">
        <v>185288.03</v>
      </c>
      <c r="K79" s="22">
        <v>10577.43</v>
      </c>
      <c r="L79" s="22">
        <v>0</v>
      </c>
      <c r="M79" s="22">
        <v>8186.06</v>
      </c>
      <c r="N79" s="22">
        <v>375322</v>
      </c>
      <c r="O79" s="22">
        <f t="shared" si="2"/>
        <v>9012101.2400000002</v>
      </c>
      <c r="P79" s="4"/>
      <c r="Q79" s="23">
        <v>-31811.239999999998</v>
      </c>
      <c r="R79" s="23">
        <f t="shared" si="3"/>
        <v>-31811.239999999998</v>
      </c>
    </row>
    <row r="80" spans="2:18" ht="13.5" customHeight="1" x14ac:dyDescent="0.3">
      <c r="B80" s="24">
        <v>76</v>
      </c>
      <c r="C80" s="26" t="s">
        <v>92</v>
      </c>
      <c r="D80" s="22">
        <v>6090159.3200000003</v>
      </c>
      <c r="E80" s="22">
        <v>1697607.6099999999</v>
      </c>
      <c r="F80" s="22">
        <v>38666.07</v>
      </c>
      <c r="G80" s="22">
        <v>48439.46</v>
      </c>
      <c r="H80" s="22">
        <v>789341.57</v>
      </c>
      <c r="I80" s="22">
        <v>129003.66</v>
      </c>
      <c r="J80" s="22">
        <v>184931.26</v>
      </c>
      <c r="K80" s="22">
        <v>8754.66</v>
      </c>
      <c r="L80" s="22">
        <v>0</v>
      </c>
      <c r="M80" s="22">
        <v>6775.369999999999</v>
      </c>
      <c r="N80" s="22">
        <v>0</v>
      </c>
      <c r="O80" s="22">
        <f t="shared" si="2"/>
        <v>8993678.9799999986</v>
      </c>
      <c r="P80" s="4"/>
      <c r="Q80" s="23">
        <v>-26329.269999999997</v>
      </c>
      <c r="R80" s="23">
        <f t="shared" si="3"/>
        <v>-26329.269999999997</v>
      </c>
    </row>
    <row r="81" spans="2:18" ht="13.5" customHeight="1" x14ac:dyDescent="0.3">
      <c r="B81" s="24">
        <v>77</v>
      </c>
      <c r="C81" s="26" t="s">
        <v>93</v>
      </c>
      <c r="D81" s="22">
        <v>11340272.439999999</v>
      </c>
      <c r="E81" s="22">
        <v>1831174.21</v>
      </c>
      <c r="F81" s="22">
        <v>69987.34</v>
      </c>
      <c r="G81" s="22">
        <v>87677.640000000014</v>
      </c>
      <c r="H81" s="22">
        <v>1694022.6600000001</v>
      </c>
      <c r="I81" s="22">
        <v>292781.23000000004</v>
      </c>
      <c r="J81" s="22">
        <v>419712.14</v>
      </c>
      <c r="K81" s="22">
        <v>15846.300000000001</v>
      </c>
      <c r="L81" s="22">
        <v>0</v>
      </c>
      <c r="M81" s="22">
        <v>12263.74</v>
      </c>
      <c r="N81" s="22">
        <v>83254</v>
      </c>
      <c r="O81" s="22">
        <f t="shared" si="2"/>
        <v>15846991.700000001</v>
      </c>
      <c r="P81" s="4"/>
      <c r="Q81" s="23">
        <v>-47657.18</v>
      </c>
      <c r="R81" s="23">
        <f t="shared" si="3"/>
        <v>-47657.18</v>
      </c>
    </row>
    <row r="82" spans="2:18" ht="13.5" customHeight="1" x14ac:dyDescent="0.3">
      <c r="B82" s="24">
        <v>78</v>
      </c>
      <c r="C82" s="26" t="s">
        <v>94</v>
      </c>
      <c r="D82" s="22">
        <v>43322023.540000007</v>
      </c>
      <c r="E82" s="22">
        <v>7843770.129999999</v>
      </c>
      <c r="F82" s="22">
        <v>455108.74</v>
      </c>
      <c r="G82" s="22">
        <v>570143.97</v>
      </c>
      <c r="H82" s="22">
        <v>253976.8</v>
      </c>
      <c r="I82" s="22">
        <v>755262.56</v>
      </c>
      <c r="J82" s="22">
        <v>1082695.29</v>
      </c>
      <c r="K82" s="22">
        <v>103044.26999999999</v>
      </c>
      <c r="L82" s="22">
        <v>0</v>
      </c>
      <c r="M82" s="22">
        <v>79747.78</v>
      </c>
      <c r="N82" s="22">
        <v>1034217</v>
      </c>
      <c r="O82" s="22">
        <f t="shared" si="2"/>
        <v>55499990.080000006</v>
      </c>
      <c r="P82" s="4"/>
      <c r="Q82" s="23">
        <v>-309901.75</v>
      </c>
      <c r="R82" s="23">
        <f t="shared" si="3"/>
        <v>-309901.75</v>
      </c>
    </row>
    <row r="83" spans="2:18" ht="13.5" customHeight="1" x14ac:dyDescent="0.3">
      <c r="B83" s="24">
        <v>79</v>
      </c>
      <c r="C83" s="26" t="s">
        <v>95</v>
      </c>
      <c r="D83" s="22">
        <v>8305150.0899999989</v>
      </c>
      <c r="E83" s="22">
        <v>1468813.23</v>
      </c>
      <c r="F83" s="22">
        <v>58853.11</v>
      </c>
      <c r="G83" s="22">
        <v>73729.08</v>
      </c>
      <c r="H83" s="22">
        <v>47506.36</v>
      </c>
      <c r="I83" s="22">
        <v>158271.09</v>
      </c>
      <c r="J83" s="22">
        <v>226887.15000000002</v>
      </c>
      <c r="K83" s="22">
        <v>13325.34</v>
      </c>
      <c r="L83" s="22">
        <v>0</v>
      </c>
      <c r="M83" s="22">
        <v>10312.710000000001</v>
      </c>
      <c r="N83" s="22">
        <v>55394</v>
      </c>
      <c r="O83" s="22">
        <f t="shared" si="2"/>
        <v>10418242.159999998</v>
      </c>
      <c r="P83" s="4"/>
      <c r="Q83" s="23">
        <v>-40075.449999999997</v>
      </c>
      <c r="R83" s="23">
        <f t="shared" si="3"/>
        <v>-40075.449999999997</v>
      </c>
    </row>
    <row r="84" spans="2:18" ht="13.5" customHeight="1" x14ac:dyDescent="0.3">
      <c r="B84" s="24">
        <v>80</v>
      </c>
      <c r="C84" s="26" t="s">
        <v>96</v>
      </c>
      <c r="D84" s="22">
        <v>5462873.2599999998</v>
      </c>
      <c r="E84" s="22">
        <v>956082.81</v>
      </c>
      <c r="F84" s="22">
        <v>47612.77</v>
      </c>
      <c r="G84" s="22">
        <v>59647.58</v>
      </c>
      <c r="H84" s="22">
        <v>24980.7</v>
      </c>
      <c r="I84" s="22">
        <v>90496.790000000008</v>
      </c>
      <c r="J84" s="22">
        <v>129730.31999999999</v>
      </c>
      <c r="K84" s="22">
        <v>10780.32</v>
      </c>
      <c r="L84" s="22">
        <v>0</v>
      </c>
      <c r="M84" s="22">
        <v>8343.09</v>
      </c>
      <c r="N84" s="22">
        <v>0</v>
      </c>
      <c r="O84" s="22">
        <f t="shared" si="2"/>
        <v>6790547.6400000006</v>
      </c>
      <c r="P84" s="4"/>
      <c r="Q84" s="23">
        <v>-32421.440000000002</v>
      </c>
      <c r="R84" s="23">
        <f t="shared" si="3"/>
        <v>-32421.440000000002</v>
      </c>
    </row>
    <row r="85" spans="2:18" ht="13.5" customHeight="1" x14ac:dyDescent="0.3">
      <c r="B85" s="24">
        <v>81</v>
      </c>
      <c r="C85" s="26" t="s">
        <v>97</v>
      </c>
      <c r="D85" s="22">
        <v>8635358.2799999993</v>
      </c>
      <c r="E85" s="22">
        <v>3273548.95</v>
      </c>
      <c r="F85" s="22">
        <v>52356.05</v>
      </c>
      <c r="G85" s="22">
        <v>65589.78</v>
      </c>
      <c r="H85" s="22">
        <v>1206619.01</v>
      </c>
      <c r="I85" s="22">
        <v>206025.14</v>
      </c>
      <c r="J85" s="22">
        <v>295344.23</v>
      </c>
      <c r="K85" s="22">
        <v>11854.289999999999</v>
      </c>
      <c r="L85" s="22">
        <v>0</v>
      </c>
      <c r="M85" s="22">
        <v>9174.24</v>
      </c>
      <c r="N85" s="22">
        <v>0</v>
      </c>
      <c r="O85" s="22">
        <f t="shared" si="2"/>
        <v>13755869.970000001</v>
      </c>
      <c r="P85" s="4"/>
      <c r="Q85" s="23">
        <v>-35651.33</v>
      </c>
      <c r="R85" s="23">
        <f t="shared" si="3"/>
        <v>-35651.33</v>
      </c>
    </row>
    <row r="86" spans="2:18" ht="13.5" customHeight="1" x14ac:dyDescent="0.3">
      <c r="B86" s="24">
        <v>82</v>
      </c>
      <c r="C86" s="26" t="s">
        <v>98</v>
      </c>
      <c r="D86" s="22">
        <v>4516659.2299999995</v>
      </c>
      <c r="E86" s="22">
        <v>465606.5</v>
      </c>
      <c r="F86" s="22">
        <v>27810.83</v>
      </c>
      <c r="G86" s="22">
        <v>34840.410000000003</v>
      </c>
      <c r="H86" s="22">
        <v>599923.99</v>
      </c>
      <c r="I86" s="22">
        <v>79464.92</v>
      </c>
      <c r="J86" s="22">
        <v>113915.73999999999</v>
      </c>
      <c r="K86" s="22">
        <v>6296.8499999999995</v>
      </c>
      <c r="L86" s="22">
        <v>0</v>
      </c>
      <c r="M86" s="22">
        <v>4873.2299999999996</v>
      </c>
      <c r="N86" s="22">
        <v>0</v>
      </c>
      <c r="O86" s="22">
        <f t="shared" si="2"/>
        <v>5849391.7000000002</v>
      </c>
      <c r="P86" s="4"/>
      <c r="Q86" s="23">
        <v>-18937.509999999998</v>
      </c>
      <c r="R86" s="23">
        <f t="shared" si="3"/>
        <v>-18937.509999999998</v>
      </c>
    </row>
    <row r="87" spans="2:18" ht="13.5" customHeight="1" x14ac:dyDescent="0.3">
      <c r="B87" s="24">
        <v>83</v>
      </c>
      <c r="C87" s="26" t="s">
        <v>99</v>
      </c>
      <c r="D87" s="22">
        <v>4902039.13</v>
      </c>
      <c r="E87" s="22">
        <v>572759.77</v>
      </c>
      <c r="F87" s="22">
        <v>33414.79</v>
      </c>
      <c r="G87" s="22">
        <v>41860.86</v>
      </c>
      <c r="H87" s="22">
        <v>22465.05</v>
      </c>
      <c r="I87" s="22">
        <v>80282.28</v>
      </c>
      <c r="J87" s="22">
        <v>115087.45</v>
      </c>
      <c r="K87" s="22">
        <v>7565.67</v>
      </c>
      <c r="L87" s="22">
        <v>0</v>
      </c>
      <c r="M87" s="22">
        <v>5855.2199999999993</v>
      </c>
      <c r="N87" s="22">
        <v>43061</v>
      </c>
      <c r="O87" s="22">
        <f t="shared" si="2"/>
        <v>5824391.2200000007</v>
      </c>
      <c r="P87" s="4"/>
      <c r="Q87" s="23">
        <v>-22753.469999999998</v>
      </c>
      <c r="R87" s="23">
        <f t="shared" si="3"/>
        <v>-22753.469999999998</v>
      </c>
    </row>
    <row r="88" spans="2:18" ht="13.5" customHeight="1" x14ac:dyDescent="0.3">
      <c r="B88" s="24">
        <v>84</v>
      </c>
      <c r="C88" s="26" t="s">
        <v>100</v>
      </c>
      <c r="D88" s="22">
        <v>5457749.46</v>
      </c>
      <c r="E88" s="22">
        <v>799932.91</v>
      </c>
      <c r="F88" s="22">
        <v>26199.68</v>
      </c>
      <c r="G88" s="22">
        <v>32822.03</v>
      </c>
      <c r="H88" s="22">
        <v>9793.5600000000013</v>
      </c>
      <c r="I88" s="22">
        <v>35002.42</v>
      </c>
      <c r="J88" s="22">
        <v>50177.19</v>
      </c>
      <c r="K88" s="22">
        <v>5932.0499999999993</v>
      </c>
      <c r="L88" s="22">
        <v>233745.86</v>
      </c>
      <c r="M88" s="22">
        <v>4590.92</v>
      </c>
      <c r="N88" s="22">
        <v>96724</v>
      </c>
      <c r="O88" s="22">
        <f t="shared" si="2"/>
        <v>6752670.0800000001</v>
      </c>
      <c r="P88" s="4"/>
      <c r="Q88" s="23">
        <v>-17840.41</v>
      </c>
      <c r="R88" s="23">
        <f t="shared" si="3"/>
        <v>-17840.41</v>
      </c>
    </row>
    <row r="89" spans="2:18" ht="13.5" customHeight="1" x14ac:dyDescent="0.3">
      <c r="B89" s="24">
        <v>85</v>
      </c>
      <c r="C89" s="26" t="s">
        <v>101</v>
      </c>
      <c r="D89" s="22">
        <v>4260007.97</v>
      </c>
      <c r="E89" s="22">
        <v>679316.49</v>
      </c>
      <c r="F89" s="22">
        <v>35489.050000000003</v>
      </c>
      <c r="G89" s="22">
        <v>44459.42</v>
      </c>
      <c r="H89" s="22">
        <v>12974.46</v>
      </c>
      <c r="I89" s="22">
        <v>43577.630000000005</v>
      </c>
      <c r="J89" s="22">
        <v>62470.06</v>
      </c>
      <c r="K89" s="22">
        <v>8035.32</v>
      </c>
      <c r="L89" s="22">
        <v>0</v>
      </c>
      <c r="M89" s="22">
        <v>6218.67</v>
      </c>
      <c r="N89" s="22">
        <v>0</v>
      </c>
      <c r="O89" s="22">
        <f t="shared" si="2"/>
        <v>5152549.0699999994</v>
      </c>
      <c r="P89" s="4"/>
      <c r="Q89" s="23">
        <v>-24165.91</v>
      </c>
      <c r="R89" s="23">
        <f t="shared" si="3"/>
        <v>-24165.91</v>
      </c>
    </row>
    <row r="90" spans="2:18" ht="13.5" customHeight="1" x14ac:dyDescent="0.3">
      <c r="B90" s="24">
        <v>86</v>
      </c>
      <c r="C90" s="26" t="s">
        <v>102</v>
      </c>
      <c r="D90" s="22">
        <v>5469992.0300000003</v>
      </c>
      <c r="E90" s="22">
        <v>935419.78</v>
      </c>
      <c r="F90" s="22">
        <v>39099.06</v>
      </c>
      <c r="G90" s="22">
        <v>48981.899999999994</v>
      </c>
      <c r="H90" s="22">
        <v>29141.95</v>
      </c>
      <c r="I90" s="22">
        <v>94956.87</v>
      </c>
      <c r="J90" s="22">
        <v>136124.01</v>
      </c>
      <c r="K90" s="22">
        <v>8852.67</v>
      </c>
      <c r="L90" s="22">
        <v>0</v>
      </c>
      <c r="M90" s="22">
        <v>6851.25</v>
      </c>
      <c r="N90" s="22">
        <v>0</v>
      </c>
      <c r="O90" s="22">
        <f t="shared" si="2"/>
        <v>6769419.5200000005</v>
      </c>
      <c r="P90" s="4"/>
      <c r="Q90" s="23">
        <v>-26624.120000000003</v>
      </c>
      <c r="R90" s="23">
        <f t="shared" si="3"/>
        <v>-26624.120000000003</v>
      </c>
    </row>
    <row r="91" spans="2:18" ht="13.5" customHeight="1" x14ac:dyDescent="0.3">
      <c r="B91" s="24">
        <v>87</v>
      </c>
      <c r="C91" s="26" t="s">
        <v>103</v>
      </c>
      <c r="D91" s="22">
        <v>8975930.1799999997</v>
      </c>
      <c r="E91" s="22">
        <v>1412542.6400000001</v>
      </c>
      <c r="F91" s="22">
        <v>54806.929999999993</v>
      </c>
      <c r="G91" s="22">
        <v>68660.160000000003</v>
      </c>
      <c r="H91" s="22">
        <v>47013.159999999996</v>
      </c>
      <c r="I91" s="22">
        <v>163027.37</v>
      </c>
      <c r="J91" s="22">
        <v>233705.41999999998</v>
      </c>
      <c r="K91" s="22">
        <v>12409.199999999999</v>
      </c>
      <c r="L91" s="22">
        <v>0</v>
      </c>
      <c r="M91" s="22">
        <v>9603.7099999999991</v>
      </c>
      <c r="N91" s="22">
        <v>391067</v>
      </c>
      <c r="O91" s="22">
        <f t="shared" si="2"/>
        <v>11368765.77</v>
      </c>
      <c r="P91" s="4"/>
      <c r="Q91" s="23">
        <v>-37320.22</v>
      </c>
      <c r="R91" s="23">
        <f t="shared" si="3"/>
        <v>-37320.22</v>
      </c>
    </row>
    <row r="92" spans="2:18" ht="13.5" customHeight="1" x14ac:dyDescent="0.3">
      <c r="B92" s="24">
        <v>88</v>
      </c>
      <c r="C92" s="26" t="s">
        <v>104</v>
      </c>
      <c r="D92" s="22">
        <v>3890286.1300000004</v>
      </c>
      <c r="E92" s="22">
        <v>248972.22999999998</v>
      </c>
      <c r="F92" s="22">
        <v>22501.11</v>
      </c>
      <c r="G92" s="22">
        <v>28188.6</v>
      </c>
      <c r="H92" s="22">
        <v>2766.46</v>
      </c>
      <c r="I92" s="22">
        <v>9650.67</v>
      </c>
      <c r="J92" s="22">
        <v>13834.58</v>
      </c>
      <c r="K92" s="22">
        <v>5094.63</v>
      </c>
      <c r="L92" s="22">
        <v>66028.44</v>
      </c>
      <c r="M92" s="22">
        <v>3942.8200000000006</v>
      </c>
      <c r="N92" s="22">
        <v>85235</v>
      </c>
      <c r="O92" s="22">
        <f t="shared" si="2"/>
        <v>4376500.6700000009</v>
      </c>
      <c r="P92" s="4"/>
      <c r="Q92" s="23">
        <v>-15321.9</v>
      </c>
      <c r="R92" s="23">
        <f t="shared" si="3"/>
        <v>-15321.9</v>
      </c>
    </row>
    <row r="93" spans="2:18" ht="13.5" customHeight="1" x14ac:dyDescent="0.3">
      <c r="B93" s="24">
        <v>89</v>
      </c>
      <c r="C93" s="26" t="s">
        <v>105</v>
      </c>
      <c r="D93" s="22">
        <v>102012193.21000001</v>
      </c>
      <c r="E93" s="22">
        <v>14146028.510000002</v>
      </c>
      <c r="F93" s="22">
        <v>809416.67</v>
      </c>
      <c r="G93" s="22">
        <v>1014008.28</v>
      </c>
      <c r="H93" s="22">
        <v>421886.14</v>
      </c>
      <c r="I93" s="22">
        <v>1278762.1000000001</v>
      </c>
      <c r="J93" s="22">
        <v>1833150.1800000002</v>
      </c>
      <c r="K93" s="22">
        <v>183265.56</v>
      </c>
      <c r="L93" s="22">
        <v>0</v>
      </c>
      <c r="M93" s="22">
        <v>141832.43</v>
      </c>
      <c r="N93" s="22">
        <v>7169571</v>
      </c>
      <c r="O93" s="22">
        <f t="shared" si="2"/>
        <v>129010114.08000003</v>
      </c>
      <c r="P93" s="4"/>
      <c r="Q93" s="23">
        <v>-551164.18999999994</v>
      </c>
      <c r="R93" s="23">
        <f t="shared" si="3"/>
        <v>-551164.18999999994</v>
      </c>
    </row>
    <row r="94" spans="2:18" ht="13.5" customHeight="1" x14ac:dyDescent="0.3">
      <c r="B94" s="24">
        <v>90</v>
      </c>
      <c r="C94" s="26" t="s">
        <v>106</v>
      </c>
      <c r="D94" s="22">
        <v>3300257.5100000002</v>
      </c>
      <c r="E94" s="22">
        <v>290066.89</v>
      </c>
      <c r="F94" s="22">
        <v>22248.940000000002</v>
      </c>
      <c r="G94" s="22">
        <v>27872.67</v>
      </c>
      <c r="H94" s="22">
        <v>4652</v>
      </c>
      <c r="I94" s="22">
        <v>15891.400000000001</v>
      </c>
      <c r="J94" s="22">
        <v>22780.880000000001</v>
      </c>
      <c r="K94" s="22">
        <v>5037.54</v>
      </c>
      <c r="L94" s="22">
        <v>0</v>
      </c>
      <c r="M94" s="22">
        <v>3898.63</v>
      </c>
      <c r="N94" s="22">
        <v>336672</v>
      </c>
      <c r="O94" s="22">
        <f t="shared" si="2"/>
        <v>4029378.46</v>
      </c>
      <c r="P94" s="4"/>
      <c r="Q94" s="23">
        <v>-15150.19</v>
      </c>
      <c r="R94" s="23">
        <f t="shared" si="3"/>
        <v>-15150.19</v>
      </c>
    </row>
    <row r="95" spans="2:18" ht="13.5" customHeight="1" x14ac:dyDescent="0.3">
      <c r="B95" s="24">
        <v>91</v>
      </c>
      <c r="C95" s="26" t="s">
        <v>107</v>
      </c>
      <c r="D95" s="22">
        <v>3543873.08</v>
      </c>
      <c r="E95" s="22">
        <v>631680.33000000007</v>
      </c>
      <c r="F95" s="22">
        <v>28230.3</v>
      </c>
      <c r="G95" s="22">
        <v>35365.910000000003</v>
      </c>
      <c r="H95" s="22">
        <v>15616.14</v>
      </c>
      <c r="I95" s="22">
        <v>50624.92</v>
      </c>
      <c r="J95" s="22">
        <v>72572.58</v>
      </c>
      <c r="K95" s="22">
        <v>6391.83</v>
      </c>
      <c r="L95" s="22">
        <v>0</v>
      </c>
      <c r="M95" s="22">
        <v>4946.74</v>
      </c>
      <c r="N95" s="22">
        <v>0</v>
      </c>
      <c r="O95" s="22">
        <f t="shared" si="2"/>
        <v>4389301.83</v>
      </c>
      <c r="P95" s="4"/>
      <c r="Q95" s="23">
        <v>-19223.14</v>
      </c>
      <c r="R95" s="23">
        <f t="shared" si="3"/>
        <v>-19223.14</v>
      </c>
    </row>
    <row r="96" spans="2:18" ht="13.5" customHeight="1" x14ac:dyDescent="0.3">
      <c r="B96" s="24">
        <v>92</v>
      </c>
      <c r="C96" s="26" t="s">
        <v>108</v>
      </c>
      <c r="D96" s="22">
        <v>4883628.95</v>
      </c>
      <c r="E96" s="22">
        <v>974375.28999999992</v>
      </c>
      <c r="F96" s="22">
        <v>38526.68</v>
      </c>
      <c r="G96" s="22">
        <v>48264.84</v>
      </c>
      <c r="H96" s="22">
        <v>27752.019999999997</v>
      </c>
      <c r="I96" s="22">
        <v>98401.69</v>
      </c>
      <c r="J96" s="22">
        <v>141062.27000000002</v>
      </c>
      <c r="K96" s="22">
        <v>8723.0999999999985</v>
      </c>
      <c r="L96" s="22">
        <v>0</v>
      </c>
      <c r="M96" s="22">
        <v>6750.95</v>
      </c>
      <c r="N96" s="22">
        <v>267122</v>
      </c>
      <c r="O96" s="22">
        <f t="shared" si="2"/>
        <v>6494607.79</v>
      </c>
      <c r="P96" s="4"/>
      <c r="Q96" s="23">
        <v>-26234.35</v>
      </c>
      <c r="R96" s="23">
        <f t="shared" si="3"/>
        <v>-26234.35</v>
      </c>
    </row>
    <row r="97" spans="2:18" ht="13.5" customHeight="1" x14ac:dyDescent="0.3">
      <c r="B97" s="24">
        <v>93</v>
      </c>
      <c r="C97" s="26" t="s">
        <v>109</v>
      </c>
      <c r="D97" s="22">
        <v>7793712.2199999997</v>
      </c>
      <c r="E97" s="22">
        <v>1728552.45</v>
      </c>
      <c r="F97" s="22">
        <v>49872.04</v>
      </c>
      <c r="G97" s="22">
        <v>62477.919999999998</v>
      </c>
      <c r="H97" s="22">
        <v>1099760.8199999998</v>
      </c>
      <c r="I97" s="22">
        <v>196824.39</v>
      </c>
      <c r="J97" s="22">
        <v>282154.63</v>
      </c>
      <c r="K97" s="22">
        <v>11291.880000000001</v>
      </c>
      <c r="L97" s="22">
        <v>0</v>
      </c>
      <c r="M97" s="22">
        <v>8738.9699999999993</v>
      </c>
      <c r="N97" s="22">
        <v>0</v>
      </c>
      <c r="O97" s="22">
        <f t="shared" si="2"/>
        <v>11233385.320000002</v>
      </c>
      <c r="P97" s="4"/>
      <c r="Q97" s="23">
        <v>-33959.869999999995</v>
      </c>
      <c r="R97" s="23">
        <f t="shared" si="3"/>
        <v>-33959.869999999995</v>
      </c>
    </row>
    <row r="98" spans="2:18" ht="13.5" customHeight="1" x14ac:dyDescent="0.3">
      <c r="B98" s="24">
        <v>94</v>
      </c>
      <c r="C98" s="26" t="s">
        <v>110</v>
      </c>
      <c r="D98" s="22">
        <v>8460515.370000001</v>
      </c>
      <c r="E98" s="22">
        <v>1447590.94</v>
      </c>
      <c r="F98" s="22">
        <v>55522.429999999993</v>
      </c>
      <c r="G98" s="22">
        <v>69556.53</v>
      </c>
      <c r="H98" s="22">
        <v>52318.31</v>
      </c>
      <c r="I98" s="22">
        <v>191603.21</v>
      </c>
      <c r="J98" s="22">
        <v>274669.88</v>
      </c>
      <c r="K98" s="22">
        <v>12571.199999999999</v>
      </c>
      <c r="L98" s="22">
        <v>0</v>
      </c>
      <c r="M98" s="22">
        <v>9729.09</v>
      </c>
      <c r="N98" s="22">
        <v>0</v>
      </c>
      <c r="O98" s="22">
        <f t="shared" si="2"/>
        <v>10574076.960000001</v>
      </c>
      <c r="P98" s="4"/>
      <c r="Q98" s="23">
        <v>-37807.450000000004</v>
      </c>
      <c r="R98" s="23">
        <f t="shared" si="3"/>
        <v>-37807.450000000004</v>
      </c>
    </row>
    <row r="99" spans="2:18" ht="13.5" customHeight="1" x14ac:dyDescent="0.3">
      <c r="B99" s="24">
        <v>96</v>
      </c>
      <c r="C99" s="26" t="s">
        <v>111</v>
      </c>
      <c r="D99" s="22">
        <v>11640881.120000001</v>
      </c>
      <c r="E99" s="22">
        <v>3762826.42</v>
      </c>
      <c r="F99" s="22">
        <v>76810.069999999992</v>
      </c>
      <c r="G99" s="22">
        <v>96224.92</v>
      </c>
      <c r="H99" s="22">
        <v>2125706</v>
      </c>
      <c r="I99" s="22">
        <v>361605.46</v>
      </c>
      <c r="J99" s="22">
        <v>518374.07000000007</v>
      </c>
      <c r="K99" s="22">
        <v>17391.09</v>
      </c>
      <c r="L99" s="22">
        <v>0</v>
      </c>
      <c r="M99" s="22">
        <v>13459.27</v>
      </c>
      <c r="N99" s="22">
        <v>0</v>
      </c>
      <c r="O99" s="22">
        <f t="shared" si="2"/>
        <v>18613278.420000002</v>
      </c>
      <c r="P99" s="4"/>
      <c r="Q99" s="23">
        <v>-52303.05</v>
      </c>
      <c r="R99" s="23">
        <f t="shared" si="3"/>
        <v>-52303.05</v>
      </c>
    </row>
    <row r="100" spans="2:18" ht="13.5" customHeight="1" x14ac:dyDescent="0.3">
      <c r="B100" s="24">
        <v>97</v>
      </c>
      <c r="C100" s="26" t="s">
        <v>112</v>
      </c>
      <c r="D100" s="22">
        <v>19388616.219999999</v>
      </c>
      <c r="E100" s="22">
        <v>2866964.87</v>
      </c>
      <c r="F100" s="22">
        <v>121537.9</v>
      </c>
      <c r="G100" s="22">
        <v>152258.34</v>
      </c>
      <c r="H100" s="22">
        <v>108063.51999999999</v>
      </c>
      <c r="I100" s="22">
        <v>349916.80000000005</v>
      </c>
      <c r="J100" s="22">
        <v>501617.96</v>
      </c>
      <c r="K100" s="22">
        <v>27518.22</v>
      </c>
      <c r="L100" s="22">
        <v>0</v>
      </c>
      <c r="M100" s="22">
        <v>21296.829999999998</v>
      </c>
      <c r="N100" s="22">
        <v>1046252</v>
      </c>
      <c r="O100" s="22">
        <f t="shared" si="2"/>
        <v>24584042.659999996</v>
      </c>
      <c r="P100" s="4"/>
      <c r="Q100" s="23">
        <v>-82760.01999999999</v>
      </c>
      <c r="R100" s="23">
        <f t="shared" si="3"/>
        <v>-82760.01999999999</v>
      </c>
    </row>
    <row r="101" spans="2:18" ht="13.5" customHeight="1" x14ac:dyDescent="0.3">
      <c r="B101" s="24">
        <v>98</v>
      </c>
      <c r="C101" s="26" t="s">
        <v>113</v>
      </c>
      <c r="D101" s="22">
        <v>4259226.2200000007</v>
      </c>
      <c r="E101" s="22">
        <v>345733.33999999997</v>
      </c>
      <c r="F101" s="22">
        <v>38086.400000000001</v>
      </c>
      <c r="G101" s="22">
        <v>47713.26</v>
      </c>
      <c r="H101" s="22">
        <v>192073.95</v>
      </c>
      <c r="I101" s="22">
        <v>33450.050000000003</v>
      </c>
      <c r="J101" s="22">
        <v>47951.81</v>
      </c>
      <c r="K101" s="22">
        <v>8623.41</v>
      </c>
      <c r="L101" s="22">
        <v>0</v>
      </c>
      <c r="M101" s="22">
        <v>6673.8099999999995</v>
      </c>
      <c r="N101" s="22">
        <v>18457</v>
      </c>
      <c r="O101" s="22">
        <f t="shared" si="2"/>
        <v>4997989.25</v>
      </c>
      <c r="P101" s="4"/>
      <c r="Q101" s="23">
        <v>-25934.54</v>
      </c>
      <c r="R101" s="23">
        <f t="shared" si="3"/>
        <v>-25934.54</v>
      </c>
    </row>
    <row r="102" spans="2:18" ht="13.5" customHeight="1" x14ac:dyDescent="0.3">
      <c r="B102" s="24">
        <v>99</v>
      </c>
      <c r="C102" s="26" t="s">
        <v>114</v>
      </c>
      <c r="D102" s="22">
        <v>13615780.329999998</v>
      </c>
      <c r="E102" s="22">
        <v>2494165.31</v>
      </c>
      <c r="F102" s="22">
        <v>78959.78</v>
      </c>
      <c r="G102" s="22">
        <v>98918</v>
      </c>
      <c r="H102" s="22">
        <v>93205.959999999992</v>
      </c>
      <c r="I102" s="22">
        <v>326724.36</v>
      </c>
      <c r="J102" s="22">
        <v>468370.78999999992</v>
      </c>
      <c r="K102" s="22">
        <v>17877.810000000001</v>
      </c>
      <c r="L102" s="22">
        <v>0</v>
      </c>
      <c r="M102" s="22">
        <v>13835.960000000001</v>
      </c>
      <c r="N102" s="22">
        <v>697595</v>
      </c>
      <c r="O102" s="22">
        <f t="shared" si="2"/>
        <v>17905433.299999997</v>
      </c>
      <c r="P102" s="4"/>
      <c r="Q102" s="23">
        <v>-53766.869999999995</v>
      </c>
      <c r="R102" s="23">
        <f t="shared" si="3"/>
        <v>-53766.869999999995</v>
      </c>
    </row>
    <row r="103" spans="2:18" ht="13.5" customHeight="1" x14ac:dyDescent="0.3">
      <c r="B103" s="24">
        <v>100</v>
      </c>
      <c r="C103" s="26" t="s">
        <v>115</v>
      </c>
      <c r="D103" s="22">
        <v>6914179.4099999992</v>
      </c>
      <c r="E103" s="22">
        <v>2889199.88</v>
      </c>
      <c r="F103" s="22">
        <v>46577.82</v>
      </c>
      <c r="G103" s="22">
        <v>58351.03</v>
      </c>
      <c r="H103" s="22">
        <v>932864.37999999989</v>
      </c>
      <c r="I103" s="22">
        <v>159449.88</v>
      </c>
      <c r="J103" s="22">
        <v>228576.97000000003</v>
      </c>
      <c r="K103" s="22">
        <v>10545.99</v>
      </c>
      <c r="L103" s="22">
        <v>0</v>
      </c>
      <c r="M103" s="22">
        <v>8161.7300000000005</v>
      </c>
      <c r="N103" s="22">
        <v>128980</v>
      </c>
      <c r="O103" s="22">
        <f t="shared" si="2"/>
        <v>11376887.090000002</v>
      </c>
      <c r="P103" s="4"/>
      <c r="Q103" s="23">
        <v>-31716.7</v>
      </c>
      <c r="R103" s="23">
        <f t="shared" si="3"/>
        <v>-31716.7</v>
      </c>
    </row>
    <row r="104" spans="2:18" ht="13.5" customHeight="1" x14ac:dyDescent="0.3">
      <c r="B104" s="24">
        <v>101</v>
      </c>
      <c r="C104" s="26" t="s">
        <v>116</v>
      </c>
      <c r="D104" s="22">
        <v>272887236.90999997</v>
      </c>
      <c r="E104" s="22">
        <v>30358653.670000002</v>
      </c>
      <c r="F104" s="22">
        <v>2279957.31</v>
      </c>
      <c r="G104" s="22">
        <v>2856249.1</v>
      </c>
      <c r="H104" s="22">
        <v>725500.83</v>
      </c>
      <c r="I104" s="22">
        <v>2003989.6</v>
      </c>
      <c r="J104" s="22">
        <v>2872789.27</v>
      </c>
      <c r="K104" s="22">
        <v>516220.68</v>
      </c>
      <c r="L104" s="22">
        <v>0</v>
      </c>
      <c r="M104" s="22">
        <v>399512.35</v>
      </c>
      <c r="N104" s="22">
        <v>23158341</v>
      </c>
      <c r="O104" s="22">
        <f t="shared" si="2"/>
        <v>338058450.72000003</v>
      </c>
      <c r="P104" s="4"/>
      <c r="Q104" s="23">
        <v>-1552514.17</v>
      </c>
      <c r="R104" s="23">
        <f t="shared" si="3"/>
        <v>-1552514.17</v>
      </c>
    </row>
    <row r="105" spans="2:18" ht="13.5" customHeight="1" x14ac:dyDescent="0.3">
      <c r="B105" s="24">
        <v>102</v>
      </c>
      <c r="C105" s="26" t="s">
        <v>117</v>
      </c>
      <c r="D105" s="22">
        <v>8859525.6099999994</v>
      </c>
      <c r="E105" s="22">
        <v>1462808.46</v>
      </c>
      <c r="F105" s="22">
        <v>58412.22</v>
      </c>
      <c r="G105" s="22">
        <v>73176.73000000001</v>
      </c>
      <c r="H105" s="22">
        <v>50679.990000000005</v>
      </c>
      <c r="I105" s="22">
        <v>170334.84</v>
      </c>
      <c r="J105" s="22">
        <v>244180.94</v>
      </c>
      <c r="K105" s="22">
        <v>13225.5</v>
      </c>
      <c r="L105" s="22">
        <v>0</v>
      </c>
      <c r="M105" s="22">
        <v>10235.459999999999</v>
      </c>
      <c r="N105" s="22">
        <v>0</v>
      </c>
      <c r="O105" s="22">
        <f t="shared" si="2"/>
        <v>10942579.750000002</v>
      </c>
      <c r="P105" s="4"/>
      <c r="Q105" s="23">
        <v>-39775.21</v>
      </c>
      <c r="R105" s="23">
        <f t="shared" si="3"/>
        <v>-39775.21</v>
      </c>
    </row>
    <row r="106" spans="2:18" ht="13.5" customHeight="1" x14ac:dyDescent="0.3">
      <c r="B106" s="24">
        <v>103</v>
      </c>
      <c r="C106" s="26" t="s">
        <v>118</v>
      </c>
      <c r="D106" s="22">
        <v>6665022.0599999996</v>
      </c>
      <c r="E106" s="22">
        <v>886987</v>
      </c>
      <c r="F106" s="22">
        <v>43935.61</v>
      </c>
      <c r="G106" s="22">
        <v>55040.959999999999</v>
      </c>
      <c r="H106" s="22">
        <v>38479.869999999995</v>
      </c>
      <c r="I106" s="22">
        <v>133944.27000000002</v>
      </c>
      <c r="J106" s="22">
        <v>192013.8</v>
      </c>
      <c r="K106" s="22">
        <v>9947.76</v>
      </c>
      <c r="L106" s="22">
        <v>0</v>
      </c>
      <c r="M106" s="22">
        <v>7698.74</v>
      </c>
      <c r="N106" s="22">
        <v>449109</v>
      </c>
      <c r="O106" s="22">
        <f t="shared" si="2"/>
        <v>8482179.0700000003</v>
      </c>
      <c r="P106" s="4"/>
      <c r="Q106" s="23">
        <v>-29917.51</v>
      </c>
      <c r="R106" s="23">
        <f t="shared" si="3"/>
        <v>-29917.51</v>
      </c>
    </row>
    <row r="107" spans="2:18" ht="13.5" customHeight="1" x14ac:dyDescent="0.3">
      <c r="B107" s="24">
        <v>104</v>
      </c>
      <c r="C107" s="26" t="s">
        <v>119</v>
      </c>
      <c r="D107" s="22">
        <v>4932869.3499999996</v>
      </c>
      <c r="E107" s="22">
        <v>701694.99</v>
      </c>
      <c r="F107" s="22">
        <v>32430.53</v>
      </c>
      <c r="G107" s="22">
        <v>40627.800000000003</v>
      </c>
      <c r="H107" s="22">
        <v>18559.530000000002</v>
      </c>
      <c r="I107" s="22">
        <v>64036.86</v>
      </c>
      <c r="J107" s="22">
        <v>91799.08</v>
      </c>
      <c r="K107" s="22">
        <v>7342.83</v>
      </c>
      <c r="L107" s="22">
        <v>0</v>
      </c>
      <c r="M107" s="22">
        <v>5682.73</v>
      </c>
      <c r="N107" s="22">
        <v>108859</v>
      </c>
      <c r="O107" s="22">
        <f t="shared" si="2"/>
        <v>6003902.7000000011</v>
      </c>
      <c r="P107" s="4"/>
      <c r="Q107" s="23">
        <v>-22083.25</v>
      </c>
      <c r="R107" s="23">
        <f t="shared" si="3"/>
        <v>-22083.25</v>
      </c>
    </row>
    <row r="108" spans="2:18" ht="13.5" customHeight="1" x14ac:dyDescent="0.3">
      <c r="B108" s="24">
        <v>105</v>
      </c>
      <c r="C108" s="26" t="s">
        <v>120</v>
      </c>
      <c r="D108" s="22">
        <v>4335806.97</v>
      </c>
      <c r="E108" s="22">
        <v>563065.88</v>
      </c>
      <c r="F108" s="22">
        <v>31202.109999999997</v>
      </c>
      <c r="G108" s="22">
        <v>39088.870000000003</v>
      </c>
      <c r="H108" s="22">
        <v>18600.71</v>
      </c>
      <c r="I108" s="22">
        <v>63344.39</v>
      </c>
      <c r="J108" s="22">
        <v>90806.41</v>
      </c>
      <c r="K108" s="22">
        <v>7064.67</v>
      </c>
      <c r="L108" s="22">
        <v>0</v>
      </c>
      <c r="M108" s="22">
        <v>5467.48</v>
      </c>
      <c r="N108" s="22">
        <v>0</v>
      </c>
      <c r="O108" s="22">
        <f t="shared" si="2"/>
        <v>5154447.49</v>
      </c>
      <c r="P108" s="4"/>
      <c r="Q108" s="23">
        <v>-21246.76</v>
      </c>
      <c r="R108" s="23">
        <f t="shared" si="3"/>
        <v>-21246.76</v>
      </c>
    </row>
    <row r="109" spans="2:18" ht="13.5" customHeight="1" x14ac:dyDescent="0.3">
      <c r="B109" s="24">
        <v>106</v>
      </c>
      <c r="C109" s="26" t="s">
        <v>121</v>
      </c>
      <c r="D109" s="22">
        <v>12317222.27</v>
      </c>
      <c r="E109" s="22">
        <v>2163608.52</v>
      </c>
      <c r="F109" s="22">
        <v>70890.799999999988</v>
      </c>
      <c r="G109" s="22">
        <v>88809.47</v>
      </c>
      <c r="H109" s="22">
        <v>78776.17</v>
      </c>
      <c r="I109" s="22">
        <v>281191.7</v>
      </c>
      <c r="J109" s="22">
        <v>403098.13</v>
      </c>
      <c r="K109" s="22">
        <v>16050.869999999999</v>
      </c>
      <c r="L109" s="22">
        <v>0</v>
      </c>
      <c r="M109" s="22">
        <v>12422.05</v>
      </c>
      <c r="N109" s="22">
        <v>105341</v>
      </c>
      <c r="O109" s="22">
        <f t="shared" si="2"/>
        <v>15537410.98</v>
      </c>
      <c r="P109" s="4"/>
      <c r="Q109" s="23">
        <v>-48272.38</v>
      </c>
      <c r="R109" s="23">
        <f t="shared" si="3"/>
        <v>-48272.38</v>
      </c>
    </row>
    <row r="110" spans="2:18" ht="13.5" customHeight="1" x14ac:dyDescent="0.3">
      <c r="B110" s="24">
        <v>107</v>
      </c>
      <c r="C110" s="26" t="s">
        <v>122</v>
      </c>
      <c r="D110" s="22">
        <v>12858105.76</v>
      </c>
      <c r="E110" s="22">
        <v>2214943.5</v>
      </c>
      <c r="F110" s="22">
        <v>73424.08</v>
      </c>
      <c r="G110" s="22">
        <v>91983.06</v>
      </c>
      <c r="H110" s="22">
        <v>82331.520000000004</v>
      </c>
      <c r="I110" s="22">
        <v>291430.03000000003</v>
      </c>
      <c r="J110" s="22">
        <v>417775.14</v>
      </c>
      <c r="K110" s="22">
        <v>16624.439999999999</v>
      </c>
      <c r="L110" s="22">
        <v>0</v>
      </c>
      <c r="M110" s="22">
        <v>12865.96</v>
      </c>
      <c r="N110" s="22">
        <v>21244</v>
      </c>
      <c r="O110" s="22">
        <f t="shared" si="2"/>
        <v>16080727.49</v>
      </c>
      <c r="P110" s="4"/>
      <c r="Q110" s="23">
        <v>-49997.4</v>
      </c>
      <c r="R110" s="23">
        <f t="shared" si="3"/>
        <v>-49997.4</v>
      </c>
    </row>
    <row r="111" spans="2:18" ht="13.5" customHeight="1" x14ac:dyDescent="0.3">
      <c r="B111" s="24">
        <v>108</v>
      </c>
      <c r="C111" s="26" t="s">
        <v>123</v>
      </c>
      <c r="D111" s="22">
        <v>20337657.879999999</v>
      </c>
      <c r="E111" s="22">
        <v>3555160.1499999994</v>
      </c>
      <c r="F111" s="22">
        <v>132978.82</v>
      </c>
      <c r="G111" s="22">
        <v>166591.13</v>
      </c>
      <c r="H111" s="22">
        <v>127033.83000000002</v>
      </c>
      <c r="I111" s="22">
        <v>422504.49</v>
      </c>
      <c r="J111" s="22">
        <v>605674.93999999994</v>
      </c>
      <c r="K111" s="22">
        <v>30108.629999999997</v>
      </c>
      <c r="L111" s="22">
        <v>0</v>
      </c>
      <c r="M111" s="22">
        <v>23301.599999999999</v>
      </c>
      <c r="N111" s="22">
        <v>1059388</v>
      </c>
      <c r="O111" s="22">
        <f t="shared" si="2"/>
        <v>26460399.469999995</v>
      </c>
      <c r="P111" s="4"/>
      <c r="Q111" s="23">
        <v>-90550.609999999986</v>
      </c>
      <c r="R111" s="23">
        <f t="shared" si="3"/>
        <v>-90550.609999999986</v>
      </c>
    </row>
    <row r="112" spans="2:18" ht="13.5" customHeight="1" x14ac:dyDescent="0.3">
      <c r="B112" s="24">
        <v>109</v>
      </c>
      <c r="C112" s="26" t="s">
        <v>124</v>
      </c>
      <c r="D112" s="22">
        <v>8499298.4100000001</v>
      </c>
      <c r="E112" s="22">
        <v>1225633.69</v>
      </c>
      <c r="F112" s="22">
        <v>52695.340000000004</v>
      </c>
      <c r="G112" s="22">
        <v>66014.850000000006</v>
      </c>
      <c r="H112" s="22">
        <v>975144.5</v>
      </c>
      <c r="I112" s="22">
        <v>172217.90999999997</v>
      </c>
      <c r="J112" s="22">
        <v>246880.40000000002</v>
      </c>
      <c r="K112" s="22">
        <v>11931.119999999999</v>
      </c>
      <c r="L112" s="22">
        <v>0</v>
      </c>
      <c r="M112" s="22">
        <v>9233.6999999999989</v>
      </c>
      <c r="N112" s="22">
        <v>683174</v>
      </c>
      <c r="O112" s="22">
        <f t="shared" si="2"/>
        <v>11942223.919999998</v>
      </c>
      <c r="P112" s="4"/>
      <c r="Q112" s="23">
        <v>-35882.36</v>
      </c>
      <c r="R112" s="23">
        <f t="shared" si="3"/>
        <v>-35882.36</v>
      </c>
    </row>
    <row r="113" spans="2:18" ht="13.5" customHeight="1" x14ac:dyDescent="0.3">
      <c r="B113" s="24">
        <v>110</v>
      </c>
      <c r="C113" s="26" t="s">
        <v>125</v>
      </c>
      <c r="D113" s="22">
        <v>4967350.58</v>
      </c>
      <c r="E113" s="22">
        <v>380241.10000000003</v>
      </c>
      <c r="F113" s="22">
        <v>38055.949999999997</v>
      </c>
      <c r="G113" s="22">
        <v>47675.13</v>
      </c>
      <c r="H113" s="22">
        <v>183831.66000000003</v>
      </c>
      <c r="I113" s="22">
        <v>32662.149999999998</v>
      </c>
      <c r="J113" s="22">
        <v>46822.33</v>
      </c>
      <c r="K113" s="22">
        <v>8616.51</v>
      </c>
      <c r="L113" s="22">
        <v>0</v>
      </c>
      <c r="M113" s="22">
        <v>6668.4699999999993</v>
      </c>
      <c r="N113" s="22">
        <v>63325</v>
      </c>
      <c r="O113" s="22">
        <f t="shared" si="2"/>
        <v>5775248.8799999999</v>
      </c>
      <c r="P113" s="4"/>
      <c r="Q113" s="23">
        <v>-25913.809999999998</v>
      </c>
      <c r="R113" s="23">
        <f t="shared" si="3"/>
        <v>-25913.809999999998</v>
      </c>
    </row>
    <row r="114" spans="2:18" ht="13.5" customHeight="1" x14ac:dyDescent="0.3">
      <c r="B114" s="24">
        <v>111</v>
      </c>
      <c r="C114" s="26" t="s">
        <v>126</v>
      </c>
      <c r="D114" s="22">
        <v>6999040.0599999987</v>
      </c>
      <c r="E114" s="22">
        <v>1618910.77</v>
      </c>
      <c r="F114" s="22">
        <v>56644.130000000005</v>
      </c>
      <c r="G114" s="22">
        <v>70961.740000000005</v>
      </c>
      <c r="H114" s="22">
        <v>1155452.6400000001</v>
      </c>
      <c r="I114" s="22">
        <v>193624.77000000002</v>
      </c>
      <c r="J114" s="22">
        <v>277567.88</v>
      </c>
      <c r="K114" s="22">
        <v>12825.18</v>
      </c>
      <c r="L114" s="22">
        <v>0</v>
      </c>
      <c r="M114" s="22">
        <v>9925.6400000000012</v>
      </c>
      <c r="N114" s="22">
        <v>289987</v>
      </c>
      <c r="O114" s="22">
        <f t="shared" si="2"/>
        <v>10684939.810000001</v>
      </c>
      <c r="P114" s="4"/>
      <c r="Q114" s="23">
        <v>-38571.25</v>
      </c>
      <c r="R114" s="23">
        <f t="shared" si="3"/>
        <v>-38571.25</v>
      </c>
    </row>
    <row r="115" spans="2:18" ht="13.5" customHeight="1" x14ac:dyDescent="0.3">
      <c r="B115" s="24">
        <v>112</v>
      </c>
      <c r="C115" s="26" t="s">
        <v>127</v>
      </c>
      <c r="D115" s="22">
        <v>5419055.21</v>
      </c>
      <c r="E115" s="22">
        <v>526729.27</v>
      </c>
      <c r="F115" s="22">
        <v>44045.05</v>
      </c>
      <c r="G115" s="22">
        <v>55178.070000000007</v>
      </c>
      <c r="H115" s="22">
        <v>1192452.8199999998</v>
      </c>
      <c r="I115" s="22">
        <v>178483.5</v>
      </c>
      <c r="J115" s="22">
        <v>255862.34</v>
      </c>
      <c r="K115" s="22">
        <v>9972.5399999999991</v>
      </c>
      <c r="L115" s="22">
        <v>0</v>
      </c>
      <c r="M115" s="22">
        <v>7717.93</v>
      </c>
      <c r="N115" s="22">
        <v>0</v>
      </c>
      <c r="O115" s="22">
        <f t="shared" si="2"/>
        <v>7689496.7299999995</v>
      </c>
      <c r="P115" s="4"/>
      <c r="Q115" s="23">
        <v>-29992.03</v>
      </c>
      <c r="R115" s="23">
        <f t="shared" si="3"/>
        <v>-29992.03</v>
      </c>
    </row>
    <row r="116" spans="2:18" ht="13.5" customHeight="1" x14ac:dyDescent="0.3">
      <c r="B116" s="24">
        <v>113</v>
      </c>
      <c r="C116" s="26" t="s">
        <v>128</v>
      </c>
      <c r="D116" s="22">
        <v>1753896.69</v>
      </c>
      <c r="E116" s="22">
        <v>130853.45</v>
      </c>
      <c r="F116" s="22">
        <v>22386.04</v>
      </c>
      <c r="G116" s="22">
        <v>28044.45</v>
      </c>
      <c r="H116" s="22">
        <v>8133.44</v>
      </c>
      <c r="I116" s="22">
        <v>30019.78</v>
      </c>
      <c r="J116" s="22">
        <v>43034.399999999994</v>
      </c>
      <c r="K116" s="22">
        <v>5068.59</v>
      </c>
      <c r="L116" s="22">
        <v>0</v>
      </c>
      <c r="M116" s="22">
        <v>3922.66</v>
      </c>
      <c r="N116" s="22">
        <v>0</v>
      </c>
      <c r="O116" s="22">
        <f t="shared" si="2"/>
        <v>2025359.4999999998</v>
      </c>
      <c r="P116" s="4"/>
      <c r="Q116" s="23">
        <v>-15243.55</v>
      </c>
      <c r="R116" s="23">
        <f t="shared" si="3"/>
        <v>-15243.55</v>
      </c>
    </row>
    <row r="117" spans="2:18" ht="13.5" customHeight="1" x14ac:dyDescent="0.3">
      <c r="B117" s="24">
        <v>114</v>
      </c>
      <c r="C117" s="26" t="s">
        <v>129</v>
      </c>
      <c r="D117" s="22">
        <v>3953940.54</v>
      </c>
      <c r="E117" s="22">
        <v>666377.21</v>
      </c>
      <c r="F117" s="22">
        <v>33293.07</v>
      </c>
      <c r="G117" s="22">
        <v>41708.370000000003</v>
      </c>
      <c r="H117" s="22">
        <v>24469.34</v>
      </c>
      <c r="I117" s="22">
        <v>88035.33</v>
      </c>
      <c r="J117" s="22">
        <v>126201.73</v>
      </c>
      <c r="K117" s="22">
        <v>7538.0999999999995</v>
      </c>
      <c r="L117" s="22">
        <v>0</v>
      </c>
      <c r="M117" s="22">
        <v>5833.88</v>
      </c>
      <c r="N117" s="22">
        <v>0</v>
      </c>
      <c r="O117" s="22">
        <f t="shared" si="2"/>
        <v>4947397.57</v>
      </c>
      <c r="P117" s="4"/>
      <c r="Q117" s="23">
        <v>-22670.59</v>
      </c>
      <c r="R117" s="23">
        <f t="shared" si="3"/>
        <v>-22670.59</v>
      </c>
    </row>
    <row r="118" spans="2:18" ht="13.5" customHeight="1" x14ac:dyDescent="0.3">
      <c r="B118" s="24">
        <v>115</v>
      </c>
      <c r="C118" s="26" t="s">
        <v>130</v>
      </c>
      <c r="D118" s="22">
        <v>3443292.5</v>
      </c>
      <c r="E118" s="22">
        <v>460211.64</v>
      </c>
      <c r="F118" s="22">
        <v>30117.559999999998</v>
      </c>
      <c r="G118" s="22">
        <v>37730.21</v>
      </c>
      <c r="H118" s="22">
        <v>363556.9</v>
      </c>
      <c r="I118" s="22">
        <v>60949.2</v>
      </c>
      <c r="J118" s="22">
        <v>87372.800000000003</v>
      </c>
      <c r="K118" s="22">
        <v>6819.12</v>
      </c>
      <c r="L118" s="22">
        <v>0</v>
      </c>
      <c r="M118" s="22">
        <v>5277.4400000000005</v>
      </c>
      <c r="N118" s="22">
        <v>95806</v>
      </c>
      <c r="O118" s="22">
        <f t="shared" si="2"/>
        <v>4591133.370000001</v>
      </c>
      <c r="P118" s="4"/>
      <c r="Q118" s="23">
        <v>-20508.25</v>
      </c>
      <c r="R118" s="23">
        <f t="shared" si="3"/>
        <v>-20508.25</v>
      </c>
    </row>
    <row r="119" spans="2:18" ht="13.5" customHeight="1" x14ac:dyDescent="0.3">
      <c r="B119" s="24">
        <v>116</v>
      </c>
      <c r="C119" s="26" t="s">
        <v>131</v>
      </c>
      <c r="D119" s="22">
        <v>2989126.86</v>
      </c>
      <c r="E119" s="22">
        <v>465811.84</v>
      </c>
      <c r="F119" s="22">
        <v>30519.5</v>
      </c>
      <c r="G119" s="22">
        <v>38233.75</v>
      </c>
      <c r="H119" s="22">
        <v>13867.52</v>
      </c>
      <c r="I119" s="22">
        <v>51230.96</v>
      </c>
      <c r="J119" s="22">
        <v>73441.36</v>
      </c>
      <c r="K119" s="22">
        <v>6910.14</v>
      </c>
      <c r="L119" s="22">
        <v>0</v>
      </c>
      <c r="M119" s="22">
        <v>5347.87</v>
      </c>
      <c r="N119" s="22">
        <v>33766</v>
      </c>
      <c r="O119" s="22">
        <f t="shared" si="2"/>
        <v>3708255.8</v>
      </c>
      <c r="P119" s="4"/>
      <c r="Q119" s="23">
        <v>-20781.96</v>
      </c>
      <c r="R119" s="23">
        <f t="shared" si="3"/>
        <v>-20781.96</v>
      </c>
    </row>
    <row r="120" spans="2:18" ht="13.5" customHeight="1" x14ac:dyDescent="0.3">
      <c r="B120" s="24">
        <v>117</v>
      </c>
      <c r="C120" s="26" t="s">
        <v>132</v>
      </c>
      <c r="D120" s="22">
        <v>2777353.94</v>
      </c>
      <c r="E120" s="22">
        <v>315333.68000000005</v>
      </c>
      <c r="F120" s="22">
        <v>26110.31</v>
      </c>
      <c r="G120" s="22">
        <v>32710.07</v>
      </c>
      <c r="H120" s="22">
        <v>9308.84</v>
      </c>
      <c r="I120" s="22">
        <v>33786.020000000004</v>
      </c>
      <c r="J120" s="22">
        <v>48433.45</v>
      </c>
      <c r="K120" s="22">
        <v>5911.7999999999993</v>
      </c>
      <c r="L120" s="22">
        <v>0</v>
      </c>
      <c r="M120" s="22">
        <v>4575.26</v>
      </c>
      <c r="N120" s="22">
        <v>0</v>
      </c>
      <c r="O120" s="22">
        <f t="shared" si="2"/>
        <v>3253523.3699999996</v>
      </c>
      <c r="P120" s="4"/>
      <c r="Q120" s="23">
        <v>-17779.560000000001</v>
      </c>
      <c r="R120" s="23">
        <f t="shared" si="3"/>
        <v>-17779.560000000001</v>
      </c>
    </row>
    <row r="121" spans="2:18" ht="13.5" customHeight="1" x14ac:dyDescent="0.3">
      <c r="B121" s="24">
        <v>118</v>
      </c>
      <c r="C121" s="26" t="s">
        <v>133</v>
      </c>
      <c r="D121" s="22">
        <v>1857261.37</v>
      </c>
      <c r="E121" s="22">
        <v>240822.84</v>
      </c>
      <c r="F121" s="22">
        <v>26430.22</v>
      </c>
      <c r="G121" s="22">
        <v>33110.83</v>
      </c>
      <c r="H121" s="22">
        <v>132692.62</v>
      </c>
      <c r="I121" s="22">
        <v>23476.32</v>
      </c>
      <c r="J121" s="22">
        <v>33654.120000000003</v>
      </c>
      <c r="K121" s="22">
        <v>5984.25</v>
      </c>
      <c r="L121" s="22">
        <v>0</v>
      </c>
      <c r="M121" s="22">
        <v>4631.3099999999995</v>
      </c>
      <c r="N121" s="22">
        <v>0</v>
      </c>
      <c r="O121" s="22">
        <f t="shared" si="2"/>
        <v>2358063.8800000004</v>
      </c>
      <c r="P121" s="4"/>
      <c r="Q121" s="23">
        <v>-17997.39</v>
      </c>
      <c r="R121" s="23">
        <f t="shared" si="3"/>
        <v>-17997.39</v>
      </c>
    </row>
    <row r="122" spans="2:18" ht="13.5" customHeight="1" x14ac:dyDescent="0.3">
      <c r="B122" s="24">
        <v>119</v>
      </c>
      <c r="C122" s="26" t="s">
        <v>134</v>
      </c>
      <c r="D122" s="22">
        <v>1982887.1400000001</v>
      </c>
      <c r="E122" s="22">
        <v>109695.72</v>
      </c>
      <c r="F122" s="22">
        <v>34377.199999999997</v>
      </c>
      <c r="G122" s="22">
        <v>43066.539999999994</v>
      </c>
      <c r="H122" s="22">
        <v>100403.86000000002</v>
      </c>
      <c r="I122" s="22">
        <v>17138.409999999996</v>
      </c>
      <c r="J122" s="22">
        <v>24568.5</v>
      </c>
      <c r="K122" s="22">
        <v>7783.59</v>
      </c>
      <c r="L122" s="22">
        <v>0</v>
      </c>
      <c r="M122" s="22">
        <v>6023.84</v>
      </c>
      <c r="N122" s="22">
        <v>0</v>
      </c>
      <c r="O122" s="22">
        <f t="shared" si="2"/>
        <v>2325944.7999999998</v>
      </c>
      <c r="P122" s="4"/>
      <c r="Q122" s="23">
        <v>-23408.82</v>
      </c>
      <c r="R122" s="23">
        <f t="shared" si="3"/>
        <v>-23408.82</v>
      </c>
    </row>
    <row r="123" spans="2:18" ht="13.5" customHeight="1" x14ac:dyDescent="0.3">
      <c r="B123" s="24">
        <v>120</v>
      </c>
      <c r="C123" s="26" t="s">
        <v>135</v>
      </c>
      <c r="D123" s="22">
        <v>1734150.6800000002</v>
      </c>
      <c r="E123" s="22">
        <v>141187.07</v>
      </c>
      <c r="F123" s="22">
        <v>31411.480000000003</v>
      </c>
      <c r="G123" s="22">
        <v>39351.200000000004</v>
      </c>
      <c r="H123" s="22">
        <v>4347.8500000000004</v>
      </c>
      <c r="I123" s="22">
        <v>15750.79</v>
      </c>
      <c r="J123" s="22">
        <v>22579.300000000003</v>
      </c>
      <c r="K123" s="22">
        <v>7112.0999999999995</v>
      </c>
      <c r="L123" s="22">
        <v>0</v>
      </c>
      <c r="M123" s="22">
        <v>5504.17</v>
      </c>
      <c r="N123" s="22">
        <v>0</v>
      </c>
      <c r="O123" s="22">
        <f t="shared" si="2"/>
        <v>2001394.6400000004</v>
      </c>
      <c r="P123" s="4"/>
      <c r="Q123" s="23">
        <v>-21389.34</v>
      </c>
      <c r="R123" s="23">
        <f t="shared" si="3"/>
        <v>-21389.34</v>
      </c>
    </row>
    <row r="124" spans="2:18" ht="13.5" customHeight="1" x14ac:dyDescent="0.3">
      <c r="B124" s="24">
        <v>121</v>
      </c>
      <c r="C124" s="26" t="s">
        <v>136</v>
      </c>
      <c r="D124" s="22">
        <v>1858000.3299999998</v>
      </c>
      <c r="E124" s="22">
        <v>279943.03000000003</v>
      </c>
      <c r="F124" s="22">
        <v>21640.91</v>
      </c>
      <c r="G124" s="22">
        <v>27110.950000000004</v>
      </c>
      <c r="H124" s="22">
        <v>8672.66</v>
      </c>
      <c r="I124" s="22">
        <v>30950.54</v>
      </c>
      <c r="J124" s="22">
        <v>44368.679999999993</v>
      </c>
      <c r="K124" s="22">
        <v>4899.87</v>
      </c>
      <c r="L124" s="22">
        <v>0</v>
      </c>
      <c r="M124" s="22">
        <v>3792.09</v>
      </c>
      <c r="N124" s="22">
        <v>0</v>
      </c>
      <c r="O124" s="22">
        <f t="shared" si="2"/>
        <v>2279379.0600000005</v>
      </c>
      <c r="P124" s="4"/>
      <c r="Q124" s="23">
        <v>-14736.16</v>
      </c>
      <c r="R124" s="23">
        <f t="shared" si="3"/>
        <v>-14736.16</v>
      </c>
    </row>
    <row r="125" spans="2:18" ht="13.5" customHeight="1" x14ac:dyDescent="0.3">
      <c r="B125" s="24">
        <v>122</v>
      </c>
      <c r="C125" s="26" t="s">
        <v>137</v>
      </c>
      <c r="D125" s="22">
        <v>3319656.87</v>
      </c>
      <c r="E125" s="22">
        <v>539314.30000000005</v>
      </c>
      <c r="F125" s="22">
        <v>26943.7</v>
      </c>
      <c r="G125" s="22">
        <v>33754.1</v>
      </c>
      <c r="H125" s="22">
        <v>13402.210000000001</v>
      </c>
      <c r="I125" s="22">
        <v>47440.01</v>
      </c>
      <c r="J125" s="22">
        <v>68006.899999999994</v>
      </c>
      <c r="K125" s="22">
        <v>6100.5</v>
      </c>
      <c r="L125" s="22">
        <v>0</v>
      </c>
      <c r="M125" s="22">
        <v>4721.29</v>
      </c>
      <c r="N125" s="22">
        <v>0</v>
      </c>
      <c r="O125" s="22">
        <f t="shared" si="2"/>
        <v>4059339.88</v>
      </c>
      <c r="P125" s="4"/>
      <c r="Q125" s="23">
        <v>-18347.04</v>
      </c>
      <c r="R125" s="23">
        <f t="shared" si="3"/>
        <v>-18347.04</v>
      </c>
    </row>
    <row r="126" spans="2:18" ht="13.5" customHeight="1" x14ac:dyDescent="0.3">
      <c r="B126" s="24">
        <v>123</v>
      </c>
      <c r="C126" s="26" t="s">
        <v>138</v>
      </c>
      <c r="D126" s="22">
        <v>2490336.2400000002</v>
      </c>
      <c r="E126" s="22">
        <v>334302.46999999997</v>
      </c>
      <c r="F126" s="22">
        <v>26579.52</v>
      </c>
      <c r="G126" s="22">
        <v>33297.880000000005</v>
      </c>
      <c r="H126" s="22">
        <v>11742.09</v>
      </c>
      <c r="I126" s="22">
        <v>39367.589999999997</v>
      </c>
      <c r="J126" s="22">
        <v>56434.83</v>
      </c>
      <c r="K126" s="22">
        <v>6018.0599999999995</v>
      </c>
      <c r="L126" s="22">
        <v>0</v>
      </c>
      <c r="M126" s="22">
        <v>4657.47</v>
      </c>
      <c r="N126" s="22">
        <v>78328</v>
      </c>
      <c r="O126" s="22">
        <f t="shared" si="2"/>
        <v>3081064.15</v>
      </c>
      <c r="P126" s="4"/>
      <c r="Q126" s="23">
        <v>-18099.07</v>
      </c>
      <c r="R126" s="23">
        <f t="shared" si="3"/>
        <v>-18099.07</v>
      </c>
    </row>
    <row r="127" spans="2:18" ht="13.5" customHeight="1" x14ac:dyDescent="0.3">
      <c r="B127" s="24">
        <v>124</v>
      </c>
      <c r="C127" s="26" t="s">
        <v>139</v>
      </c>
      <c r="D127" s="22">
        <v>3993505.18</v>
      </c>
      <c r="E127" s="22">
        <v>555678.66</v>
      </c>
      <c r="F127" s="22">
        <v>35927.57</v>
      </c>
      <c r="G127" s="22">
        <v>45008.78</v>
      </c>
      <c r="H127" s="22">
        <v>22300.28</v>
      </c>
      <c r="I127" s="22">
        <v>79071.09</v>
      </c>
      <c r="J127" s="22">
        <v>113351.18</v>
      </c>
      <c r="K127" s="22">
        <v>8134.62</v>
      </c>
      <c r="L127" s="22">
        <v>0</v>
      </c>
      <c r="M127" s="22">
        <v>6295.51</v>
      </c>
      <c r="N127" s="22">
        <v>0</v>
      </c>
      <c r="O127" s="22">
        <f t="shared" si="2"/>
        <v>4859272.87</v>
      </c>
      <c r="P127" s="4"/>
      <c r="Q127" s="23">
        <v>-24464.52</v>
      </c>
      <c r="R127" s="23">
        <f t="shared" si="3"/>
        <v>-24464.52</v>
      </c>
    </row>
    <row r="128" spans="2:18" ht="13.5" customHeight="1" x14ac:dyDescent="0.3">
      <c r="B128" s="24">
        <v>125</v>
      </c>
      <c r="C128" s="26" t="s">
        <v>140</v>
      </c>
      <c r="D128" s="22">
        <v>2659378.5499999998</v>
      </c>
      <c r="E128" s="22">
        <v>424328.44999999995</v>
      </c>
      <c r="F128" s="22">
        <v>18840.309999999998</v>
      </c>
      <c r="G128" s="22">
        <v>23602.46</v>
      </c>
      <c r="H128" s="22">
        <v>13316.17</v>
      </c>
      <c r="I128" s="22">
        <v>48240.090000000004</v>
      </c>
      <c r="J128" s="22">
        <v>69153.84</v>
      </c>
      <c r="K128" s="22">
        <v>4265.76</v>
      </c>
      <c r="L128" s="22">
        <v>0</v>
      </c>
      <c r="M128" s="22">
        <v>3301.35</v>
      </c>
      <c r="N128" s="22">
        <v>0</v>
      </c>
      <c r="O128" s="22">
        <f t="shared" si="2"/>
        <v>3264426.9799999995</v>
      </c>
      <c r="P128" s="4"/>
      <c r="Q128" s="23">
        <v>-12829.12</v>
      </c>
      <c r="R128" s="23">
        <f t="shared" si="3"/>
        <v>-12829.12</v>
      </c>
    </row>
    <row r="129" spans="2:18" ht="13.5" customHeight="1" x14ac:dyDescent="0.3">
      <c r="B129" s="28" t="s">
        <v>141</v>
      </c>
      <c r="C129" s="29" t="s">
        <v>142</v>
      </c>
      <c r="D129" s="30">
        <v>2690617.2</v>
      </c>
      <c r="E129" s="30">
        <v>126304</v>
      </c>
      <c r="F129" s="30">
        <v>72246.23</v>
      </c>
      <c r="G129" s="30">
        <v>90507.510000000009</v>
      </c>
      <c r="H129" s="30">
        <v>1987.3100000000002</v>
      </c>
      <c r="I129" s="30">
        <v>6459.02</v>
      </c>
      <c r="J129" s="30">
        <v>9259.23</v>
      </c>
      <c r="K129" s="30">
        <v>16357.77</v>
      </c>
      <c r="L129" s="30">
        <v>0</v>
      </c>
      <c r="M129" s="30">
        <v>12659.56</v>
      </c>
      <c r="N129" s="30">
        <v>0</v>
      </c>
      <c r="O129" s="30">
        <f t="shared" si="2"/>
        <v>3026397.8300000005</v>
      </c>
      <c r="P129" s="4"/>
      <c r="Q129" s="31">
        <v>-49195.35</v>
      </c>
      <c r="R129" s="31">
        <f t="shared" si="3"/>
        <v>-49195.35</v>
      </c>
    </row>
    <row r="130" spans="2:18" ht="13.5" customHeight="1" thickBot="1" x14ac:dyDescent="0.35">
      <c r="B130" s="32"/>
      <c r="C130" s="33" t="s">
        <v>16</v>
      </c>
      <c r="D130" s="34">
        <f>SUM(D5:D129)</f>
        <v>1332768838.2</v>
      </c>
      <c r="E130" s="34">
        <f t="shared" ref="E130:R130" si="4">SUM(E5:E129)</f>
        <v>213985819.00000003</v>
      </c>
      <c r="F130" s="34">
        <f t="shared" si="4"/>
        <v>9783674.6000000015</v>
      </c>
      <c r="G130" s="34">
        <f t="shared" si="4"/>
        <v>12256638.000000004</v>
      </c>
      <c r="H130" s="34">
        <f t="shared" si="4"/>
        <v>42152812.000000022</v>
      </c>
      <c r="I130" s="34">
        <f t="shared" si="4"/>
        <v>21544499.32</v>
      </c>
      <c r="J130" s="34">
        <f t="shared" si="4"/>
        <v>30884792.799999982</v>
      </c>
      <c r="K130" s="34">
        <f t="shared" si="4"/>
        <v>2215188.6000000006</v>
      </c>
      <c r="L130" s="34">
        <f t="shared" si="4"/>
        <v>4668843.6000000015</v>
      </c>
      <c r="M130" s="34">
        <f t="shared" si="4"/>
        <v>1714373.4</v>
      </c>
      <c r="N130" s="34">
        <f t="shared" si="4"/>
        <v>59747437</v>
      </c>
      <c r="O130" s="34">
        <f t="shared" si="4"/>
        <v>1731722916.52</v>
      </c>
      <c r="P130" s="4"/>
      <c r="Q130" s="34">
        <f t="shared" si="4"/>
        <v>-6662095.450000002</v>
      </c>
      <c r="R130" s="34">
        <f t="shared" si="4"/>
        <v>-6662095.450000002</v>
      </c>
    </row>
    <row r="131" spans="2:18" ht="13.5" customHeight="1" x14ac:dyDescent="0.3">
      <c r="C131" s="46" t="s">
        <v>143</v>
      </c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</row>
    <row r="132" spans="2:18" s="8" customFormat="1" ht="13.5" customHeight="1" x14ac:dyDescent="0.3">
      <c r="B132" s="7"/>
      <c r="I132" s="7"/>
    </row>
    <row r="133" spans="2:18" ht="13.5" customHeight="1" x14ac:dyDescent="0.3">
      <c r="C133" s="39" t="s">
        <v>144</v>
      </c>
      <c r="D133" s="39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35"/>
    </row>
    <row r="134" spans="2:18" ht="13.5" customHeight="1" x14ac:dyDescent="0.3">
      <c r="C134" s="41" t="s">
        <v>145</v>
      </c>
      <c r="D134" s="41"/>
      <c r="E134" s="41"/>
      <c r="F134" s="36"/>
      <c r="G134" s="11"/>
      <c r="H134" s="11"/>
      <c r="I134" s="11"/>
      <c r="J134" s="11"/>
      <c r="K134" s="11"/>
      <c r="L134" s="11"/>
      <c r="M134" s="11"/>
    </row>
    <row r="135" spans="2:18" ht="13.5" customHeight="1" x14ac:dyDescent="0.3">
      <c r="C135" s="39" t="s">
        <v>146</v>
      </c>
      <c r="D135" s="39"/>
      <c r="E135" s="39"/>
      <c r="F135" s="11"/>
      <c r="G135" s="11"/>
      <c r="H135" s="11"/>
      <c r="I135" s="11"/>
      <c r="J135" s="11"/>
      <c r="K135" s="11"/>
      <c r="L135" s="11"/>
      <c r="M135" s="11"/>
    </row>
    <row r="136" spans="2:18" ht="13.5" customHeight="1" x14ac:dyDescent="0.3">
      <c r="C136" s="39" t="s">
        <v>147</v>
      </c>
      <c r="D136" s="39"/>
      <c r="E136" s="39"/>
      <c r="F136" s="11"/>
      <c r="G136" s="11"/>
      <c r="H136" s="11"/>
      <c r="I136" s="11"/>
      <c r="J136" s="11"/>
      <c r="K136" s="11"/>
      <c r="L136" s="11"/>
      <c r="M136" s="11"/>
    </row>
    <row r="137" spans="2:18" ht="13.5" customHeight="1" x14ac:dyDescent="0.3">
      <c r="C137" s="39" t="s">
        <v>148</v>
      </c>
      <c r="D137" s="39"/>
      <c r="E137" s="39"/>
      <c r="F137" s="39"/>
      <c r="G137" s="11"/>
      <c r="H137" s="11"/>
      <c r="I137" s="11"/>
      <c r="J137" s="11"/>
      <c r="K137" s="11"/>
      <c r="L137" s="11"/>
      <c r="M137" s="11"/>
    </row>
    <row r="138" spans="2:18" ht="13.5" customHeight="1" x14ac:dyDescent="0.3">
      <c r="C138" s="39" t="s">
        <v>149</v>
      </c>
      <c r="D138" s="39"/>
      <c r="E138" s="39"/>
      <c r="F138" s="39"/>
      <c r="G138" s="11"/>
      <c r="H138" s="11"/>
      <c r="I138" s="11"/>
      <c r="J138" s="11"/>
      <c r="K138" s="11"/>
      <c r="L138" s="11"/>
      <c r="M138" s="11"/>
    </row>
    <row r="139" spans="2:18" ht="13.5" customHeight="1" x14ac:dyDescent="0.3">
      <c r="C139" s="39" t="s">
        <v>150</v>
      </c>
      <c r="D139" s="39"/>
      <c r="E139" s="39"/>
      <c r="F139" s="39"/>
      <c r="G139" s="11"/>
      <c r="H139" s="11"/>
      <c r="I139" s="11"/>
      <c r="J139" s="11"/>
      <c r="K139" s="11"/>
      <c r="L139" s="11"/>
      <c r="M139" s="11"/>
    </row>
    <row r="140" spans="2:18" ht="13.5" customHeight="1" x14ac:dyDescent="0.3">
      <c r="C140" s="39" t="s">
        <v>151</v>
      </c>
      <c r="D140" s="39"/>
      <c r="E140" s="39"/>
      <c r="F140" s="11"/>
      <c r="G140" s="11"/>
      <c r="H140" s="11"/>
      <c r="I140" s="11"/>
      <c r="J140" s="11"/>
      <c r="K140" s="11"/>
      <c r="L140" s="11"/>
      <c r="M140" s="11"/>
    </row>
    <row r="141" spans="2:18" ht="13.5" customHeight="1" x14ac:dyDescent="0.3">
      <c r="C141" s="40" t="s">
        <v>152</v>
      </c>
      <c r="D141" s="40"/>
      <c r="E141" s="40"/>
      <c r="F141" s="11"/>
      <c r="G141" s="11"/>
      <c r="H141" s="11"/>
      <c r="I141" s="11"/>
      <c r="J141" s="11"/>
      <c r="K141" s="11"/>
      <c r="L141" s="11"/>
      <c r="M141" s="11"/>
    </row>
    <row r="142" spans="2:18" ht="13.5" customHeight="1" x14ac:dyDescent="0.3">
      <c r="C142" s="39" t="s">
        <v>153</v>
      </c>
      <c r="D142" s="39"/>
      <c r="E142" s="39"/>
      <c r="F142" s="39"/>
      <c r="G142" s="39"/>
      <c r="H142" s="11"/>
      <c r="I142" s="11"/>
      <c r="J142" s="11"/>
      <c r="K142" s="11"/>
      <c r="L142" s="11"/>
      <c r="M142" s="11"/>
    </row>
    <row r="143" spans="2:18" ht="13.5" customHeight="1" x14ac:dyDescent="0.3">
      <c r="C143" s="39" t="s">
        <v>154</v>
      </c>
      <c r="D143" s="39"/>
      <c r="E143" s="39"/>
      <c r="F143" s="39"/>
      <c r="G143" s="39"/>
      <c r="H143" s="39"/>
      <c r="I143" s="39"/>
      <c r="J143" s="39"/>
      <c r="K143" s="39"/>
      <c r="L143" s="39"/>
      <c r="M143" s="39"/>
    </row>
    <row r="144" spans="2:18" ht="13.5" customHeight="1" x14ac:dyDescent="0.3">
      <c r="C144" s="39"/>
      <c r="D144" s="39"/>
      <c r="I144" s="12"/>
      <c r="J144" s="12"/>
      <c r="K144" s="12"/>
      <c r="L144" s="12"/>
      <c r="M144" s="12"/>
    </row>
    <row r="145" spans="3:13" ht="13.5" customHeight="1" x14ac:dyDescent="0.3">
      <c r="C145" s="9"/>
      <c r="D145" s="9"/>
      <c r="I145" s="12"/>
      <c r="J145" s="12"/>
      <c r="K145" s="12"/>
      <c r="L145" s="12"/>
      <c r="M145" s="12"/>
    </row>
    <row r="146" spans="3:13" ht="13.5" customHeight="1" x14ac:dyDescent="0.3">
      <c r="C146" s="37" t="s">
        <v>155</v>
      </c>
      <c r="D146" s="37"/>
      <c r="E146" s="37"/>
      <c r="F146" s="37"/>
      <c r="G146" s="13"/>
      <c r="H146" s="13"/>
      <c r="I146" s="13"/>
      <c r="J146" s="13"/>
      <c r="K146" s="13"/>
      <c r="L146" s="13"/>
      <c r="M146" s="13"/>
    </row>
    <row r="147" spans="3:13" ht="13.5" customHeight="1" x14ac:dyDescent="0.3">
      <c r="C147" s="38"/>
      <c r="D147" s="38"/>
      <c r="I147" s="12"/>
      <c r="J147" s="12"/>
      <c r="K147" s="12"/>
      <c r="L147" s="12"/>
      <c r="M147" s="12"/>
    </row>
    <row r="148" spans="3:13" ht="13.5" customHeight="1" x14ac:dyDescent="0.3">
      <c r="C148" s="38"/>
      <c r="D148" s="38"/>
      <c r="I148" s="12"/>
      <c r="J148" s="12"/>
      <c r="K148" s="12"/>
      <c r="L148" s="12"/>
      <c r="M148" s="12"/>
    </row>
  </sheetData>
  <mergeCells count="21">
    <mergeCell ref="C138:F138"/>
    <mergeCell ref="B1:O1"/>
    <mergeCell ref="B2:O2"/>
    <mergeCell ref="Q2:R2"/>
    <mergeCell ref="B3:O3"/>
    <mergeCell ref="Q3:R3"/>
    <mergeCell ref="C131:O131"/>
    <mergeCell ref="C133:D133"/>
    <mergeCell ref="C134:E134"/>
    <mergeCell ref="C135:E135"/>
    <mergeCell ref="C136:E136"/>
    <mergeCell ref="C137:F137"/>
    <mergeCell ref="C146:F146"/>
    <mergeCell ref="C147:D147"/>
    <mergeCell ref="C148:D148"/>
    <mergeCell ref="C139:F139"/>
    <mergeCell ref="C140:E140"/>
    <mergeCell ref="C141:E141"/>
    <mergeCell ref="C142:G142"/>
    <mergeCell ref="C143:M143"/>
    <mergeCell ref="C144:D144"/>
  </mergeCells>
  <printOptions horizontalCentered="1"/>
  <pageMargins left="0.23622047244094491" right="0.27559055118110237" top="0.43307086614173229" bottom="0.43307086614173229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3er trimestre 2021</vt:lpstr>
      <vt:lpstr>'3er trimestre 2021'!Títulos_a_imprimir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Ivonne Edith Gil Escobar</dc:creator>
  <cp:lastModifiedBy>Walter Agustín Sánchez Meza</cp:lastModifiedBy>
  <dcterms:created xsi:type="dcterms:W3CDTF">2021-09-29T17:07:39Z</dcterms:created>
  <dcterms:modified xsi:type="dcterms:W3CDTF">2021-10-01T17:19:35Z</dcterms:modified>
</cp:coreProperties>
</file>