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Enero" sheetId="1" r:id="rId1"/>
  </sheets>
  <definedNames>
    <definedName name="_xlnm.Print_Titles" localSheetId="0">Enero!$1:$4</definedName>
  </definedNames>
  <calcPr calcId="145621"/>
</workbook>
</file>

<file path=xl/calcChain.xml><?xml version="1.0" encoding="utf-8"?>
<calcChain xmlns="http://schemas.openxmlformats.org/spreadsheetml/2006/main">
  <c r="R130" i="1" l="1"/>
  <c r="Q130" i="1"/>
  <c r="P130" i="1"/>
  <c r="O130" i="1"/>
  <c r="N130" i="1"/>
  <c r="L130" i="1"/>
  <c r="K130" i="1"/>
  <c r="I130" i="1"/>
  <c r="H130" i="1"/>
  <c r="G130" i="1"/>
  <c r="F130" i="1"/>
  <c r="E130" i="1"/>
  <c r="D130" i="1"/>
  <c r="M129" i="1"/>
  <c r="J129" i="1"/>
  <c r="M128" i="1"/>
  <c r="J128" i="1"/>
  <c r="S128" i="1" s="1"/>
  <c r="M127" i="1"/>
  <c r="J127" i="1"/>
  <c r="M126" i="1"/>
  <c r="J126" i="1"/>
  <c r="S126" i="1" s="1"/>
  <c r="M125" i="1"/>
  <c r="J125" i="1"/>
  <c r="M124" i="1"/>
  <c r="J124" i="1"/>
  <c r="S124" i="1" s="1"/>
  <c r="M123" i="1"/>
  <c r="J123" i="1"/>
  <c r="S123" i="1" s="1"/>
  <c r="M122" i="1"/>
  <c r="J122" i="1"/>
  <c r="S122" i="1" s="1"/>
  <c r="M121" i="1"/>
  <c r="J121" i="1"/>
  <c r="M120" i="1"/>
  <c r="J120" i="1"/>
  <c r="S120" i="1" s="1"/>
  <c r="M119" i="1"/>
  <c r="J119" i="1"/>
  <c r="S119" i="1" s="1"/>
  <c r="M118" i="1"/>
  <c r="J118" i="1"/>
  <c r="S118" i="1" s="1"/>
  <c r="M117" i="1"/>
  <c r="S117" i="1" s="1"/>
  <c r="J117" i="1"/>
  <c r="M116" i="1"/>
  <c r="J116" i="1"/>
  <c r="S116" i="1" s="1"/>
  <c r="M115" i="1"/>
  <c r="J115" i="1"/>
  <c r="M114" i="1"/>
  <c r="J114" i="1"/>
  <c r="S114" i="1" s="1"/>
  <c r="M113" i="1"/>
  <c r="J113" i="1"/>
  <c r="M112" i="1"/>
  <c r="J112" i="1"/>
  <c r="S112" i="1" s="1"/>
  <c r="M111" i="1"/>
  <c r="J111" i="1"/>
  <c r="S111" i="1" s="1"/>
  <c r="M110" i="1"/>
  <c r="S110" i="1" s="1"/>
  <c r="J110" i="1"/>
  <c r="M109" i="1"/>
  <c r="J109" i="1"/>
  <c r="M108" i="1"/>
  <c r="J108" i="1"/>
  <c r="M107" i="1"/>
  <c r="J107" i="1"/>
  <c r="S107" i="1" s="1"/>
  <c r="S106" i="1"/>
  <c r="M106" i="1"/>
  <c r="J106" i="1"/>
  <c r="M105" i="1"/>
  <c r="J105" i="1"/>
  <c r="M104" i="1"/>
  <c r="J104" i="1"/>
  <c r="S104" i="1" s="1"/>
  <c r="M103" i="1"/>
  <c r="J103" i="1"/>
  <c r="S103" i="1" s="1"/>
  <c r="M102" i="1"/>
  <c r="J102" i="1"/>
  <c r="S102" i="1" s="1"/>
  <c r="M101" i="1"/>
  <c r="S101" i="1" s="1"/>
  <c r="J101" i="1"/>
  <c r="M100" i="1"/>
  <c r="J100" i="1"/>
  <c r="S100" i="1" s="1"/>
  <c r="M99" i="1"/>
  <c r="J99" i="1"/>
  <c r="M98" i="1"/>
  <c r="J98" i="1"/>
  <c r="S98" i="1" s="1"/>
  <c r="M97" i="1"/>
  <c r="J97" i="1"/>
  <c r="M96" i="1"/>
  <c r="J96" i="1"/>
  <c r="S96" i="1" s="1"/>
  <c r="M95" i="1"/>
  <c r="J95" i="1"/>
  <c r="S95" i="1" s="1"/>
  <c r="M94" i="1"/>
  <c r="S94" i="1" s="1"/>
  <c r="J94" i="1"/>
  <c r="M93" i="1"/>
  <c r="J93" i="1"/>
  <c r="M92" i="1"/>
  <c r="J92" i="1"/>
  <c r="M91" i="1"/>
  <c r="J91" i="1"/>
  <c r="S91" i="1" s="1"/>
  <c r="S90" i="1"/>
  <c r="M90" i="1"/>
  <c r="J90" i="1"/>
  <c r="M89" i="1"/>
  <c r="J89" i="1"/>
  <c r="M88" i="1"/>
  <c r="J88" i="1"/>
  <c r="S88" i="1" s="1"/>
  <c r="M87" i="1"/>
  <c r="J87" i="1"/>
  <c r="S87" i="1" s="1"/>
  <c r="M86" i="1"/>
  <c r="J86" i="1"/>
  <c r="S86" i="1" s="1"/>
  <c r="M85" i="1"/>
  <c r="S85" i="1" s="1"/>
  <c r="J85" i="1"/>
  <c r="M84" i="1"/>
  <c r="J84" i="1"/>
  <c r="S84" i="1" s="1"/>
  <c r="M83" i="1"/>
  <c r="J83" i="1"/>
  <c r="M82" i="1"/>
  <c r="J82" i="1"/>
  <c r="S82" i="1" s="1"/>
  <c r="M81" i="1"/>
  <c r="J81" i="1"/>
  <c r="M80" i="1"/>
  <c r="J80" i="1"/>
  <c r="S80" i="1" s="1"/>
  <c r="M79" i="1"/>
  <c r="J79" i="1"/>
  <c r="S79" i="1" s="1"/>
  <c r="M78" i="1"/>
  <c r="S78" i="1" s="1"/>
  <c r="J78" i="1"/>
  <c r="M77" i="1"/>
  <c r="J77" i="1"/>
  <c r="M76" i="1"/>
  <c r="J76" i="1"/>
  <c r="M75" i="1"/>
  <c r="J75" i="1"/>
  <c r="S75" i="1" s="1"/>
  <c r="S74" i="1"/>
  <c r="M74" i="1"/>
  <c r="J74" i="1"/>
  <c r="M73" i="1"/>
  <c r="J73" i="1"/>
  <c r="M72" i="1"/>
  <c r="J72" i="1"/>
  <c r="S72" i="1" s="1"/>
  <c r="M71" i="1"/>
  <c r="J71" i="1"/>
  <c r="S71" i="1" s="1"/>
  <c r="M70" i="1"/>
  <c r="J70" i="1"/>
  <c r="S70" i="1" s="1"/>
  <c r="M69" i="1"/>
  <c r="S69" i="1" s="1"/>
  <c r="J69" i="1"/>
  <c r="M68" i="1"/>
  <c r="J68" i="1"/>
  <c r="S68" i="1" s="1"/>
  <c r="M67" i="1"/>
  <c r="J67" i="1"/>
  <c r="M66" i="1"/>
  <c r="J66" i="1"/>
  <c r="S66" i="1" s="1"/>
  <c r="M65" i="1"/>
  <c r="J65" i="1"/>
  <c r="M64" i="1"/>
  <c r="J64" i="1"/>
  <c r="S64" i="1" s="1"/>
  <c r="M63" i="1"/>
  <c r="J63" i="1"/>
  <c r="S63" i="1" s="1"/>
  <c r="M62" i="1"/>
  <c r="S62" i="1" s="1"/>
  <c r="J62" i="1"/>
  <c r="M61" i="1"/>
  <c r="J61" i="1"/>
  <c r="M60" i="1"/>
  <c r="J60" i="1"/>
  <c r="M59" i="1"/>
  <c r="J59" i="1"/>
  <c r="S59" i="1" s="1"/>
  <c r="S58" i="1"/>
  <c r="M58" i="1"/>
  <c r="J58" i="1"/>
  <c r="M57" i="1"/>
  <c r="J57" i="1"/>
  <c r="M56" i="1"/>
  <c r="J56" i="1"/>
  <c r="S56" i="1" s="1"/>
  <c r="M55" i="1"/>
  <c r="J55" i="1"/>
  <c r="S55" i="1" s="1"/>
  <c r="M54" i="1"/>
  <c r="J54" i="1"/>
  <c r="S54" i="1" s="1"/>
  <c r="M53" i="1"/>
  <c r="S53" i="1" s="1"/>
  <c r="J53" i="1"/>
  <c r="M52" i="1"/>
  <c r="J52" i="1"/>
  <c r="S52" i="1" s="1"/>
  <c r="M51" i="1"/>
  <c r="J51" i="1"/>
  <c r="M50" i="1"/>
  <c r="J50" i="1"/>
  <c r="S50" i="1" s="1"/>
  <c r="M49" i="1"/>
  <c r="J49" i="1"/>
  <c r="M48" i="1"/>
  <c r="J48" i="1"/>
  <c r="S48" i="1" s="1"/>
  <c r="M47" i="1"/>
  <c r="J47" i="1"/>
  <c r="S47" i="1" s="1"/>
  <c r="M46" i="1"/>
  <c r="S46" i="1" s="1"/>
  <c r="J46" i="1"/>
  <c r="M45" i="1"/>
  <c r="J45" i="1"/>
  <c r="M44" i="1"/>
  <c r="J44" i="1"/>
  <c r="M43" i="1"/>
  <c r="J43" i="1"/>
  <c r="S43" i="1" s="1"/>
  <c r="S42" i="1"/>
  <c r="M42" i="1"/>
  <c r="J42" i="1"/>
  <c r="M41" i="1"/>
  <c r="J41" i="1"/>
  <c r="M40" i="1"/>
  <c r="J40" i="1"/>
  <c r="S40" i="1" s="1"/>
  <c r="M39" i="1"/>
  <c r="J39" i="1"/>
  <c r="S39" i="1" s="1"/>
  <c r="M38" i="1"/>
  <c r="J38" i="1"/>
  <c r="S38" i="1" s="1"/>
  <c r="M37" i="1"/>
  <c r="S37" i="1" s="1"/>
  <c r="J37" i="1"/>
  <c r="M36" i="1"/>
  <c r="J36" i="1"/>
  <c r="S36" i="1" s="1"/>
  <c r="M35" i="1"/>
  <c r="J35" i="1"/>
  <c r="M34" i="1"/>
  <c r="J34" i="1"/>
  <c r="S34" i="1" s="1"/>
  <c r="M33" i="1"/>
  <c r="J33" i="1"/>
  <c r="M32" i="1"/>
  <c r="J32" i="1"/>
  <c r="S32" i="1" s="1"/>
  <c r="M31" i="1"/>
  <c r="J31" i="1"/>
  <c r="S31" i="1" s="1"/>
  <c r="M30" i="1"/>
  <c r="S30" i="1" s="1"/>
  <c r="J30" i="1"/>
  <c r="M29" i="1"/>
  <c r="J29" i="1"/>
  <c r="M28" i="1"/>
  <c r="J28" i="1"/>
  <c r="M27" i="1"/>
  <c r="J27" i="1"/>
  <c r="S27" i="1" s="1"/>
  <c r="S26" i="1"/>
  <c r="M26" i="1"/>
  <c r="J26" i="1"/>
  <c r="M25" i="1"/>
  <c r="J25" i="1"/>
  <c r="M24" i="1"/>
  <c r="J24" i="1"/>
  <c r="S24" i="1" s="1"/>
  <c r="M23" i="1"/>
  <c r="J23" i="1"/>
  <c r="S23" i="1" s="1"/>
  <c r="M22" i="1"/>
  <c r="J22" i="1"/>
  <c r="S22" i="1" s="1"/>
  <c r="M21" i="1"/>
  <c r="S21" i="1" s="1"/>
  <c r="J21" i="1"/>
  <c r="M20" i="1"/>
  <c r="J20" i="1"/>
  <c r="S20" i="1" s="1"/>
  <c r="M19" i="1"/>
  <c r="J19" i="1"/>
  <c r="M18" i="1"/>
  <c r="J18" i="1"/>
  <c r="S18" i="1" s="1"/>
  <c r="M17" i="1"/>
  <c r="J17" i="1"/>
  <c r="M16" i="1"/>
  <c r="J16" i="1"/>
  <c r="S16" i="1" s="1"/>
  <c r="M15" i="1"/>
  <c r="J15" i="1"/>
  <c r="S15" i="1" s="1"/>
  <c r="M14" i="1"/>
  <c r="S14" i="1" s="1"/>
  <c r="J14" i="1"/>
  <c r="M13" i="1"/>
  <c r="J13" i="1"/>
  <c r="M12" i="1"/>
  <c r="J12" i="1"/>
  <c r="M11" i="1"/>
  <c r="J11" i="1"/>
  <c r="S11" i="1" s="1"/>
  <c r="S10" i="1"/>
  <c r="M10" i="1"/>
  <c r="J10" i="1"/>
  <c r="M9" i="1"/>
  <c r="J9" i="1"/>
  <c r="M8" i="1"/>
  <c r="J8" i="1"/>
  <c r="S8" i="1" s="1"/>
  <c r="M7" i="1"/>
  <c r="J7" i="1"/>
  <c r="S7" i="1" s="1"/>
  <c r="M6" i="1"/>
  <c r="J6" i="1"/>
  <c r="S6" i="1" s="1"/>
  <c r="M5" i="1"/>
  <c r="M130" i="1" s="1"/>
  <c r="J5" i="1"/>
  <c r="S127" i="1" l="1"/>
  <c r="S9" i="1"/>
  <c r="S25" i="1"/>
  <c r="S41" i="1"/>
  <c r="S57" i="1"/>
  <c r="S73" i="1"/>
  <c r="S89" i="1"/>
  <c r="S105" i="1"/>
  <c r="S121" i="1"/>
  <c r="S13" i="1"/>
  <c r="S29" i="1"/>
  <c r="S45" i="1"/>
  <c r="S61" i="1"/>
  <c r="S77" i="1"/>
  <c r="S93" i="1"/>
  <c r="S109" i="1"/>
  <c r="S125" i="1"/>
  <c r="S12" i="1"/>
  <c r="S17" i="1"/>
  <c r="S19" i="1"/>
  <c r="S28" i="1"/>
  <c r="S33" i="1"/>
  <c r="S35" i="1"/>
  <c r="S44" i="1"/>
  <c r="S49" i="1"/>
  <c r="S51" i="1"/>
  <c r="S60" i="1"/>
  <c r="S65" i="1"/>
  <c r="S67" i="1"/>
  <c r="S76" i="1"/>
  <c r="S81" i="1"/>
  <c r="S83" i="1"/>
  <c r="S92" i="1"/>
  <c r="S97" i="1"/>
  <c r="S99" i="1"/>
  <c r="S108" i="1"/>
  <c r="S113" i="1"/>
  <c r="S115" i="1"/>
  <c r="S129" i="1"/>
  <c r="J130" i="1"/>
  <c r="S5" i="1"/>
  <c r="S130" i="1" l="1"/>
</calcChain>
</file>

<file path=xl/sharedStrings.xml><?xml version="1.0" encoding="utf-8"?>
<sst xmlns="http://schemas.openxmlformats.org/spreadsheetml/2006/main" count="159" uniqueCount="158">
  <si>
    <t>Participaciones Federales ministradas a los Municipios del Estado de Chiapas</t>
  </si>
  <si>
    <r>
      <t xml:space="preserve">Mes de </t>
    </r>
    <r>
      <rPr>
        <b/>
        <sz val="8"/>
        <color theme="1"/>
        <rFont val="Century Gothic"/>
        <family val="2"/>
      </rPr>
      <t xml:space="preserve">enero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</si>
  <si>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 xml:space="preserve">Cifras en pesos </t>
  </si>
  <si>
    <t>Cve.</t>
  </si>
  <si>
    <t>Municipio</t>
  </si>
  <si>
    <t>FGP</t>
  </si>
  <si>
    <t>FFM</t>
  </si>
  <si>
    <t>ISAN</t>
  </si>
  <si>
    <t>IEPS</t>
  </si>
  <si>
    <t>FOFIR</t>
  </si>
  <si>
    <t>Diferencias 4to. trimestre 2020</t>
  </si>
  <si>
    <t xml:space="preserve">FOFIR 
Neto </t>
  </si>
  <si>
    <t>IVFGyD</t>
  </si>
  <si>
    <t>Diferencias ejercicio 2020</t>
  </si>
  <si>
    <t>IVFGyD 
Neto</t>
  </si>
  <si>
    <t>FoCo</t>
  </si>
  <si>
    <t>FoCo 
ISAN</t>
  </si>
  <si>
    <t>FEXHI</t>
  </si>
  <si>
    <t xml:space="preserve">ISR EBI </t>
  </si>
  <si>
    <t>ISR 3B LCF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</si>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</sst>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b/>
      <sz val="6"/>
      <color theme="1"/>
      <name val="Century Gothic"/>
      <family val="2"/>
    </font>
    <font>
      <b/>
      <sz val="7"/>
      <color theme="1"/>
      <name val="Century Gothic"/>
      <family val="2"/>
    </font>
    <font>
      <b/>
      <sz val="7"/>
      <name val="Century Gothic"/>
      <family val="2"/>
    </font>
    <font>
      <sz val="5"/>
      <color theme="1"/>
      <name val="Century Gothic"/>
      <family val="2"/>
    </font>
    <font>
      <sz val="4.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0" fontId="1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5" applyNumberFormat="0" applyAlignment="0" applyProtection="0"/>
    <xf numFmtId="0" fontId="20" fillId="19" borderId="6" applyNumberFormat="0" applyAlignment="0" applyProtection="0"/>
    <xf numFmtId="0" fontId="21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3" fillId="9" borderId="5" applyNumberFormat="0" applyAlignment="0" applyProtection="0"/>
    <xf numFmtId="165" fontId="8" fillId="0" borderId="0" applyFont="0" applyFill="0" applyBorder="0" applyAlignment="0" applyProtection="0"/>
    <xf numFmtId="0" fontId="24" fillId="5" borderId="0" applyNumberFormat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6" fillId="24" borderId="0" applyNumberFormat="0" applyBorder="0" applyAlignment="0" applyProtection="0"/>
    <xf numFmtId="0" fontId="25" fillId="0" borderId="0"/>
    <xf numFmtId="0" fontId="8" fillId="0" borderId="0"/>
    <xf numFmtId="0" fontId="27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25" borderId="8" applyNumberFormat="0" applyFont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8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22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34">
    <xf numFmtId="0" fontId="0" fillId="0" borderId="0" xfId="0"/>
    <xf numFmtId="0" fontId="3" fillId="2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3" applyFont="1" applyFill="1" applyBorder="1" applyAlignment="1" applyProtection="1">
      <alignment vertical="center" wrapText="1"/>
    </xf>
    <xf numFmtId="41" fontId="5" fillId="2" borderId="1" xfId="0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41" fontId="12" fillId="2" borderId="4" xfId="1" applyNumberFormat="1" applyFont="1" applyFill="1" applyBorder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41" fontId="12" fillId="2" borderId="4" xfId="0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right" vertical="center"/>
    </xf>
    <xf numFmtId="10" fontId="3" fillId="2" borderId="0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41" fontId="5" fillId="2" borderId="0" xfId="1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</cellXfs>
  <cellStyles count="85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Hipervínculo" xfId="3" builtinId="8"/>
    <cellStyle name="Incorrecto 2" xfId="35"/>
    <cellStyle name="Millares [0] 2" xfId="36"/>
    <cellStyle name="Millares [0] 3" xfId="37"/>
    <cellStyle name="Millares 10" xfId="38"/>
    <cellStyle name="Millares 11" xfId="39"/>
    <cellStyle name="Millares 12" xfId="40"/>
    <cellStyle name="Millares 13" xfId="41"/>
    <cellStyle name="Millares 2" xfId="42"/>
    <cellStyle name="Millares 2 2" xfId="43"/>
    <cellStyle name="Millares 2 3" xfId="44"/>
    <cellStyle name="Millares 3" xfId="45"/>
    <cellStyle name="Millares 3 2" xfId="46"/>
    <cellStyle name="Millares 4" xfId="47"/>
    <cellStyle name="Millares 4 2" xfId="48"/>
    <cellStyle name="Millares 5" xfId="49"/>
    <cellStyle name="Millares 6" xfId="50"/>
    <cellStyle name="Millares 7" xfId="51"/>
    <cellStyle name="Millares 8" xfId="52"/>
    <cellStyle name="Millares 9" xfId="53"/>
    <cellStyle name="Moneda 2" xfId="54"/>
    <cellStyle name="Neutral 2" xfId="55"/>
    <cellStyle name="Normal" xfId="0" builtinId="0"/>
    <cellStyle name="Normal 2" xfId="56"/>
    <cellStyle name="Normal 2 2" xfId="57"/>
    <cellStyle name="Normal 2 2 2" xfId="58"/>
    <cellStyle name="Normal 2 3" xfId="59"/>
    <cellStyle name="Normal 2 3 2" xfId="60"/>
    <cellStyle name="Normal 2_JULIO" xfId="61"/>
    <cellStyle name="Normal 3" xfId="1"/>
    <cellStyle name="Normal 3 2" xfId="62"/>
    <cellStyle name="Normal 3 2 2" xfId="63"/>
    <cellStyle name="Normal 3 2 3" xfId="64"/>
    <cellStyle name="Normal 3 3" xfId="65"/>
    <cellStyle name="Normal 3_JULIO" xfId="66"/>
    <cellStyle name="Normal 4" xfId="67"/>
    <cellStyle name="Normal 4 2" xfId="2"/>
    <cellStyle name="Normal 4 3" xfId="68"/>
    <cellStyle name="Normal 5" xfId="69"/>
    <cellStyle name="Normal 5 2" xfId="70"/>
    <cellStyle name="Normal 6" xfId="71"/>
    <cellStyle name="Normal 6 2" xfId="72"/>
    <cellStyle name="Normal 7" xfId="73"/>
    <cellStyle name="Notas 2" xfId="74"/>
    <cellStyle name="Porcentaje 2" xfId="75"/>
    <cellStyle name="Porcentaje 3" xfId="76"/>
    <cellStyle name="Salida 2" xfId="77"/>
    <cellStyle name="Texto de advertencia 2" xfId="78"/>
    <cellStyle name="Texto explicativo 2" xfId="79"/>
    <cellStyle name="Título 1 2" xfId="80"/>
    <cellStyle name="Título 2 2" xfId="81"/>
    <cellStyle name="Título 3 2" xfId="82"/>
    <cellStyle name="Título 4" xfId="83"/>
    <cellStyle name="Total 2" xfId="8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147"/>
  <sheetViews>
    <sheetView tabSelected="1" zoomScale="120" zoomScaleNormal="120" workbookViewId="0">
      <selection activeCell="H8" sqref="H8"/>
    </sheetView>
  </sheetViews>
  <sheetFormatPr baseColWidth="10" defaultRowHeight="13.5" customHeight="1" x14ac:dyDescent="0.3"/>
  <cols>
    <col min="1" max="1" width="0.85546875" style="1" customWidth="1"/>
    <col min="2" max="2" width="4.140625" style="20" bestFit="1" customWidth="1"/>
    <col min="3" max="3" width="19.85546875" style="1" bestFit="1" customWidth="1"/>
    <col min="4" max="4" width="11" style="9" bestFit="1" customWidth="1"/>
    <col min="5" max="5" width="10.140625" style="9" bestFit="1" customWidth="1"/>
    <col min="6" max="7" width="9.28515625" style="9" bestFit="1" customWidth="1"/>
    <col min="8" max="8" width="9.85546875" style="9" bestFit="1" customWidth="1"/>
    <col min="9" max="9" width="9.5703125" style="9" bestFit="1" customWidth="1"/>
    <col min="10" max="10" width="10.140625" style="9" bestFit="1" customWidth="1"/>
    <col min="11" max="11" width="9.28515625" style="9" bestFit="1" customWidth="1"/>
    <col min="12" max="12" width="8.5703125" style="9" bestFit="1" customWidth="1"/>
    <col min="13" max="14" width="9.28515625" style="9" bestFit="1" customWidth="1"/>
    <col min="15" max="17" width="8" style="9" bestFit="1" customWidth="1"/>
    <col min="18" max="18" width="9.5703125" style="9" bestFit="1" customWidth="1"/>
    <col min="19" max="19" width="11" style="9" bestFit="1" customWidth="1"/>
    <col min="20" max="16384" width="11.42578125" style="9"/>
  </cols>
  <sheetData>
    <row r="1" spans="2:19" s="1" customFormat="1" ht="14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19" s="1" customFormat="1" x14ac:dyDescent="0.3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s="1" customFormat="1" ht="9" x14ac:dyDescent="0.3"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s="5" customFormat="1" ht="18" x14ac:dyDescent="0.3">
      <c r="B4" s="2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  <c r="J4" s="3" t="s">
        <v>11</v>
      </c>
      <c r="K4" s="3" t="s">
        <v>12</v>
      </c>
      <c r="L4" s="4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2" t="s">
        <v>19</v>
      </c>
      <c r="S4" s="2" t="s">
        <v>20</v>
      </c>
    </row>
    <row r="5" spans="2:19" ht="13.5" customHeight="1" x14ac:dyDescent="0.3">
      <c r="B5" s="6">
        <v>1</v>
      </c>
      <c r="C5" s="7" t="s">
        <v>21</v>
      </c>
      <c r="D5" s="8">
        <v>1656591.4100000001</v>
      </c>
      <c r="E5" s="8">
        <v>212455.06</v>
      </c>
      <c r="F5" s="8">
        <v>10949.14</v>
      </c>
      <c r="G5" s="8">
        <v>10678.31</v>
      </c>
      <c r="H5" s="8">
        <v>7769.75</v>
      </c>
      <c r="I5" s="8">
        <v>9304.61</v>
      </c>
      <c r="J5" s="8">
        <f>H5+I5</f>
        <v>17074.36</v>
      </c>
      <c r="K5" s="8">
        <v>23387.57</v>
      </c>
      <c r="L5" s="8">
        <v>3.89</v>
      </c>
      <c r="M5" s="8">
        <f>K5+L5</f>
        <v>23391.46</v>
      </c>
      <c r="N5" s="8">
        <v>31540.65</v>
      </c>
      <c r="O5" s="8">
        <v>2648.77</v>
      </c>
      <c r="P5" s="8">
        <v>0</v>
      </c>
      <c r="Q5" s="8">
        <v>1867.26</v>
      </c>
      <c r="R5" s="8">
        <v>0</v>
      </c>
      <c r="S5" s="8">
        <f>D5+E5+F5+G5+J5+M5+N5+O5+P5+Q5+R5</f>
        <v>1967196.4200000002</v>
      </c>
    </row>
    <row r="6" spans="2:19" ht="13.5" customHeight="1" x14ac:dyDescent="0.3">
      <c r="B6" s="6">
        <v>2</v>
      </c>
      <c r="C6" s="7" t="s">
        <v>22</v>
      </c>
      <c r="D6" s="8">
        <v>1489032.35</v>
      </c>
      <c r="E6" s="8">
        <v>244052.46</v>
      </c>
      <c r="F6" s="8">
        <v>12343.75</v>
      </c>
      <c r="G6" s="8">
        <v>12038.43</v>
      </c>
      <c r="H6" s="8">
        <v>9339</v>
      </c>
      <c r="I6" s="8">
        <v>11183.85</v>
      </c>
      <c r="J6" s="8">
        <f t="shared" ref="J6:J69" si="0">H6+I6</f>
        <v>20522.849999999999</v>
      </c>
      <c r="K6" s="8">
        <v>28234.97</v>
      </c>
      <c r="L6" s="8">
        <v>4.6900000000000004</v>
      </c>
      <c r="M6" s="8">
        <f t="shared" ref="M6:M69" si="1">K6+L6</f>
        <v>28239.66</v>
      </c>
      <c r="N6" s="8">
        <v>38077.9</v>
      </c>
      <c r="O6" s="8">
        <v>2986.14</v>
      </c>
      <c r="P6" s="8">
        <v>0</v>
      </c>
      <c r="Q6" s="8">
        <v>2105.09</v>
      </c>
      <c r="R6" s="8">
        <v>0</v>
      </c>
      <c r="S6" s="8">
        <f t="shared" ref="S6:S69" si="2">D6+E6+F6+G6+J6+M6+N6+O6+P6+Q6+R6</f>
        <v>1849398.63</v>
      </c>
    </row>
    <row r="7" spans="2:19" ht="13.5" customHeight="1" x14ac:dyDescent="0.3">
      <c r="B7" s="6">
        <v>3</v>
      </c>
      <c r="C7" s="7" t="s">
        <v>23</v>
      </c>
      <c r="D7" s="8">
        <v>2362591.33</v>
      </c>
      <c r="E7" s="8">
        <v>342714.9</v>
      </c>
      <c r="F7" s="8">
        <v>15269.41</v>
      </c>
      <c r="G7" s="8">
        <v>14891.72</v>
      </c>
      <c r="H7" s="8">
        <v>12194.76</v>
      </c>
      <c r="I7" s="8">
        <v>14603.74</v>
      </c>
      <c r="J7" s="8">
        <f t="shared" si="0"/>
        <v>26798.5</v>
      </c>
      <c r="K7" s="8">
        <v>38788.699999999997</v>
      </c>
      <c r="L7" s="8">
        <v>6.45</v>
      </c>
      <c r="M7" s="8">
        <f t="shared" si="1"/>
        <v>38795.149999999994</v>
      </c>
      <c r="N7" s="8">
        <v>52310.74</v>
      </c>
      <c r="O7" s="8">
        <v>3693.91</v>
      </c>
      <c r="P7" s="8">
        <v>0</v>
      </c>
      <c r="Q7" s="8">
        <v>2604.0300000000002</v>
      </c>
      <c r="R7" s="8">
        <v>105318</v>
      </c>
      <c r="S7" s="8">
        <f t="shared" si="2"/>
        <v>2964987.6900000004</v>
      </c>
    </row>
    <row r="8" spans="2:19" ht="13.5" customHeight="1" x14ac:dyDescent="0.3">
      <c r="B8" s="6">
        <v>4</v>
      </c>
      <c r="C8" s="10" t="s">
        <v>24</v>
      </c>
      <c r="D8" s="8">
        <v>2556310.75</v>
      </c>
      <c r="E8" s="8">
        <v>372461.13</v>
      </c>
      <c r="F8" s="8">
        <v>15176.11</v>
      </c>
      <c r="G8" s="8">
        <v>14800.73</v>
      </c>
      <c r="H8" s="8">
        <v>305561.15000000002</v>
      </c>
      <c r="I8" s="8">
        <v>365922.46</v>
      </c>
      <c r="J8" s="8">
        <f t="shared" si="0"/>
        <v>671483.6100000001</v>
      </c>
      <c r="K8" s="8">
        <v>48160.46</v>
      </c>
      <c r="L8" s="8">
        <v>8.01</v>
      </c>
      <c r="M8" s="8">
        <f t="shared" si="1"/>
        <v>48168.47</v>
      </c>
      <c r="N8" s="8">
        <v>64949.56</v>
      </c>
      <c r="O8" s="8">
        <v>3671.34</v>
      </c>
      <c r="P8" s="8">
        <v>0</v>
      </c>
      <c r="Q8" s="8">
        <v>2588.12</v>
      </c>
      <c r="R8" s="8">
        <v>0</v>
      </c>
      <c r="S8" s="8">
        <f t="shared" si="2"/>
        <v>3749609.8200000003</v>
      </c>
    </row>
    <row r="9" spans="2:19" ht="13.5" customHeight="1" x14ac:dyDescent="0.3">
      <c r="B9" s="6">
        <v>5</v>
      </c>
      <c r="C9" s="7" t="s">
        <v>25</v>
      </c>
      <c r="D9" s="8">
        <v>1706515.81</v>
      </c>
      <c r="E9" s="8">
        <v>320752.59000000003</v>
      </c>
      <c r="F9" s="8">
        <v>10117.75</v>
      </c>
      <c r="G9" s="8">
        <v>9867.49</v>
      </c>
      <c r="H9" s="8">
        <v>179200.32</v>
      </c>
      <c r="I9" s="8">
        <v>214600</v>
      </c>
      <c r="J9" s="8">
        <f t="shared" si="0"/>
        <v>393800.32</v>
      </c>
      <c r="K9" s="8">
        <v>28307</v>
      </c>
      <c r="L9" s="8">
        <v>4.71</v>
      </c>
      <c r="M9" s="8">
        <f t="shared" si="1"/>
        <v>28311.71</v>
      </c>
      <c r="N9" s="8">
        <v>38175.03</v>
      </c>
      <c r="O9" s="8">
        <v>2447.64</v>
      </c>
      <c r="P9" s="8">
        <v>75868.539999999994</v>
      </c>
      <c r="Q9" s="8">
        <v>1725.47</v>
      </c>
      <c r="R9" s="8">
        <v>0</v>
      </c>
      <c r="S9" s="8">
        <f t="shared" si="2"/>
        <v>2587582.35</v>
      </c>
    </row>
    <row r="10" spans="2:19" ht="13.5" customHeight="1" x14ac:dyDescent="0.3">
      <c r="B10" s="6">
        <v>6</v>
      </c>
      <c r="C10" s="7" t="s">
        <v>26</v>
      </c>
      <c r="D10" s="8">
        <v>2696159.37</v>
      </c>
      <c r="E10" s="8">
        <v>618315.5</v>
      </c>
      <c r="F10" s="8">
        <v>13248.23</v>
      </c>
      <c r="G10" s="8">
        <v>12920.54</v>
      </c>
      <c r="H10" s="8">
        <v>13205.4</v>
      </c>
      <c r="I10" s="8">
        <v>15814.03</v>
      </c>
      <c r="J10" s="8">
        <f t="shared" si="0"/>
        <v>29019.43</v>
      </c>
      <c r="K10" s="8">
        <v>40966.120000000003</v>
      </c>
      <c r="L10" s="8">
        <v>6.81</v>
      </c>
      <c r="M10" s="8">
        <f t="shared" si="1"/>
        <v>40972.93</v>
      </c>
      <c r="N10" s="8">
        <v>55247.21</v>
      </c>
      <c r="O10" s="8">
        <v>3204.95</v>
      </c>
      <c r="P10" s="8">
        <v>0</v>
      </c>
      <c r="Q10" s="8">
        <v>2259.34</v>
      </c>
      <c r="R10" s="8">
        <v>18860</v>
      </c>
      <c r="S10" s="8">
        <f t="shared" si="2"/>
        <v>3490207.5000000005</v>
      </c>
    </row>
    <row r="11" spans="2:19" ht="13.5" customHeight="1" x14ac:dyDescent="0.3">
      <c r="B11" s="6">
        <v>7</v>
      </c>
      <c r="C11" s="7" t="s">
        <v>27</v>
      </c>
      <c r="D11" s="8">
        <v>1348542.9</v>
      </c>
      <c r="E11" s="8">
        <v>147609.14000000001</v>
      </c>
      <c r="F11" s="8">
        <v>12240.11</v>
      </c>
      <c r="G11" s="8">
        <v>11937.35</v>
      </c>
      <c r="H11" s="8">
        <v>110639.82</v>
      </c>
      <c r="I11" s="8">
        <v>132495.89000000001</v>
      </c>
      <c r="J11" s="8">
        <f t="shared" si="0"/>
        <v>243135.71000000002</v>
      </c>
      <c r="K11" s="8">
        <v>15651.7</v>
      </c>
      <c r="L11" s="8">
        <v>2.6</v>
      </c>
      <c r="M11" s="8">
        <f t="shared" si="1"/>
        <v>15654.300000000001</v>
      </c>
      <c r="N11" s="8">
        <v>21108</v>
      </c>
      <c r="O11" s="8">
        <v>2961.07</v>
      </c>
      <c r="P11" s="8">
        <v>0</v>
      </c>
      <c r="Q11" s="8">
        <v>2087.42</v>
      </c>
      <c r="R11" s="8">
        <v>179202</v>
      </c>
      <c r="S11" s="8">
        <f t="shared" si="2"/>
        <v>1984478.0000000002</v>
      </c>
    </row>
    <row r="12" spans="2:19" ht="13.5" customHeight="1" x14ac:dyDescent="0.3">
      <c r="B12" s="6">
        <v>8</v>
      </c>
      <c r="C12" s="7" t="s">
        <v>28</v>
      </c>
      <c r="D12" s="8">
        <v>1817665.9100000001</v>
      </c>
      <c r="E12" s="8">
        <v>277333.13</v>
      </c>
      <c r="F12" s="8">
        <v>12929.64</v>
      </c>
      <c r="G12" s="8">
        <v>12609.83</v>
      </c>
      <c r="H12" s="8">
        <v>12101.08</v>
      </c>
      <c r="I12" s="8">
        <v>14491.56</v>
      </c>
      <c r="J12" s="8">
        <f t="shared" si="0"/>
        <v>26592.639999999999</v>
      </c>
      <c r="K12" s="8">
        <v>38412.57</v>
      </c>
      <c r="L12" s="8">
        <v>6.39</v>
      </c>
      <c r="M12" s="8">
        <f t="shared" si="1"/>
        <v>38418.959999999999</v>
      </c>
      <c r="N12" s="8">
        <v>51803.49</v>
      </c>
      <c r="O12" s="8">
        <v>3127.88</v>
      </c>
      <c r="P12" s="8">
        <v>0</v>
      </c>
      <c r="Q12" s="8">
        <v>2205.0100000000002</v>
      </c>
      <c r="R12" s="8">
        <v>0</v>
      </c>
      <c r="S12" s="8">
        <f t="shared" si="2"/>
        <v>2242686.4900000002</v>
      </c>
    </row>
    <row r="13" spans="2:19" ht="13.5" customHeight="1" x14ac:dyDescent="0.3">
      <c r="B13" s="6">
        <v>9</v>
      </c>
      <c r="C13" s="7" t="s">
        <v>29</v>
      </c>
      <c r="D13" s="8">
        <v>3685584.72</v>
      </c>
      <c r="E13" s="8">
        <v>521913.91</v>
      </c>
      <c r="F13" s="8">
        <v>18414.97</v>
      </c>
      <c r="G13" s="8">
        <v>17959.48</v>
      </c>
      <c r="H13" s="8">
        <v>17236.8</v>
      </c>
      <c r="I13" s="8">
        <v>20641.8</v>
      </c>
      <c r="J13" s="8">
        <f t="shared" si="0"/>
        <v>37878.6</v>
      </c>
      <c r="K13" s="8">
        <v>48912.69</v>
      </c>
      <c r="L13" s="8">
        <v>8.1300000000000008</v>
      </c>
      <c r="M13" s="8">
        <f t="shared" si="1"/>
        <v>48920.82</v>
      </c>
      <c r="N13" s="8">
        <v>65964.02</v>
      </c>
      <c r="O13" s="8">
        <v>4454.87</v>
      </c>
      <c r="P13" s="8">
        <v>0</v>
      </c>
      <c r="Q13" s="8">
        <v>3140.47</v>
      </c>
      <c r="R13" s="8">
        <v>0</v>
      </c>
      <c r="S13" s="8">
        <f t="shared" si="2"/>
        <v>4404231.8599999994</v>
      </c>
    </row>
    <row r="14" spans="2:19" ht="13.5" customHeight="1" x14ac:dyDescent="0.3">
      <c r="B14" s="6">
        <v>10</v>
      </c>
      <c r="C14" s="7" t="s">
        <v>30</v>
      </c>
      <c r="D14" s="8">
        <v>1010108.03</v>
      </c>
      <c r="E14" s="8">
        <v>132217.34</v>
      </c>
      <c r="F14" s="8">
        <v>7973.14</v>
      </c>
      <c r="G14" s="8">
        <v>7775.93</v>
      </c>
      <c r="H14" s="8">
        <v>3220.14</v>
      </c>
      <c r="I14" s="8">
        <v>3856.25</v>
      </c>
      <c r="J14" s="8">
        <f t="shared" si="0"/>
        <v>7076.3899999999994</v>
      </c>
      <c r="K14" s="8">
        <v>10615.88</v>
      </c>
      <c r="L14" s="8">
        <v>1.77</v>
      </c>
      <c r="M14" s="8">
        <f t="shared" si="1"/>
        <v>10617.65</v>
      </c>
      <c r="N14" s="8">
        <v>14316.65</v>
      </c>
      <c r="O14" s="8">
        <v>1928.83</v>
      </c>
      <c r="P14" s="8">
        <v>0</v>
      </c>
      <c r="Q14" s="8">
        <v>1359.73</v>
      </c>
      <c r="R14" s="8">
        <v>0</v>
      </c>
      <c r="S14" s="8">
        <f t="shared" si="2"/>
        <v>1193373.6899999997</v>
      </c>
    </row>
    <row r="15" spans="2:19" ht="13.5" customHeight="1" x14ac:dyDescent="0.3">
      <c r="B15" s="6">
        <v>11</v>
      </c>
      <c r="C15" s="7" t="s">
        <v>31</v>
      </c>
      <c r="D15" s="8">
        <v>2125885.8899999997</v>
      </c>
      <c r="E15" s="8">
        <v>316484.58</v>
      </c>
      <c r="F15" s="8">
        <v>10164.27</v>
      </c>
      <c r="G15" s="8">
        <v>9912.86</v>
      </c>
      <c r="H15" s="8">
        <v>8654.93</v>
      </c>
      <c r="I15" s="8">
        <v>10364.64</v>
      </c>
      <c r="J15" s="8">
        <f t="shared" si="0"/>
        <v>19019.57</v>
      </c>
      <c r="K15" s="8">
        <v>27249.75</v>
      </c>
      <c r="L15" s="8">
        <v>4.53</v>
      </c>
      <c r="M15" s="8">
        <f t="shared" si="1"/>
        <v>27254.28</v>
      </c>
      <c r="N15" s="8">
        <v>36749.22</v>
      </c>
      <c r="O15" s="8">
        <v>2458.89</v>
      </c>
      <c r="P15" s="8">
        <v>0</v>
      </c>
      <c r="Q15" s="8">
        <v>1733.41</v>
      </c>
      <c r="R15" s="8">
        <v>0</v>
      </c>
      <c r="S15" s="8">
        <f t="shared" si="2"/>
        <v>2549662.9699999997</v>
      </c>
    </row>
    <row r="16" spans="2:19" ht="13.5" customHeight="1" x14ac:dyDescent="0.3">
      <c r="B16" s="6">
        <v>12</v>
      </c>
      <c r="C16" s="7" t="s">
        <v>32</v>
      </c>
      <c r="D16" s="8">
        <v>2942790.52</v>
      </c>
      <c r="E16" s="8">
        <v>480276.62</v>
      </c>
      <c r="F16" s="8">
        <v>22954.95</v>
      </c>
      <c r="G16" s="8">
        <v>22387.16</v>
      </c>
      <c r="H16" s="8">
        <v>22224.71</v>
      </c>
      <c r="I16" s="8">
        <v>26615.03</v>
      </c>
      <c r="J16" s="8">
        <f t="shared" si="0"/>
        <v>48839.74</v>
      </c>
      <c r="K16" s="8">
        <v>66255.8</v>
      </c>
      <c r="L16" s="8">
        <v>11.02</v>
      </c>
      <c r="M16" s="8">
        <f t="shared" si="1"/>
        <v>66266.820000000007</v>
      </c>
      <c r="N16" s="8">
        <v>89353.07</v>
      </c>
      <c r="O16" s="8">
        <v>5553.16</v>
      </c>
      <c r="P16" s="8">
        <v>0</v>
      </c>
      <c r="Q16" s="8">
        <v>3914.72</v>
      </c>
      <c r="R16" s="8">
        <v>0</v>
      </c>
      <c r="S16" s="8">
        <f t="shared" si="2"/>
        <v>3682336.7600000007</v>
      </c>
    </row>
    <row r="17" spans="2:19" ht="13.5" customHeight="1" x14ac:dyDescent="0.3">
      <c r="B17" s="6">
        <v>13</v>
      </c>
      <c r="C17" s="10" t="s">
        <v>33</v>
      </c>
      <c r="D17" s="8">
        <v>2050700.7600000002</v>
      </c>
      <c r="E17" s="8">
        <v>383613.21</v>
      </c>
      <c r="F17" s="8">
        <v>13593.02</v>
      </c>
      <c r="G17" s="8">
        <v>13256.8</v>
      </c>
      <c r="H17" s="8">
        <v>15038.05</v>
      </c>
      <c r="I17" s="8">
        <v>18008.71</v>
      </c>
      <c r="J17" s="8">
        <f t="shared" si="0"/>
        <v>33046.759999999995</v>
      </c>
      <c r="K17" s="8">
        <v>47418.400000000001</v>
      </c>
      <c r="L17" s="8">
        <v>7.88</v>
      </c>
      <c r="M17" s="8">
        <f t="shared" si="1"/>
        <v>47426.28</v>
      </c>
      <c r="N17" s="8">
        <v>63948.81</v>
      </c>
      <c r="O17" s="8">
        <v>3288.36</v>
      </c>
      <c r="P17" s="8">
        <v>0</v>
      </c>
      <c r="Q17" s="8">
        <v>2318.14</v>
      </c>
      <c r="R17" s="8">
        <v>0</v>
      </c>
      <c r="S17" s="8">
        <f t="shared" si="2"/>
        <v>2611192.1399999997</v>
      </c>
    </row>
    <row r="18" spans="2:19" ht="13.5" customHeight="1" x14ac:dyDescent="0.3">
      <c r="B18" s="6">
        <v>14</v>
      </c>
      <c r="C18" s="7" t="s">
        <v>34</v>
      </c>
      <c r="D18" s="8">
        <v>2029912.4</v>
      </c>
      <c r="E18" s="8">
        <v>316872.27</v>
      </c>
      <c r="F18" s="8">
        <v>10970.63</v>
      </c>
      <c r="G18" s="8">
        <v>10699.28</v>
      </c>
      <c r="H18" s="8">
        <v>201958.83</v>
      </c>
      <c r="I18" s="8">
        <v>241854.28</v>
      </c>
      <c r="J18" s="8">
        <f t="shared" si="0"/>
        <v>443813.11</v>
      </c>
      <c r="K18" s="8">
        <v>32621.11</v>
      </c>
      <c r="L18" s="8">
        <v>5.42</v>
      </c>
      <c r="M18" s="8">
        <f t="shared" si="1"/>
        <v>32626.53</v>
      </c>
      <c r="N18" s="8">
        <v>43993.07</v>
      </c>
      <c r="O18" s="8">
        <v>2653.97</v>
      </c>
      <c r="P18" s="8">
        <v>0</v>
      </c>
      <c r="Q18" s="8">
        <v>1870.92</v>
      </c>
      <c r="R18" s="8">
        <v>0</v>
      </c>
      <c r="S18" s="8">
        <f t="shared" si="2"/>
        <v>2893412.1799999992</v>
      </c>
    </row>
    <row r="19" spans="2:19" ht="13.5" customHeight="1" x14ac:dyDescent="0.3">
      <c r="B19" s="6">
        <v>15</v>
      </c>
      <c r="C19" s="7" t="s">
        <v>35</v>
      </c>
      <c r="D19" s="8">
        <v>2958539.84</v>
      </c>
      <c r="E19" s="8">
        <v>515817.07</v>
      </c>
      <c r="F19" s="8">
        <v>17403.759999999998</v>
      </c>
      <c r="G19" s="8">
        <v>16973.28</v>
      </c>
      <c r="H19" s="8">
        <v>19591.53</v>
      </c>
      <c r="I19" s="8">
        <v>23461.69</v>
      </c>
      <c r="J19" s="8">
        <f t="shared" si="0"/>
        <v>43053.22</v>
      </c>
      <c r="K19" s="8">
        <v>58006.15</v>
      </c>
      <c r="L19" s="8">
        <v>9.64</v>
      </c>
      <c r="M19" s="8">
        <f t="shared" si="1"/>
        <v>58015.79</v>
      </c>
      <c r="N19" s="8">
        <v>78227.53</v>
      </c>
      <c r="O19" s="8">
        <v>4210.24</v>
      </c>
      <c r="P19" s="8">
        <v>0</v>
      </c>
      <c r="Q19" s="8">
        <v>2968.02</v>
      </c>
      <c r="R19" s="8">
        <v>0</v>
      </c>
      <c r="S19" s="8">
        <f t="shared" si="2"/>
        <v>3695208.7499999995</v>
      </c>
    </row>
    <row r="20" spans="2:19" ht="13.5" customHeight="1" x14ac:dyDescent="0.3">
      <c r="B20" s="6">
        <v>16</v>
      </c>
      <c r="C20" s="7" t="s">
        <v>36</v>
      </c>
      <c r="D20" s="8">
        <v>1922311.23</v>
      </c>
      <c r="E20" s="8">
        <v>230377.32</v>
      </c>
      <c r="F20" s="8">
        <v>10731.72</v>
      </c>
      <c r="G20" s="8">
        <v>10466.27</v>
      </c>
      <c r="H20" s="8">
        <v>7332.75</v>
      </c>
      <c r="I20" s="8">
        <v>8781.2800000000007</v>
      </c>
      <c r="J20" s="8">
        <f t="shared" si="0"/>
        <v>16114.03</v>
      </c>
      <c r="K20" s="8">
        <v>22922.37</v>
      </c>
      <c r="L20" s="8">
        <v>3.81</v>
      </c>
      <c r="M20" s="8">
        <f t="shared" si="1"/>
        <v>22926.18</v>
      </c>
      <c r="N20" s="8">
        <v>30913.29</v>
      </c>
      <c r="O20" s="8">
        <v>2596.17</v>
      </c>
      <c r="P20" s="8">
        <v>0</v>
      </c>
      <c r="Q20" s="8">
        <v>1830.18</v>
      </c>
      <c r="R20" s="8">
        <v>0</v>
      </c>
      <c r="S20" s="8">
        <f t="shared" si="2"/>
        <v>2248266.39</v>
      </c>
    </row>
    <row r="21" spans="2:19" ht="13.5" customHeight="1" x14ac:dyDescent="0.3">
      <c r="B21" s="6">
        <v>17</v>
      </c>
      <c r="C21" s="7" t="s">
        <v>37</v>
      </c>
      <c r="D21" s="8">
        <v>5332290.8900000006</v>
      </c>
      <c r="E21" s="8">
        <v>893933.42</v>
      </c>
      <c r="F21" s="8">
        <v>34856.449999999997</v>
      </c>
      <c r="G21" s="8">
        <v>33994.28</v>
      </c>
      <c r="H21" s="8">
        <v>35632.49</v>
      </c>
      <c r="I21" s="8">
        <v>42671.43</v>
      </c>
      <c r="J21" s="8">
        <f t="shared" si="0"/>
        <v>78303.92</v>
      </c>
      <c r="K21" s="8">
        <v>104433.65</v>
      </c>
      <c r="L21" s="8">
        <v>17.36</v>
      </c>
      <c r="M21" s="8">
        <f t="shared" si="1"/>
        <v>104451.01</v>
      </c>
      <c r="N21" s="8">
        <v>140840.01999999999</v>
      </c>
      <c r="O21" s="8">
        <v>8432.31</v>
      </c>
      <c r="P21" s="8">
        <v>0</v>
      </c>
      <c r="Q21" s="8">
        <v>5944.39</v>
      </c>
      <c r="R21" s="8">
        <v>149740</v>
      </c>
      <c r="S21" s="8">
        <f t="shared" si="2"/>
        <v>6782786.6899999995</v>
      </c>
    </row>
    <row r="22" spans="2:19" ht="13.5" customHeight="1" x14ac:dyDescent="0.3">
      <c r="B22" s="6">
        <v>18</v>
      </c>
      <c r="C22" s="7" t="s">
        <v>38</v>
      </c>
      <c r="D22" s="8">
        <v>1382984.22</v>
      </c>
      <c r="E22" s="8">
        <v>183886.3</v>
      </c>
      <c r="F22" s="8">
        <v>8251.0499999999993</v>
      </c>
      <c r="G22" s="8">
        <v>8046.96</v>
      </c>
      <c r="H22" s="8">
        <v>3957.49</v>
      </c>
      <c r="I22" s="8">
        <v>4739.2700000000004</v>
      </c>
      <c r="J22" s="8">
        <f t="shared" si="0"/>
        <v>8696.76</v>
      </c>
      <c r="K22" s="8">
        <v>12597.3</v>
      </c>
      <c r="L22" s="8">
        <v>2.09</v>
      </c>
      <c r="M22" s="8">
        <f t="shared" si="1"/>
        <v>12599.39</v>
      </c>
      <c r="N22" s="8">
        <v>16988.810000000001</v>
      </c>
      <c r="O22" s="8">
        <v>1996.06</v>
      </c>
      <c r="P22" s="8">
        <v>0</v>
      </c>
      <c r="Q22" s="8">
        <v>1407.13</v>
      </c>
      <c r="R22" s="8">
        <v>0</v>
      </c>
      <c r="S22" s="8">
        <f t="shared" si="2"/>
        <v>1624856.68</v>
      </c>
    </row>
    <row r="23" spans="2:19" ht="13.5" customHeight="1" x14ac:dyDescent="0.3">
      <c r="B23" s="6">
        <v>19</v>
      </c>
      <c r="C23" s="7" t="s">
        <v>39</v>
      </c>
      <c r="D23" s="8">
        <v>11328572.370000001</v>
      </c>
      <c r="E23" s="8">
        <v>1788151</v>
      </c>
      <c r="F23" s="8">
        <v>87223.82</v>
      </c>
      <c r="G23" s="8">
        <v>85066.35</v>
      </c>
      <c r="H23" s="8">
        <v>65935.91</v>
      </c>
      <c r="I23" s="8">
        <v>78961.05</v>
      </c>
      <c r="J23" s="8">
        <f t="shared" si="0"/>
        <v>144896.96000000002</v>
      </c>
      <c r="K23" s="8">
        <v>187890.28</v>
      </c>
      <c r="L23" s="8">
        <v>31.24</v>
      </c>
      <c r="M23" s="8">
        <f t="shared" si="1"/>
        <v>187921.52</v>
      </c>
      <c r="N23" s="8">
        <v>253390.25</v>
      </c>
      <c r="O23" s="8">
        <v>21100.79</v>
      </c>
      <c r="P23" s="8">
        <v>0</v>
      </c>
      <c r="Q23" s="8">
        <v>14875.08</v>
      </c>
      <c r="R23" s="8">
        <v>442175</v>
      </c>
      <c r="S23" s="8">
        <f t="shared" si="2"/>
        <v>14353373.140000001</v>
      </c>
    </row>
    <row r="24" spans="2:19" ht="13.5" customHeight="1" x14ac:dyDescent="0.3">
      <c r="B24" s="6">
        <v>20</v>
      </c>
      <c r="C24" s="7" t="s">
        <v>40</v>
      </c>
      <c r="D24" s="8">
        <v>2986299.76</v>
      </c>
      <c r="E24" s="8">
        <v>1574245.08</v>
      </c>
      <c r="F24" s="8">
        <v>17905.75</v>
      </c>
      <c r="G24" s="8">
        <v>17462.86</v>
      </c>
      <c r="H24" s="8">
        <v>19940.02</v>
      </c>
      <c r="I24" s="8">
        <v>23879.02</v>
      </c>
      <c r="J24" s="8">
        <f t="shared" si="0"/>
        <v>43819.040000000001</v>
      </c>
      <c r="K24" s="8">
        <v>65621.31</v>
      </c>
      <c r="L24" s="8">
        <v>10.91</v>
      </c>
      <c r="M24" s="8">
        <f t="shared" si="1"/>
        <v>65632.22</v>
      </c>
      <c r="N24" s="8">
        <v>88497.39</v>
      </c>
      <c r="O24" s="8">
        <v>4331.68</v>
      </c>
      <c r="P24" s="8">
        <v>0</v>
      </c>
      <c r="Q24" s="8">
        <v>3053.63</v>
      </c>
      <c r="R24" s="8">
        <v>0</v>
      </c>
      <c r="S24" s="8">
        <f t="shared" si="2"/>
        <v>4801247.4099999992</v>
      </c>
    </row>
    <row r="25" spans="2:19" ht="13.5" customHeight="1" x14ac:dyDescent="0.3">
      <c r="B25" s="6">
        <v>21</v>
      </c>
      <c r="C25" s="10" t="s">
        <v>41</v>
      </c>
      <c r="D25" s="8">
        <v>1882723.32</v>
      </c>
      <c r="E25" s="8">
        <v>308551.15000000002</v>
      </c>
      <c r="F25" s="8">
        <v>12749.46</v>
      </c>
      <c r="G25" s="8">
        <v>12434.11</v>
      </c>
      <c r="H25" s="8">
        <v>9367.36</v>
      </c>
      <c r="I25" s="8">
        <v>11217.81</v>
      </c>
      <c r="J25" s="8">
        <f t="shared" si="0"/>
        <v>20585.169999999998</v>
      </c>
      <c r="K25" s="8">
        <v>28725.22</v>
      </c>
      <c r="L25" s="8">
        <v>4.78</v>
      </c>
      <c r="M25" s="8">
        <f t="shared" si="1"/>
        <v>28730</v>
      </c>
      <c r="N25" s="8">
        <v>38739.050000000003</v>
      </c>
      <c r="O25" s="8">
        <v>3084.29</v>
      </c>
      <c r="P25" s="8">
        <v>0</v>
      </c>
      <c r="Q25" s="8">
        <v>2174.2800000000002</v>
      </c>
      <c r="R25" s="8">
        <v>0</v>
      </c>
      <c r="S25" s="8">
        <f t="shared" si="2"/>
        <v>2309770.8299999996</v>
      </c>
    </row>
    <row r="26" spans="2:19" ht="13.5" customHeight="1" x14ac:dyDescent="0.3">
      <c r="B26" s="6">
        <v>22</v>
      </c>
      <c r="C26" s="10" t="s">
        <v>42</v>
      </c>
      <c r="D26" s="8">
        <v>1335114.26</v>
      </c>
      <c r="E26" s="8">
        <v>308449.95</v>
      </c>
      <c r="F26" s="8">
        <v>9866.73</v>
      </c>
      <c r="G26" s="8">
        <v>9622.68</v>
      </c>
      <c r="H26" s="8">
        <v>214179.17</v>
      </c>
      <c r="I26" s="8">
        <v>256488.66</v>
      </c>
      <c r="J26" s="8">
        <f t="shared" si="0"/>
        <v>470667.83</v>
      </c>
      <c r="K26" s="8">
        <v>28155.57</v>
      </c>
      <c r="L26" s="8">
        <v>4.68</v>
      </c>
      <c r="M26" s="8">
        <f t="shared" si="1"/>
        <v>28160.25</v>
      </c>
      <c r="N26" s="8">
        <v>37970.82</v>
      </c>
      <c r="O26" s="8">
        <v>2386.92</v>
      </c>
      <c r="P26" s="8">
        <v>0</v>
      </c>
      <c r="Q26" s="8">
        <v>1682.66</v>
      </c>
      <c r="R26" s="8">
        <v>0</v>
      </c>
      <c r="S26" s="8">
        <f t="shared" si="2"/>
        <v>2203922.0999999996</v>
      </c>
    </row>
    <row r="27" spans="2:19" ht="13.5" customHeight="1" x14ac:dyDescent="0.3">
      <c r="B27" s="6">
        <v>23</v>
      </c>
      <c r="C27" s="10" t="s">
        <v>43</v>
      </c>
      <c r="D27" s="8">
        <v>4489699.47</v>
      </c>
      <c r="E27" s="8">
        <v>789500.21</v>
      </c>
      <c r="F27" s="8">
        <v>25759.21</v>
      </c>
      <c r="G27" s="8">
        <v>25122.06</v>
      </c>
      <c r="H27" s="8">
        <v>933308.39</v>
      </c>
      <c r="I27" s="8">
        <v>1117676.45</v>
      </c>
      <c r="J27" s="8">
        <f t="shared" si="0"/>
        <v>2050984.8399999999</v>
      </c>
      <c r="K27" s="8">
        <v>135362.64000000001</v>
      </c>
      <c r="L27" s="8">
        <v>22.51</v>
      </c>
      <c r="M27" s="8">
        <f t="shared" si="1"/>
        <v>135385.15000000002</v>
      </c>
      <c r="N27" s="8">
        <v>182551.08</v>
      </c>
      <c r="O27" s="8">
        <v>6231.55</v>
      </c>
      <c r="P27" s="8">
        <v>0</v>
      </c>
      <c r="Q27" s="8">
        <v>4392.95</v>
      </c>
      <c r="R27" s="8">
        <v>11570</v>
      </c>
      <c r="S27" s="8">
        <f t="shared" si="2"/>
        <v>7721196.5199999996</v>
      </c>
    </row>
    <row r="28" spans="2:19" ht="13.5" customHeight="1" x14ac:dyDescent="0.3">
      <c r="B28" s="6">
        <v>24</v>
      </c>
      <c r="C28" s="10" t="s">
        <v>44</v>
      </c>
      <c r="D28" s="8">
        <v>1443146.73</v>
      </c>
      <c r="E28" s="8">
        <v>188239.52</v>
      </c>
      <c r="F28" s="8">
        <v>8758.75</v>
      </c>
      <c r="G28" s="8">
        <v>8542.11</v>
      </c>
      <c r="H28" s="8">
        <v>115066.12</v>
      </c>
      <c r="I28" s="8">
        <v>137796.57</v>
      </c>
      <c r="J28" s="8">
        <f t="shared" si="0"/>
        <v>252862.69</v>
      </c>
      <c r="K28" s="8">
        <v>17958.39</v>
      </c>
      <c r="L28" s="8">
        <v>2.99</v>
      </c>
      <c r="M28" s="8">
        <f t="shared" si="1"/>
        <v>17961.38</v>
      </c>
      <c r="N28" s="8">
        <v>24218.82</v>
      </c>
      <c r="O28" s="8">
        <v>2118.88</v>
      </c>
      <c r="P28" s="8">
        <v>0</v>
      </c>
      <c r="Q28" s="8">
        <v>1493.71</v>
      </c>
      <c r="R28" s="8">
        <v>0</v>
      </c>
      <c r="S28" s="8">
        <f t="shared" si="2"/>
        <v>1947342.5899999999</v>
      </c>
    </row>
    <row r="29" spans="2:19" ht="13.5" customHeight="1" x14ac:dyDescent="0.3">
      <c r="B29" s="6">
        <v>25</v>
      </c>
      <c r="C29" s="10" t="s">
        <v>45</v>
      </c>
      <c r="D29" s="8">
        <v>1070036.4100000001</v>
      </c>
      <c r="E29" s="8">
        <v>162188.76999999999</v>
      </c>
      <c r="F29" s="8">
        <v>7836.56</v>
      </c>
      <c r="G29" s="8">
        <v>7642.73</v>
      </c>
      <c r="H29" s="8">
        <v>3284.59</v>
      </c>
      <c r="I29" s="8">
        <v>3933.44</v>
      </c>
      <c r="J29" s="8">
        <f t="shared" si="0"/>
        <v>7218.0300000000007</v>
      </c>
      <c r="K29" s="8">
        <v>10005.27</v>
      </c>
      <c r="L29" s="8">
        <v>1.66</v>
      </c>
      <c r="M29" s="8">
        <f t="shared" si="1"/>
        <v>10006.93</v>
      </c>
      <c r="N29" s="8">
        <v>13493.18</v>
      </c>
      <c r="O29" s="8">
        <v>1895.79</v>
      </c>
      <c r="P29" s="8">
        <v>0</v>
      </c>
      <c r="Q29" s="8">
        <v>1336.44</v>
      </c>
      <c r="R29" s="8">
        <v>0</v>
      </c>
      <c r="S29" s="8">
        <f t="shared" si="2"/>
        <v>1281654.8400000001</v>
      </c>
    </row>
    <row r="30" spans="2:19" ht="13.5" customHeight="1" x14ac:dyDescent="0.3">
      <c r="B30" s="6">
        <v>26</v>
      </c>
      <c r="C30" s="10" t="s">
        <v>46</v>
      </c>
      <c r="D30" s="8">
        <v>2409649.73</v>
      </c>
      <c r="E30" s="8">
        <v>392044.74</v>
      </c>
      <c r="F30" s="8">
        <v>13824.8</v>
      </c>
      <c r="G30" s="8">
        <v>13482.84</v>
      </c>
      <c r="H30" s="8">
        <v>420390.92</v>
      </c>
      <c r="I30" s="8">
        <v>503435.99</v>
      </c>
      <c r="J30" s="8">
        <f t="shared" si="0"/>
        <v>923826.90999999992</v>
      </c>
      <c r="K30" s="8">
        <v>61250.76</v>
      </c>
      <c r="L30" s="8">
        <v>10.18</v>
      </c>
      <c r="M30" s="8">
        <f t="shared" si="1"/>
        <v>61260.94</v>
      </c>
      <c r="N30" s="8">
        <v>82603.240000000005</v>
      </c>
      <c r="O30" s="8">
        <v>3344.43</v>
      </c>
      <c r="P30" s="8">
        <v>0</v>
      </c>
      <c r="Q30" s="8">
        <v>2357.67</v>
      </c>
      <c r="R30" s="8">
        <v>0</v>
      </c>
      <c r="S30" s="8">
        <f t="shared" si="2"/>
        <v>3902395.3</v>
      </c>
    </row>
    <row r="31" spans="2:19" ht="13.5" customHeight="1" x14ac:dyDescent="0.3">
      <c r="B31" s="6">
        <v>27</v>
      </c>
      <c r="C31" s="10" t="s">
        <v>47</v>
      </c>
      <c r="D31" s="8">
        <v>5937027.0199999996</v>
      </c>
      <c r="E31" s="8">
        <v>993839.1</v>
      </c>
      <c r="F31" s="8">
        <v>59525.06</v>
      </c>
      <c r="G31" s="8">
        <v>58052.72</v>
      </c>
      <c r="H31" s="8">
        <v>43292.25</v>
      </c>
      <c r="I31" s="8">
        <v>51844.3</v>
      </c>
      <c r="J31" s="8">
        <f t="shared" si="0"/>
        <v>95136.55</v>
      </c>
      <c r="K31" s="8">
        <v>123909.79</v>
      </c>
      <c r="L31" s="8">
        <v>20.6</v>
      </c>
      <c r="M31" s="8">
        <f t="shared" si="1"/>
        <v>123930.39</v>
      </c>
      <c r="N31" s="8">
        <v>167105.67000000001</v>
      </c>
      <c r="O31" s="8">
        <v>14400.03</v>
      </c>
      <c r="P31" s="8">
        <v>0</v>
      </c>
      <c r="Q31" s="8">
        <v>10151.35</v>
      </c>
      <c r="R31" s="8">
        <v>324756</v>
      </c>
      <c r="S31" s="8">
        <f t="shared" si="2"/>
        <v>7783923.8899999978</v>
      </c>
    </row>
    <row r="32" spans="2:19" ht="13.5" customHeight="1" x14ac:dyDescent="0.3">
      <c r="B32" s="6">
        <v>28</v>
      </c>
      <c r="C32" s="10" t="s">
        <v>48</v>
      </c>
      <c r="D32" s="8">
        <v>1490888.9100000001</v>
      </c>
      <c r="E32" s="8">
        <v>84533.28</v>
      </c>
      <c r="F32" s="8">
        <v>11620.52</v>
      </c>
      <c r="G32" s="8">
        <v>11333.09</v>
      </c>
      <c r="H32" s="8">
        <v>2534.77</v>
      </c>
      <c r="I32" s="8">
        <v>3035.5</v>
      </c>
      <c r="J32" s="8">
        <f t="shared" si="0"/>
        <v>5570.27</v>
      </c>
      <c r="K32" s="8">
        <v>8291.7900000000009</v>
      </c>
      <c r="L32" s="8">
        <v>1.38</v>
      </c>
      <c r="M32" s="8">
        <f t="shared" si="1"/>
        <v>8293.17</v>
      </c>
      <c r="N32" s="8">
        <v>11182.37</v>
      </c>
      <c r="O32" s="8">
        <v>2811.18</v>
      </c>
      <c r="P32" s="8">
        <v>0</v>
      </c>
      <c r="Q32" s="8">
        <v>1981.75</v>
      </c>
      <c r="R32" s="8">
        <v>123030</v>
      </c>
      <c r="S32" s="8">
        <f t="shared" si="2"/>
        <v>1751244.5400000003</v>
      </c>
    </row>
    <row r="33" spans="2:19" ht="13.5" customHeight="1" x14ac:dyDescent="0.3">
      <c r="B33" s="6">
        <v>29</v>
      </c>
      <c r="C33" s="10" t="s">
        <v>49</v>
      </c>
      <c r="D33" s="8">
        <v>1146134.79</v>
      </c>
      <c r="E33" s="8">
        <v>419636.44</v>
      </c>
      <c r="F33" s="8">
        <v>11175.05</v>
      </c>
      <c r="G33" s="8">
        <v>10898.64</v>
      </c>
      <c r="H33" s="8">
        <v>2148.48</v>
      </c>
      <c r="I33" s="8">
        <v>2572.89</v>
      </c>
      <c r="J33" s="8">
        <f t="shared" si="0"/>
        <v>4721.37</v>
      </c>
      <c r="K33" s="8">
        <v>6277.88</v>
      </c>
      <c r="L33" s="8">
        <v>1.04</v>
      </c>
      <c r="M33" s="8">
        <f t="shared" si="1"/>
        <v>6278.92</v>
      </c>
      <c r="N33" s="8">
        <v>8466.4</v>
      </c>
      <c r="O33" s="8">
        <v>2703.42</v>
      </c>
      <c r="P33" s="8">
        <v>0</v>
      </c>
      <c r="Q33" s="8">
        <v>1905.78</v>
      </c>
      <c r="R33" s="8">
        <v>36918</v>
      </c>
      <c r="S33" s="8">
        <f t="shared" si="2"/>
        <v>1648838.8099999998</v>
      </c>
    </row>
    <row r="34" spans="2:19" ht="13.5" customHeight="1" x14ac:dyDescent="0.3">
      <c r="B34" s="6">
        <v>30</v>
      </c>
      <c r="C34" s="10" t="s">
        <v>50</v>
      </c>
      <c r="D34" s="8">
        <v>2497389.7000000002</v>
      </c>
      <c r="E34" s="8">
        <v>385009.42</v>
      </c>
      <c r="F34" s="8">
        <v>14645.73</v>
      </c>
      <c r="G34" s="8">
        <v>14283.47</v>
      </c>
      <c r="H34" s="8">
        <v>14929.34</v>
      </c>
      <c r="I34" s="8">
        <v>17878.52</v>
      </c>
      <c r="J34" s="8">
        <f t="shared" si="0"/>
        <v>32807.86</v>
      </c>
      <c r="K34" s="8">
        <v>47740.59</v>
      </c>
      <c r="L34" s="8">
        <v>7.94</v>
      </c>
      <c r="M34" s="8">
        <f t="shared" si="1"/>
        <v>47748.53</v>
      </c>
      <c r="N34" s="8">
        <v>64383.32</v>
      </c>
      <c r="O34" s="8">
        <v>3543.03</v>
      </c>
      <c r="P34" s="8">
        <v>0</v>
      </c>
      <c r="Q34" s="8">
        <v>2497.67</v>
      </c>
      <c r="R34" s="8">
        <v>0</v>
      </c>
      <c r="S34" s="8">
        <f t="shared" si="2"/>
        <v>3062308.7299999995</v>
      </c>
    </row>
    <row r="35" spans="2:19" ht="13.5" customHeight="1" x14ac:dyDescent="0.3">
      <c r="B35" s="6">
        <v>31</v>
      </c>
      <c r="C35" s="10" t="s">
        <v>51</v>
      </c>
      <c r="D35" s="8">
        <v>5560131.4299999997</v>
      </c>
      <c r="E35" s="8">
        <v>2008910.94</v>
      </c>
      <c r="F35" s="8">
        <v>35837.629999999997</v>
      </c>
      <c r="G35" s="8">
        <v>34951.19</v>
      </c>
      <c r="H35" s="8">
        <v>1442056.67</v>
      </c>
      <c r="I35" s="8">
        <v>1726924.13</v>
      </c>
      <c r="J35" s="8">
        <f t="shared" si="0"/>
        <v>3168980.8</v>
      </c>
      <c r="K35" s="8">
        <v>202842.6</v>
      </c>
      <c r="L35" s="8">
        <v>33.729999999999997</v>
      </c>
      <c r="M35" s="8">
        <f t="shared" si="1"/>
        <v>202876.33000000002</v>
      </c>
      <c r="N35" s="8">
        <v>273555.07</v>
      </c>
      <c r="O35" s="8">
        <v>8669.68</v>
      </c>
      <c r="P35" s="8">
        <v>0</v>
      </c>
      <c r="Q35" s="8">
        <v>6111.72</v>
      </c>
      <c r="R35" s="8">
        <v>2524968</v>
      </c>
      <c r="S35" s="8">
        <f t="shared" si="2"/>
        <v>13824992.789999999</v>
      </c>
    </row>
    <row r="36" spans="2:19" ht="13.5" customHeight="1" x14ac:dyDescent="0.3">
      <c r="B36" s="6">
        <v>32</v>
      </c>
      <c r="C36" s="7" t="s">
        <v>52</v>
      </c>
      <c r="D36" s="8">
        <v>2500892.59</v>
      </c>
      <c r="E36" s="8">
        <v>401134.03</v>
      </c>
      <c r="F36" s="8">
        <v>14557.97</v>
      </c>
      <c r="G36" s="8">
        <v>14197.88</v>
      </c>
      <c r="H36" s="8">
        <v>13673.77</v>
      </c>
      <c r="I36" s="8">
        <v>16374.92</v>
      </c>
      <c r="J36" s="8">
        <f t="shared" si="0"/>
        <v>30048.690000000002</v>
      </c>
      <c r="K36" s="8">
        <v>41517.120000000003</v>
      </c>
      <c r="L36" s="8">
        <v>6.9</v>
      </c>
      <c r="M36" s="8">
        <f t="shared" si="1"/>
        <v>41524.020000000004</v>
      </c>
      <c r="N36" s="8">
        <v>55990.31</v>
      </c>
      <c r="O36" s="8">
        <v>3521.8</v>
      </c>
      <c r="P36" s="8">
        <v>0</v>
      </c>
      <c r="Q36" s="8">
        <v>2482.6999999999998</v>
      </c>
      <c r="R36" s="8">
        <v>78084</v>
      </c>
      <c r="S36" s="8">
        <f t="shared" si="2"/>
        <v>3142433.99</v>
      </c>
    </row>
    <row r="37" spans="2:19" ht="13.5" customHeight="1" x14ac:dyDescent="0.3">
      <c r="B37" s="6">
        <v>33</v>
      </c>
      <c r="C37" s="10" t="s">
        <v>53</v>
      </c>
      <c r="D37" s="8">
        <v>1052871.95</v>
      </c>
      <c r="E37" s="8">
        <v>317612.36</v>
      </c>
      <c r="F37" s="8">
        <v>8464.5499999999993</v>
      </c>
      <c r="G37" s="8">
        <v>8255.18</v>
      </c>
      <c r="H37" s="8">
        <v>3192.64</v>
      </c>
      <c r="I37" s="8">
        <v>3823.32</v>
      </c>
      <c r="J37" s="8">
        <f t="shared" si="0"/>
        <v>7015.96</v>
      </c>
      <c r="K37" s="8">
        <v>10557.78</v>
      </c>
      <c r="L37" s="8">
        <v>1.76</v>
      </c>
      <c r="M37" s="8">
        <f t="shared" si="1"/>
        <v>10559.54</v>
      </c>
      <c r="N37" s="8">
        <v>14238.31</v>
      </c>
      <c r="O37" s="8">
        <v>2047.71</v>
      </c>
      <c r="P37" s="8">
        <v>0</v>
      </c>
      <c r="Q37" s="8">
        <v>1443.54</v>
      </c>
      <c r="R37" s="8">
        <v>0</v>
      </c>
      <c r="S37" s="8">
        <f t="shared" si="2"/>
        <v>1422509.1</v>
      </c>
    </row>
    <row r="38" spans="2:19" ht="13.5" customHeight="1" x14ac:dyDescent="0.3">
      <c r="B38" s="6">
        <v>34</v>
      </c>
      <c r="C38" s="10" t="s">
        <v>54</v>
      </c>
      <c r="D38" s="8">
        <v>3938643.2700000005</v>
      </c>
      <c r="E38" s="8">
        <v>742590</v>
      </c>
      <c r="F38" s="8">
        <v>25832.04</v>
      </c>
      <c r="G38" s="8">
        <v>25193.09</v>
      </c>
      <c r="H38" s="8">
        <v>31555.11</v>
      </c>
      <c r="I38" s="8">
        <v>37788.589999999997</v>
      </c>
      <c r="J38" s="8">
        <f t="shared" si="0"/>
        <v>69343.7</v>
      </c>
      <c r="K38" s="8">
        <v>96045.6</v>
      </c>
      <c r="L38" s="8">
        <v>15.97</v>
      </c>
      <c r="M38" s="8">
        <f t="shared" si="1"/>
        <v>96061.57</v>
      </c>
      <c r="N38" s="8">
        <v>129527.82</v>
      </c>
      <c r="O38" s="8">
        <v>6249.17</v>
      </c>
      <c r="P38" s="8">
        <v>0</v>
      </c>
      <c r="Q38" s="8">
        <v>4405.37</v>
      </c>
      <c r="R38" s="8">
        <v>0</v>
      </c>
      <c r="S38" s="8">
        <f t="shared" si="2"/>
        <v>5037846.0300000012</v>
      </c>
    </row>
    <row r="39" spans="2:19" ht="13.5" customHeight="1" x14ac:dyDescent="0.3">
      <c r="B39" s="6">
        <v>35</v>
      </c>
      <c r="C39" s="10" t="s">
        <v>55</v>
      </c>
      <c r="D39" s="8">
        <v>1474646.53</v>
      </c>
      <c r="E39" s="8">
        <v>245224.18</v>
      </c>
      <c r="F39" s="8">
        <v>9776.0300000000007</v>
      </c>
      <c r="G39" s="8">
        <v>9534.2199999999993</v>
      </c>
      <c r="H39" s="8">
        <v>6194.49</v>
      </c>
      <c r="I39" s="8">
        <v>7418.16</v>
      </c>
      <c r="J39" s="8">
        <f t="shared" si="0"/>
        <v>13612.65</v>
      </c>
      <c r="K39" s="8">
        <v>19366.240000000002</v>
      </c>
      <c r="L39" s="8">
        <v>3.22</v>
      </c>
      <c r="M39" s="8">
        <f t="shared" si="1"/>
        <v>19369.460000000003</v>
      </c>
      <c r="N39" s="8">
        <v>26117.46</v>
      </c>
      <c r="O39" s="8">
        <v>2364.9699999999998</v>
      </c>
      <c r="P39" s="8">
        <v>0</v>
      </c>
      <c r="Q39" s="8">
        <v>1667.2</v>
      </c>
      <c r="R39" s="8">
        <v>59824</v>
      </c>
      <c r="S39" s="8">
        <f t="shared" si="2"/>
        <v>1862136.6999999997</v>
      </c>
    </row>
    <row r="40" spans="2:19" ht="13.5" customHeight="1" x14ac:dyDescent="0.3">
      <c r="B40" s="6">
        <v>36</v>
      </c>
      <c r="C40" s="10" t="s">
        <v>56</v>
      </c>
      <c r="D40" s="8">
        <v>1184317.04</v>
      </c>
      <c r="E40" s="8">
        <v>122575.48</v>
      </c>
      <c r="F40" s="8">
        <v>8039.38</v>
      </c>
      <c r="G40" s="8">
        <v>7840.53</v>
      </c>
      <c r="H40" s="8">
        <v>3032.36</v>
      </c>
      <c r="I40" s="8">
        <v>3631.38</v>
      </c>
      <c r="J40" s="8">
        <f t="shared" si="0"/>
        <v>6663.74</v>
      </c>
      <c r="K40" s="8">
        <v>9380.26</v>
      </c>
      <c r="L40" s="8">
        <v>1.56</v>
      </c>
      <c r="M40" s="8">
        <f t="shared" si="1"/>
        <v>9381.82</v>
      </c>
      <c r="N40" s="8">
        <v>12650.28</v>
      </c>
      <c r="O40" s="8">
        <v>1944.85</v>
      </c>
      <c r="P40" s="8">
        <v>0</v>
      </c>
      <c r="Q40" s="8">
        <v>1371.03</v>
      </c>
      <c r="R40" s="8">
        <v>0</v>
      </c>
      <c r="S40" s="8">
        <f t="shared" si="2"/>
        <v>1354784.1500000001</v>
      </c>
    </row>
    <row r="41" spans="2:19" ht="13.5" customHeight="1" x14ac:dyDescent="0.3">
      <c r="B41" s="6">
        <v>37</v>
      </c>
      <c r="C41" s="10" t="s">
        <v>57</v>
      </c>
      <c r="D41" s="8">
        <v>2576919.4500000002</v>
      </c>
      <c r="E41" s="8">
        <v>384081.93</v>
      </c>
      <c r="F41" s="8">
        <v>15382.1</v>
      </c>
      <c r="G41" s="8">
        <v>15001.63</v>
      </c>
      <c r="H41" s="8">
        <v>15046.65</v>
      </c>
      <c r="I41" s="8">
        <v>18019</v>
      </c>
      <c r="J41" s="8">
        <f t="shared" si="0"/>
        <v>33065.65</v>
      </c>
      <c r="K41" s="8">
        <v>46703.65</v>
      </c>
      <c r="L41" s="8">
        <v>7.77</v>
      </c>
      <c r="M41" s="8">
        <f t="shared" si="1"/>
        <v>46711.42</v>
      </c>
      <c r="N41" s="8">
        <v>62984.9</v>
      </c>
      <c r="O41" s="8">
        <v>3721.17</v>
      </c>
      <c r="P41" s="8">
        <v>0</v>
      </c>
      <c r="Q41" s="8">
        <v>2623.25</v>
      </c>
      <c r="R41" s="8">
        <v>153844</v>
      </c>
      <c r="S41" s="8">
        <f t="shared" si="2"/>
        <v>3294335.5</v>
      </c>
    </row>
    <row r="42" spans="2:19" ht="13.5" customHeight="1" x14ac:dyDescent="0.3">
      <c r="B42" s="6">
        <v>38</v>
      </c>
      <c r="C42" s="10" t="s">
        <v>58</v>
      </c>
      <c r="D42" s="8">
        <v>1884211.4100000001</v>
      </c>
      <c r="E42" s="8">
        <v>291702.46000000002</v>
      </c>
      <c r="F42" s="8">
        <v>12007.89</v>
      </c>
      <c r="G42" s="8">
        <v>11710.88</v>
      </c>
      <c r="H42" s="8">
        <v>10151.549999999999</v>
      </c>
      <c r="I42" s="8">
        <v>12156.92</v>
      </c>
      <c r="J42" s="8">
        <f t="shared" si="0"/>
        <v>22308.47</v>
      </c>
      <c r="K42" s="8">
        <v>33273.49</v>
      </c>
      <c r="L42" s="8">
        <v>5.53</v>
      </c>
      <c r="M42" s="8">
        <f t="shared" si="1"/>
        <v>33279.019999999997</v>
      </c>
      <c r="N42" s="8">
        <v>44872.89</v>
      </c>
      <c r="O42" s="8">
        <v>2904.9</v>
      </c>
      <c r="P42" s="8">
        <v>0</v>
      </c>
      <c r="Q42" s="8">
        <v>2047.82</v>
      </c>
      <c r="R42" s="8">
        <v>921500</v>
      </c>
      <c r="S42" s="8">
        <f t="shared" si="2"/>
        <v>3226545.74</v>
      </c>
    </row>
    <row r="43" spans="2:19" ht="13.5" customHeight="1" x14ac:dyDescent="0.3">
      <c r="B43" s="6">
        <v>39</v>
      </c>
      <c r="C43" s="10" t="s">
        <v>59</v>
      </c>
      <c r="D43" s="8">
        <v>1877882.77</v>
      </c>
      <c r="E43" s="8">
        <v>439577.28</v>
      </c>
      <c r="F43" s="8">
        <v>11266.08</v>
      </c>
      <c r="G43" s="8">
        <v>10987.42</v>
      </c>
      <c r="H43" s="8">
        <v>206349.47</v>
      </c>
      <c r="I43" s="8">
        <v>247112.25</v>
      </c>
      <c r="J43" s="8">
        <f t="shared" si="0"/>
        <v>453461.72</v>
      </c>
      <c r="K43" s="8">
        <v>33397.24</v>
      </c>
      <c r="L43" s="8">
        <v>5.55</v>
      </c>
      <c r="M43" s="8">
        <f t="shared" si="1"/>
        <v>33402.79</v>
      </c>
      <c r="N43" s="8">
        <v>45039.76</v>
      </c>
      <c r="O43" s="8">
        <v>2725.44</v>
      </c>
      <c r="P43" s="8">
        <v>0</v>
      </c>
      <c r="Q43" s="8">
        <v>1921.31</v>
      </c>
      <c r="R43" s="8">
        <v>0</v>
      </c>
      <c r="S43" s="8">
        <f t="shared" si="2"/>
        <v>2876264.5699999994</v>
      </c>
    </row>
    <row r="44" spans="2:19" ht="13.5" customHeight="1" x14ac:dyDescent="0.3">
      <c r="B44" s="6">
        <v>40</v>
      </c>
      <c r="C44" s="10" t="s">
        <v>60</v>
      </c>
      <c r="D44" s="8">
        <v>4460638.8099999996</v>
      </c>
      <c r="E44" s="8">
        <v>704180.25</v>
      </c>
      <c r="F44" s="8">
        <v>29603.78</v>
      </c>
      <c r="G44" s="8">
        <v>28871.54</v>
      </c>
      <c r="H44" s="8">
        <v>23346.21</v>
      </c>
      <c r="I44" s="8">
        <v>27958.080000000002</v>
      </c>
      <c r="J44" s="8">
        <f t="shared" si="0"/>
        <v>51304.29</v>
      </c>
      <c r="K44" s="8">
        <v>69511.88</v>
      </c>
      <c r="L44" s="8">
        <v>11.56</v>
      </c>
      <c r="M44" s="8">
        <f t="shared" si="1"/>
        <v>69523.44</v>
      </c>
      <c r="N44" s="8">
        <v>93744.25</v>
      </c>
      <c r="O44" s="8">
        <v>7161.61</v>
      </c>
      <c r="P44" s="8">
        <v>0</v>
      </c>
      <c r="Q44" s="8">
        <v>5048.6000000000004</v>
      </c>
      <c r="R44" s="8">
        <v>142213</v>
      </c>
      <c r="S44" s="8">
        <f t="shared" si="2"/>
        <v>5592289.5700000003</v>
      </c>
    </row>
    <row r="45" spans="2:19" ht="13.5" customHeight="1" x14ac:dyDescent="0.3">
      <c r="B45" s="6">
        <v>41</v>
      </c>
      <c r="C45" s="10" t="s">
        <v>61</v>
      </c>
      <c r="D45" s="8">
        <v>2956909.4699999997</v>
      </c>
      <c r="E45" s="8">
        <v>465104.08</v>
      </c>
      <c r="F45" s="8">
        <v>16098.84</v>
      </c>
      <c r="G45" s="8">
        <v>15700.64</v>
      </c>
      <c r="H45" s="8">
        <v>19289.46</v>
      </c>
      <c r="I45" s="8">
        <v>23099.95</v>
      </c>
      <c r="J45" s="8">
        <f t="shared" si="0"/>
        <v>42389.41</v>
      </c>
      <c r="K45" s="8">
        <v>59886.14</v>
      </c>
      <c r="L45" s="8">
        <v>9.9600000000000009</v>
      </c>
      <c r="M45" s="8">
        <f t="shared" si="1"/>
        <v>59896.1</v>
      </c>
      <c r="N45" s="8">
        <v>80762.899999999994</v>
      </c>
      <c r="O45" s="8">
        <v>3894.56</v>
      </c>
      <c r="P45" s="8">
        <v>0</v>
      </c>
      <c r="Q45" s="8">
        <v>2745.48</v>
      </c>
      <c r="R45" s="8">
        <v>61599</v>
      </c>
      <c r="S45" s="8">
        <f t="shared" si="2"/>
        <v>3705100.48</v>
      </c>
    </row>
    <row r="46" spans="2:19" ht="13.5" customHeight="1" x14ac:dyDescent="0.3">
      <c r="B46" s="6">
        <v>42</v>
      </c>
      <c r="C46" s="10" t="s">
        <v>62</v>
      </c>
      <c r="D46" s="8">
        <v>1213605.9099999999</v>
      </c>
      <c r="E46" s="8">
        <v>138717.13</v>
      </c>
      <c r="F46" s="8">
        <v>9086.1</v>
      </c>
      <c r="G46" s="8">
        <v>8861.36</v>
      </c>
      <c r="H46" s="8">
        <v>4873.6099999999997</v>
      </c>
      <c r="I46" s="8">
        <v>5836.35</v>
      </c>
      <c r="J46" s="8">
        <f t="shared" si="0"/>
        <v>10709.96</v>
      </c>
      <c r="K46" s="8">
        <v>15089.19</v>
      </c>
      <c r="L46" s="8">
        <v>2.5099999999999998</v>
      </c>
      <c r="M46" s="8">
        <f t="shared" si="1"/>
        <v>15091.7</v>
      </c>
      <c r="N46" s="8">
        <v>20349.400000000001</v>
      </c>
      <c r="O46" s="8">
        <v>2198.0700000000002</v>
      </c>
      <c r="P46" s="8">
        <v>0</v>
      </c>
      <c r="Q46" s="8">
        <v>1549.54</v>
      </c>
      <c r="R46" s="8">
        <v>112209</v>
      </c>
      <c r="S46" s="8">
        <f t="shared" si="2"/>
        <v>1532378.1700000002</v>
      </c>
    </row>
    <row r="47" spans="2:19" ht="13.5" customHeight="1" x14ac:dyDescent="0.3">
      <c r="B47" s="6">
        <v>43</v>
      </c>
      <c r="C47" s="10" t="s">
        <v>63</v>
      </c>
      <c r="D47" s="8">
        <v>1242546.77</v>
      </c>
      <c r="E47" s="8">
        <v>151720.46</v>
      </c>
      <c r="F47" s="8">
        <v>8757.26</v>
      </c>
      <c r="G47" s="8">
        <v>8540.65</v>
      </c>
      <c r="H47" s="8">
        <v>4628.68</v>
      </c>
      <c r="I47" s="8">
        <v>5543.04</v>
      </c>
      <c r="J47" s="8">
        <f t="shared" si="0"/>
        <v>10171.720000000001</v>
      </c>
      <c r="K47" s="8">
        <v>14497.7</v>
      </c>
      <c r="L47" s="8">
        <v>2.41</v>
      </c>
      <c r="M47" s="8">
        <f t="shared" si="1"/>
        <v>14500.11</v>
      </c>
      <c r="N47" s="8">
        <v>19551.71</v>
      </c>
      <c r="O47" s="8">
        <v>2118.52</v>
      </c>
      <c r="P47" s="8">
        <v>42239.81</v>
      </c>
      <c r="Q47" s="8">
        <v>1493.46</v>
      </c>
      <c r="R47" s="8">
        <v>0</v>
      </c>
      <c r="S47" s="8">
        <f t="shared" si="2"/>
        <v>1501640.47</v>
      </c>
    </row>
    <row r="48" spans="2:19" ht="13.5" customHeight="1" x14ac:dyDescent="0.3">
      <c r="B48" s="6">
        <v>44</v>
      </c>
      <c r="C48" s="10" t="s">
        <v>64</v>
      </c>
      <c r="D48" s="8">
        <v>1919996.93</v>
      </c>
      <c r="E48" s="8">
        <v>601279.78</v>
      </c>
      <c r="F48" s="8">
        <v>13273.89</v>
      </c>
      <c r="G48" s="8">
        <v>12945.56</v>
      </c>
      <c r="H48" s="8">
        <v>11686.86</v>
      </c>
      <c r="I48" s="8">
        <v>13995.51</v>
      </c>
      <c r="J48" s="8">
        <f t="shared" si="0"/>
        <v>25682.370000000003</v>
      </c>
      <c r="K48" s="8">
        <v>36155.910000000003</v>
      </c>
      <c r="L48" s="8">
        <v>6.01</v>
      </c>
      <c r="M48" s="8">
        <f t="shared" si="1"/>
        <v>36161.920000000006</v>
      </c>
      <c r="N48" s="8">
        <v>48760.13</v>
      </c>
      <c r="O48" s="8">
        <v>3211.16</v>
      </c>
      <c r="P48" s="8">
        <v>0</v>
      </c>
      <c r="Q48" s="8">
        <v>2263.7199999999998</v>
      </c>
      <c r="R48" s="8">
        <v>56818</v>
      </c>
      <c r="S48" s="8">
        <f t="shared" si="2"/>
        <v>2720393.4600000004</v>
      </c>
    </row>
    <row r="49" spans="2:19" ht="13.5" customHeight="1" x14ac:dyDescent="0.3">
      <c r="B49" s="6">
        <v>45</v>
      </c>
      <c r="C49" s="10" t="s">
        <v>65</v>
      </c>
      <c r="D49" s="8">
        <v>1602232.42</v>
      </c>
      <c r="E49" s="8">
        <v>151195.12</v>
      </c>
      <c r="F49" s="8">
        <v>9241.33</v>
      </c>
      <c r="G49" s="8">
        <v>9012.75</v>
      </c>
      <c r="H49" s="8">
        <v>2313.48</v>
      </c>
      <c r="I49" s="8">
        <v>2770.49</v>
      </c>
      <c r="J49" s="8">
        <f t="shared" si="0"/>
        <v>5083.9699999999993</v>
      </c>
      <c r="K49" s="8">
        <v>7442.03</v>
      </c>
      <c r="L49" s="8">
        <v>1.24</v>
      </c>
      <c r="M49" s="8">
        <f t="shared" si="1"/>
        <v>7443.2699999999995</v>
      </c>
      <c r="N49" s="8">
        <v>10036.379999999999</v>
      </c>
      <c r="O49" s="8">
        <v>2235.62</v>
      </c>
      <c r="P49" s="8">
        <v>21112.06</v>
      </c>
      <c r="Q49" s="8">
        <v>1576.01</v>
      </c>
      <c r="R49" s="8">
        <v>0</v>
      </c>
      <c r="S49" s="8">
        <f t="shared" si="2"/>
        <v>1819168.9300000002</v>
      </c>
    </row>
    <row r="50" spans="2:19" ht="13.5" customHeight="1" x14ac:dyDescent="0.3">
      <c r="B50" s="6">
        <v>46</v>
      </c>
      <c r="C50" s="10" t="s">
        <v>66</v>
      </c>
      <c r="D50" s="8">
        <v>3060906.13</v>
      </c>
      <c r="E50" s="8">
        <v>488020.47</v>
      </c>
      <c r="F50" s="8">
        <v>14476.91</v>
      </c>
      <c r="G50" s="8">
        <v>14118.82</v>
      </c>
      <c r="H50" s="8">
        <v>16804.96</v>
      </c>
      <c r="I50" s="8">
        <v>20124.650000000001</v>
      </c>
      <c r="J50" s="8">
        <f t="shared" si="0"/>
        <v>36929.61</v>
      </c>
      <c r="K50" s="8">
        <v>50829.96</v>
      </c>
      <c r="L50" s="8">
        <v>8.4499999999999993</v>
      </c>
      <c r="M50" s="8">
        <f t="shared" si="1"/>
        <v>50838.409999999996</v>
      </c>
      <c r="N50" s="8">
        <v>68549.67</v>
      </c>
      <c r="O50" s="8">
        <v>3502.19</v>
      </c>
      <c r="P50" s="8">
        <v>0</v>
      </c>
      <c r="Q50" s="8">
        <v>2468.88</v>
      </c>
      <c r="R50" s="8">
        <v>59031</v>
      </c>
      <c r="S50" s="8">
        <f t="shared" si="2"/>
        <v>3798842.0899999994</v>
      </c>
    </row>
    <row r="51" spans="2:19" ht="13.5" customHeight="1" x14ac:dyDescent="0.3">
      <c r="B51" s="6">
        <v>47</v>
      </c>
      <c r="C51" s="10" t="s">
        <v>67</v>
      </c>
      <c r="D51" s="8">
        <v>1705098.98</v>
      </c>
      <c r="E51" s="8">
        <v>345315.71</v>
      </c>
      <c r="F51" s="8">
        <v>10772.42</v>
      </c>
      <c r="G51" s="8">
        <v>10505.97</v>
      </c>
      <c r="H51" s="8">
        <v>8854.2999999999993</v>
      </c>
      <c r="I51" s="8">
        <v>10603.41</v>
      </c>
      <c r="J51" s="8">
        <f t="shared" si="0"/>
        <v>19457.71</v>
      </c>
      <c r="K51" s="8">
        <v>28274.89</v>
      </c>
      <c r="L51" s="8">
        <v>4.7</v>
      </c>
      <c r="M51" s="8">
        <f t="shared" si="1"/>
        <v>28279.59</v>
      </c>
      <c r="N51" s="8">
        <v>38131.730000000003</v>
      </c>
      <c r="O51" s="8">
        <v>2606.02</v>
      </c>
      <c r="P51" s="8">
        <v>0</v>
      </c>
      <c r="Q51" s="8">
        <v>1837.12</v>
      </c>
      <c r="R51" s="8">
        <v>0</v>
      </c>
      <c r="S51" s="8">
        <f t="shared" si="2"/>
        <v>2162005.25</v>
      </c>
    </row>
    <row r="52" spans="2:19" ht="13.5" customHeight="1" x14ac:dyDescent="0.3">
      <c r="B52" s="6">
        <v>48</v>
      </c>
      <c r="C52" s="10" t="s">
        <v>68</v>
      </c>
      <c r="D52" s="8">
        <v>2571451.81</v>
      </c>
      <c r="E52" s="8">
        <v>328674.65000000002</v>
      </c>
      <c r="F52" s="8">
        <v>15466.03</v>
      </c>
      <c r="G52" s="8">
        <v>15083.48</v>
      </c>
      <c r="H52" s="8">
        <v>9119</v>
      </c>
      <c r="I52" s="8">
        <v>10920.39</v>
      </c>
      <c r="J52" s="8">
        <f t="shared" si="0"/>
        <v>20039.39</v>
      </c>
      <c r="K52" s="8">
        <v>26751.26</v>
      </c>
      <c r="L52" s="8">
        <v>4.45</v>
      </c>
      <c r="M52" s="8">
        <f t="shared" si="1"/>
        <v>26755.71</v>
      </c>
      <c r="N52" s="8">
        <v>36076.949999999997</v>
      </c>
      <c r="O52" s="8">
        <v>3741.47</v>
      </c>
      <c r="P52" s="8">
        <v>83216.98</v>
      </c>
      <c r="Q52" s="8">
        <v>2637.56</v>
      </c>
      <c r="R52" s="8">
        <v>0</v>
      </c>
      <c r="S52" s="8">
        <f t="shared" si="2"/>
        <v>3103144.0300000003</v>
      </c>
    </row>
    <row r="53" spans="2:19" ht="13.5" customHeight="1" x14ac:dyDescent="0.3">
      <c r="B53" s="6">
        <v>49</v>
      </c>
      <c r="C53" s="10" t="s">
        <v>69</v>
      </c>
      <c r="D53" s="8">
        <v>2144510.9700000002</v>
      </c>
      <c r="E53" s="8">
        <v>213966.28</v>
      </c>
      <c r="F53" s="8">
        <v>11083.62</v>
      </c>
      <c r="G53" s="8">
        <v>10809.47</v>
      </c>
      <c r="H53" s="8">
        <v>10264.99</v>
      </c>
      <c r="I53" s="8">
        <v>12292.77</v>
      </c>
      <c r="J53" s="8">
        <f t="shared" si="0"/>
        <v>22557.760000000002</v>
      </c>
      <c r="K53" s="8">
        <v>34280.550000000003</v>
      </c>
      <c r="L53" s="8">
        <v>5.7</v>
      </c>
      <c r="M53" s="8">
        <f t="shared" si="1"/>
        <v>34286.25</v>
      </c>
      <c r="N53" s="8">
        <v>46231</v>
      </c>
      <c r="O53" s="8">
        <v>2681.3</v>
      </c>
      <c r="P53" s="8">
        <v>0</v>
      </c>
      <c r="Q53" s="8">
        <v>1890.19</v>
      </c>
      <c r="R53" s="8">
        <v>0</v>
      </c>
      <c r="S53" s="8">
        <f t="shared" si="2"/>
        <v>2488016.84</v>
      </c>
    </row>
    <row r="54" spans="2:19" ht="13.5" customHeight="1" x14ac:dyDescent="0.3">
      <c r="B54" s="6">
        <v>50</v>
      </c>
      <c r="C54" s="10" t="s">
        <v>70</v>
      </c>
      <c r="D54" s="8">
        <v>1631537.46</v>
      </c>
      <c r="E54" s="8">
        <v>107872.13</v>
      </c>
      <c r="F54" s="8">
        <v>7159.13</v>
      </c>
      <c r="G54" s="8">
        <v>6982.05</v>
      </c>
      <c r="H54" s="8">
        <v>2111.9499999999998</v>
      </c>
      <c r="I54" s="8">
        <v>2529.15</v>
      </c>
      <c r="J54" s="8">
        <f t="shared" si="0"/>
        <v>4641.1000000000004</v>
      </c>
      <c r="K54" s="8">
        <v>6418.9</v>
      </c>
      <c r="L54" s="8">
        <v>1.07</v>
      </c>
      <c r="M54" s="8">
        <f t="shared" si="1"/>
        <v>6419.9699999999993</v>
      </c>
      <c r="N54" s="8">
        <v>8656.58</v>
      </c>
      <c r="O54" s="8">
        <v>1731.91</v>
      </c>
      <c r="P54" s="8">
        <v>0</v>
      </c>
      <c r="Q54" s="8">
        <v>1220.9100000000001</v>
      </c>
      <c r="R54" s="8">
        <v>0</v>
      </c>
      <c r="S54" s="8">
        <f t="shared" si="2"/>
        <v>1776221.2399999998</v>
      </c>
    </row>
    <row r="55" spans="2:19" ht="13.5" customHeight="1" x14ac:dyDescent="0.3">
      <c r="B55" s="6">
        <v>51</v>
      </c>
      <c r="C55" s="10" t="s">
        <v>71</v>
      </c>
      <c r="D55" s="8">
        <v>3313772.37</v>
      </c>
      <c r="E55" s="8">
        <v>492347.71</v>
      </c>
      <c r="F55" s="8">
        <v>19672.66</v>
      </c>
      <c r="G55" s="8">
        <v>19186.060000000001</v>
      </c>
      <c r="H55" s="8">
        <v>20596.16</v>
      </c>
      <c r="I55" s="8">
        <v>24664.78</v>
      </c>
      <c r="J55" s="8">
        <f t="shared" si="0"/>
        <v>45260.94</v>
      </c>
      <c r="K55" s="8">
        <v>62080.11</v>
      </c>
      <c r="L55" s="8">
        <v>10.32</v>
      </c>
      <c r="M55" s="8">
        <f t="shared" si="1"/>
        <v>62090.43</v>
      </c>
      <c r="N55" s="8">
        <v>83721.710000000006</v>
      </c>
      <c r="O55" s="8">
        <v>4759.12</v>
      </c>
      <c r="P55" s="8">
        <v>0</v>
      </c>
      <c r="Q55" s="8">
        <v>3354.96</v>
      </c>
      <c r="R55" s="8">
        <v>152264</v>
      </c>
      <c r="S55" s="8">
        <f t="shared" si="2"/>
        <v>4196429.9600000009</v>
      </c>
    </row>
    <row r="56" spans="2:19" ht="13.5" customHeight="1" x14ac:dyDescent="0.3">
      <c r="B56" s="6">
        <v>52</v>
      </c>
      <c r="C56" s="10" t="s">
        <v>72</v>
      </c>
      <c r="D56" s="8">
        <v>5956174.4900000002</v>
      </c>
      <c r="E56" s="8">
        <v>1218857.32</v>
      </c>
      <c r="F56" s="8">
        <v>35615.83</v>
      </c>
      <c r="G56" s="8">
        <v>34734.879999999997</v>
      </c>
      <c r="H56" s="8">
        <v>1136092</v>
      </c>
      <c r="I56" s="8">
        <v>1360518.44</v>
      </c>
      <c r="J56" s="8">
        <f t="shared" si="0"/>
        <v>2496610.44</v>
      </c>
      <c r="K56" s="8">
        <v>179602.94</v>
      </c>
      <c r="L56" s="8">
        <v>29.86</v>
      </c>
      <c r="M56" s="8">
        <f t="shared" si="1"/>
        <v>179632.8</v>
      </c>
      <c r="N56" s="8">
        <v>242213.88</v>
      </c>
      <c r="O56" s="8">
        <v>8616.02</v>
      </c>
      <c r="P56" s="8">
        <v>0</v>
      </c>
      <c r="Q56" s="8">
        <v>6073.89</v>
      </c>
      <c r="R56" s="8">
        <v>411639</v>
      </c>
      <c r="S56" s="8">
        <f t="shared" si="2"/>
        <v>10590168.550000003</v>
      </c>
    </row>
    <row r="57" spans="2:19" ht="13.5" customHeight="1" x14ac:dyDescent="0.3">
      <c r="B57" s="6">
        <v>53</v>
      </c>
      <c r="C57" s="10" t="s">
        <v>73</v>
      </c>
      <c r="D57" s="8">
        <v>1012644.11</v>
      </c>
      <c r="E57" s="8">
        <v>140839.10999999999</v>
      </c>
      <c r="F57" s="8">
        <v>5825.75</v>
      </c>
      <c r="G57" s="8">
        <v>5681.65</v>
      </c>
      <c r="H57" s="8">
        <v>3338.3</v>
      </c>
      <c r="I57" s="8">
        <v>3997.76</v>
      </c>
      <c r="J57" s="8">
        <f t="shared" si="0"/>
        <v>7336.06</v>
      </c>
      <c r="K57" s="8">
        <v>10174.549999999999</v>
      </c>
      <c r="L57" s="8">
        <v>1.69</v>
      </c>
      <c r="M57" s="8">
        <f t="shared" si="1"/>
        <v>10176.24</v>
      </c>
      <c r="N57" s="8">
        <v>13721.48</v>
      </c>
      <c r="O57" s="8">
        <v>1409.34</v>
      </c>
      <c r="P57" s="8">
        <v>0</v>
      </c>
      <c r="Q57" s="8">
        <v>993.52</v>
      </c>
      <c r="R57" s="8">
        <v>0</v>
      </c>
      <c r="S57" s="8">
        <f t="shared" si="2"/>
        <v>1198627.26</v>
      </c>
    </row>
    <row r="58" spans="2:19" ht="13.5" customHeight="1" x14ac:dyDescent="0.3">
      <c r="B58" s="6">
        <v>54</v>
      </c>
      <c r="C58" s="10" t="s">
        <v>74</v>
      </c>
      <c r="D58" s="8">
        <v>2278440.41</v>
      </c>
      <c r="E58" s="8">
        <v>374048.47</v>
      </c>
      <c r="F58" s="8">
        <v>13522.5</v>
      </c>
      <c r="G58" s="8">
        <v>13188.02</v>
      </c>
      <c r="H58" s="8">
        <v>12563.86</v>
      </c>
      <c r="I58" s="8">
        <v>15045.76</v>
      </c>
      <c r="J58" s="8">
        <f t="shared" si="0"/>
        <v>27609.620000000003</v>
      </c>
      <c r="K58" s="8">
        <v>40317.33</v>
      </c>
      <c r="L58" s="8">
        <v>6.7</v>
      </c>
      <c r="M58" s="8">
        <f t="shared" si="1"/>
        <v>40324.03</v>
      </c>
      <c r="N58" s="8">
        <v>54372.25</v>
      </c>
      <c r="O58" s="8">
        <v>3271.3</v>
      </c>
      <c r="P58" s="8">
        <v>0</v>
      </c>
      <c r="Q58" s="8">
        <v>2306.12</v>
      </c>
      <c r="R58" s="8">
        <v>0</v>
      </c>
      <c r="S58" s="8">
        <f t="shared" si="2"/>
        <v>2807082.7199999997</v>
      </c>
    </row>
    <row r="59" spans="2:19" ht="13.5" customHeight="1" x14ac:dyDescent="0.3">
      <c r="B59" s="6">
        <v>55</v>
      </c>
      <c r="C59" s="10" t="s">
        <v>75</v>
      </c>
      <c r="D59" s="8">
        <v>1052914.8399999999</v>
      </c>
      <c r="E59" s="8">
        <v>90993.02</v>
      </c>
      <c r="F59" s="8">
        <v>8006.77</v>
      </c>
      <c r="G59" s="8">
        <v>7808.73</v>
      </c>
      <c r="H59" s="8">
        <v>2467.7399999999998</v>
      </c>
      <c r="I59" s="8">
        <v>2955.22</v>
      </c>
      <c r="J59" s="8">
        <f t="shared" si="0"/>
        <v>5422.9599999999991</v>
      </c>
      <c r="K59" s="8">
        <v>7230.91</v>
      </c>
      <c r="L59" s="8">
        <v>1.2</v>
      </c>
      <c r="M59" s="8">
        <f t="shared" si="1"/>
        <v>7232.11</v>
      </c>
      <c r="N59" s="8">
        <v>9751.66</v>
      </c>
      <c r="O59" s="8">
        <v>1936.96</v>
      </c>
      <c r="P59" s="8">
        <v>0</v>
      </c>
      <c r="Q59" s="8">
        <v>1365.47</v>
      </c>
      <c r="R59" s="8">
        <v>0</v>
      </c>
      <c r="S59" s="8">
        <f t="shared" si="2"/>
        <v>1185432.5199999998</v>
      </c>
    </row>
    <row r="60" spans="2:19" ht="13.5" customHeight="1" x14ac:dyDescent="0.3">
      <c r="B60" s="6">
        <v>56</v>
      </c>
      <c r="C60" s="10" t="s">
        <v>76</v>
      </c>
      <c r="D60" s="8">
        <v>914581.02</v>
      </c>
      <c r="E60" s="8">
        <v>78400.98</v>
      </c>
      <c r="F60" s="8">
        <v>5806.14</v>
      </c>
      <c r="G60" s="8">
        <v>5662.52</v>
      </c>
      <c r="H60" s="8">
        <v>130887.93</v>
      </c>
      <c r="I60" s="8">
        <v>156743.85999999999</v>
      </c>
      <c r="J60" s="8">
        <f t="shared" si="0"/>
        <v>287631.78999999998</v>
      </c>
      <c r="K60" s="8">
        <v>18676.689999999999</v>
      </c>
      <c r="L60" s="8">
        <v>3.11</v>
      </c>
      <c r="M60" s="8">
        <f t="shared" si="1"/>
        <v>18679.8</v>
      </c>
      <c r="N60" s="8">
        <v>25187.53</v>
      </c>
      <c r="O60" s="8">
        <v>1404.59</v>
      </c>
      <c r="P60" s="8">
        <v>0</v>
      </c>
      <c r="Q60" s="8">
        <v>990.17</v>
      </c>
      <c r="R60" s="8">
        <v>0</v>
      </c>
      <c r="S60" s="8">
        <f t="shared" si="2"/>
        <v>1338344.54</v>
      </c>
    </row>
    <row r="61" spans="2:19" ht="13.5" customHeight="1" x14ac:dyDescent="0.3">
      <c r="B61" s="6">
        <v>57</v>
      </c>
      <c r="C61" s="10" t="s">
        <v>77</v>
      </c>
      <c r="D61" s="8">
        <v>4216432.63</v>
      </c>
      <c r="E61" s="8">
        <v>829832.57</v>
      </c>
      <c r="F61" s="8">
        <v>25124.47</v>
      </c>
      <c r="G61" s="8">
        <v>24503.02</v>
      </c>
      <c r="H61" s="8">
        <v>31353.59</v>
      </c>
      <c r="I61" s="8">
        <v>37547.25</v>
      </c>
      <c r="J61" s="8">
        <f t="shared" si="0"/>
        <v>68900.84</v>
      </c>
      <c r="K61" s="8">
        <v>94600.65</v>
      </c>
      <c r="L61" s="8">
        <v>15.73</v>
      </c>
      <c r="M61" s="8">
        <f t="shared" si="1"/>
        <v>94616.37999999999</v>
      </c>
      <c r="N61" s="8">
        <v>127579.16</v>
      </c>
      <c r="O61" s="8">
        <v>6078</v>
      </c>
      <c r="P61" s="8">
        <v>0</v>
      </c>
      <c r="Q61" s="8">
        <v>4284.71</v>
      </c>
      <c r="R61" s="8">
        <v>876151</v>
      </c>
      <c r="S61" s="8">
        <f t="shared" si="2"/>
        <v>6273502.7799999993</v>
      </c>
    </row>
    <row r="62" spans="2:19" ht="13.5" customHeight="1" x14ac:dyDescent="0.3">
      <c r="B62" s="6">
        <v>58</v>
      </c>
      <c r="C62" s="10" t="s">
        <v>78</v>
      </c>
      <c r="D62" s="8">
        <v>917405.29</v>
      </c>
      <c r="E62" s="8">
        <v>73813.440000000002</v>
      </c>
      <c r="F62" s="8">
        <v>7480.46</v>
      </c>
      <c r="G62" s="8">
        <v>7295.43</v>
      </c>
      <c r="H62" s="8">
        <v>38055.699999999997</v>
      </c>
      <c r="I62" s="8">
        <v>45573.31</v>
      </c>
      <c r="J62" s="8">
        <f t="shared" si="0"/>
        <v>83629.009999999995</v>
      </c>
      <c r="K62" s="8">
        <v>6148.94</v>
      </c>
      <c r="L62" s="8">
        <v>1.02</v>
      </c>
      <c r="M62" s="8">
        <f t="shared" si="1"/>
        <v>6149.96</v>
      </c>
      <c r="N62" s="8">
        <v>8292.51</v>
      </c>
      <c r="O62" s="8">
        <v>1809.64</v>
      </c>
      <c r="P62" s="8">
        <v>0</v>
      </c>
      <c r="Q62" s="8">
        <v>1275.71</v>
      </c>
      <c r="R62" s="8">
        <v>0</v>
      </c>
      <c r="S62" s="8">
        <f t="shared" si="2"/>
        <v>1107151.4499999997</v>
      </c>
    </row>
    <row r="63" spans="2:19" ht="13.5" customHeight="1" x14ac:dyDescent="0.3">
      <c r="B63" s="6">
        <v>59</v>
      </c>
      <c r="C63" s="10" t="s">
        <v>79</v>
      </c>
      <c r="D63" s="8">
        <v>10019541.76</v>
      </c>
      <c r="E63" s="8">
        <v>2322097.17</v>
      </c>
      <c r="F63" s="8">
        <v>67251.39</v>
      </c>
      <c r="G63" s="8">
        <v>65587.94</v>
      </c>
      <c r="H63" s="8">
        <v>2037337.5</v>
      </c>
      <c r="I63" s="8">
        <v>2439798.21</v>
      </c>
      <c r="J63" s="8">
        <f t="shared" si="0"/>
        <v>4477135.71</v>
      </c>
      <c r="K63" s="8">
        <v>320857.98</v>
      </c>
      <c r="L63" s="8">
        <v>53.35</v>
      </c>
      <c r="M63" s="8">
        <f t="shared" si="1"/>
        <v>320911.32999999996</v>
      </c>
      <c r="N63" s="8">
        <v>432711.5</v>
      </c>
      <c r="O63" s="8">
        <v>16269.15</v>
      </c>
      <c r="P63" s="8">
        <v>0</v>
      </c>
      <c r="Q63" s="8">
        <v>11469</v>
      </c>
      <c r="R63" s="8">
        <v>0</v>
      </c>
      <c r="S63" s="8">
        <f t="shared" si="2"/>
        <v>17732974.949999996</v>
      </c>
    </row>
    <row r="64" spans="2:19" ht="13.5" customHeight="1" x14ac:dyDescent="0.3">
      <c r="B64" s="6">
        <v>60</v>
      </c>
      <c r="C64" s="10" t="s">
        <v>80</v>
      </c>
      <c r="D64" s="8">
        <v>1281798.71</v>
      </c>
      <c r="E64" s="8">
        <v>183880.15</v>
      </c>
      <c r="F64" s="8">
        <v>9280.02</v>
      </c>
      <c r="G64" s="8">
        <v>9050.48</v>
      </c>
      <c r="H64" s="8">
        <v>129268.37</v>
      </c>
      <c r="I64" s="8">
        <v>154804.37</v>
      </c>
      <c r="J64" s="8">
        <f t="shared" si="0"/>
        <v>284072.74</v>
      </c>
      <c r="K64" s="8">
        <v>19118.48</v>
      </c>
      <c r="L64" s="8">
        <v>3.18</v>
      </c>
      <c r="M64" s="8">
        <f t="shared" si="1"/>
        <v>19121.66</v>
      </c>
      <c r="N64" s="8">
        <v>25783.33</v>
      </c>
      <c r="O64" s="8">
        <v>2244.98</v>
      </c>
      <c r="P64" s="8">
        <v>0</v>
      </c>
      <c r="Q64" s="8">
        <v>1582.61</v>
      </c>
      <c r="R64" s="8">
        <v>98948</v>
      </c>
      <c r="S64" s="8">
        <f t="shared" si="2"/>
        <v>1915762.68</v>
      </c>
    </row>
    <row r="65" spans="2:19" ht="13.5" customHeight="1" x14ac:dyDescent="0.3">
      <c r="B65" s="6">
        <v>61</v>
      </c>
      <c r="C65" s="11" t="s">
        <v>81</v>
      </c>
      <c r="D65" s="8">
        <v>4833721.51</v>
      </c>
      <c r="E65" s="8">
        <v>852611.87</v>
      </c>
      <c r="F65" s="8">
        <v>34914.99</v>
      </c>
      <c r="G65" s="8">
        <v>34051.370000000003</v>
      </c>
      <c r="H65" s="8">
        <v>39576.239999999998</v>
      </c>
      <c r="I65" s="8">
        <v>47394.23</v>
      </c>
      <c r="J65" s="8">
        <f t="shared" si="0"/>
        <v>86970.47</v>
      </c>
      <c r="K65" s="8">
        <v>121038.46</v>
      </c>
      <c r="L65" s="8">
        <v>20.12</v>
      </c>
      <c r="M65" s="8">
        <f t="shared" si="1"/>
        <v>121058.58</v>
      </c>
      <c r="N65" s="8">
        <v>163233.38</v>
      </c>
      <c r="O65" s="8">
        <v>8446.48</v>
      </c>
      <c r="P65" s="8">
        <v>0</v>
      </c>
      <c r="Q65" s="8">
        <v>5954.37</v>
      </c>
      <c r="R65" s="8">
        <v>0</v>
      </c>
      <c r="S65" s="8">
        <f t="shared" si="2"/>
        <v>6140963.0200000005</v>
      </c>
    </row>
    <row r="66" spans="2:19" ht="13.5" customHeight="1" x14ac:dyDescent="0.3">
      <c r="B66" s="6">
        <v>62</v>
      </c>
      <c r="C66" s="10" t="s">
        <v>82</v>
      </c>
      <c r="D66" s="8">
        <v>1929520.17</v>
      </c>
      <c r="E66" s="8">
        <v>283994.08</v>
      </c>
      <c r="F66" s="8">
        <v>10518.64</v>
      </c>
      <c r="G66" s="8">
        <v>10258.469999999999</v>
      </c>
      <c r="H66" s="8">
        <v>7789.52</v>
      </c>
      <c r="I66" s="8">
        <v>9328.2800000000007</v>
      </c>
      <c r="J66" s="8">
        <f t="shared" si="0"/>
        <v>17117.800000000003</v>
      </c>
      <c r="K66" s="8">
        <v>24726.34</v>
      </c>
      <c r="L66" s="8">
        <v>4.1100000000000003</v>
      </c>
      <c r="M66" s="8">
        <f t="shared" si="1"/>
        <v>24730.45</v>
      </c>
      <c r="N66" s="8">
        <v>33346.129999999997</v>
      </c>
      <c r="O66" s="8">
        <v>2544.62</v>
      </c>
      <c r="P66" s="8">
        <v>71084.600000000006</v>
      </c>
      <c r="Q66" s="8">
        <v>1793.84</v>
      </c>
      <c r="R66" s="8">
        <v>0</v>
      </c>
      <c r="S66" s="8">
        <f t="shared" si="2"/>
        <v>2384908.8000000003</v>
      </c>
    </row>
    <row r="67" spans="2:19" ht="13.5" customHeight="1" x14ac:dyDescent="0.3">
      <c r="B67" s="6">
        <v>63</v>
      </c>
      <c r="C67" s="10" t="s">
        <v>83</v>
      </c>
      <c r="D67" s="8">
        <v>873411.81</v>
      </c>
      <c r="E67" s="8">
        <v>169891.46</v>
      </c>
      <c r="F67" s="8">
        <v>7333.58</v>
      </c>
      <c r="G67" s="8">
        <v>7152.18</v>
      </c>
      <c r="H67" s="8">
        <v>1582.14</v>
      </c>
      <c r="I67" s="8">
        <v>1894.68</v>
      </c>
      <c r="J67" s="8">
        <f t="shared" si="0"/>
        <v>3476.82</v>
      </c>
      <c r="K67" s="8">
        <v>4645.09</v>
      </c>
      <c r="L67" s="8">
        <v>0.77</v>
      </c>
      <c r="M67" s="8">
        <f t="shared" si="1"/>
        <v>4645.8600000000006</v>
      </c>
      <c r="N67" s="8">
        <v>6264.4</v>
      </c>
      <c r="O67" s="8">
        <v>1774.11</v>
      </c>
      <c r="P67" s="8">
        <v>0</v>
      </c>
      <c r="Q67" s="8">
        <v>1250.6600000000001</v>
      </c>
      <c r="R67" s="8">
        <v>1537</v>
      </c>
      <c r="S67" s="8">
        <f t="shared" si="2"/>
        <v>1076737.8800000001</v>
      </c>
    </row>
    <row r="68" spans="2:19" ht="13.5" customHeight="1" x14ac:dyDescent="0.3">
      <c r="B68" s="6">
        <v>64</v>
      </c>
      <c r="C68" s="10" t="s">
        <v>84</v>
      </c>
      <c r="D68" s="8">
        <v>2848817.53</v>
      </c>
      <c r="E68" s="8">
        <v>476909.65</v>
      </c>
      <c r="F68" s="8">
        <v>21051.31</v>
      </c>
      <c r="G68" s="8">
        <v>20530.61</v>
      </c>
      <c r="H68" s="8">
        <v>524114.47</v>
      </c>
      <c r="I68" s="8">
        <v>627649.34</v>
      </c>
      <c r="J68" s="8">
        <f t="shared" si="0"/>
        <v>1151763.81</v>
      </c>
      <c r="K68" s="8">
        <v>75191.89</v>
      </c>
      <c r="L68" s="8">
        <v>12.5</v>
      </c>
      <c r="M68" s="8">
        <f t="shared" si="1"/>
        <v>75204.39</v>
      </c>
      <c r="N68" s="8">
        <v>101404.36</v>
      </c>
      <c r="O68" s="8">
        <v>5092.6400000000003</v>
      </c>
      <c r="P68" s="8">
        <v>0</v>
      </c>
      <c r="Q68" s="8">
        <v>3590.07</v>
      </c>
      <c r="R68" s="8">
        <v>0</v>
      </c>
      <c r="S68" s="8">
        <f t="shared" si="2"/>
        <v>4704364.37</v>
      </c>
    </row>
    <row r="69" spans="2:19" ht="13.5" customHeight="1" x14ac:dyDescent="0.3">
      <c r="B69" s="6">
        <v>65</v>
      </c>
      <c r="C69" s="10" t="s">
        <v>85</v>
      </c>
      <c r="D69" s="8">
        <v>8410673.6999999993</v>
      </c>
      <c r="E69" s="8">
        <v>1166988.06</v>
      </c>
      <c r="F69" s="8">
        <v>50536.59</v>
      </c>
      <c r="G69" s="8">
        <v>49286.58</v>
      </c>
      <c r="H69" s="8">
        <v>51488.69</v>
      </c>
      <c r="I69" s="8">
        <v>61659.89</v>
      </c>
      <c r="J69" s="8">
        <f t="shared" si="0"/>
        <v>113148.58</v>
      </c>
      <c r="K69" s="8">
        <v>159151.72</v>
      </c>
      <c r="L69" s="8">
        <v>26.46</v>
      </c>
      <c r="M69" s="8">
        <f t="shared" si="1"/>
        <v>159178.18</v>
      </c>
      <c r="N69" s="8">
        <v>214633.22</v>
      </c>
      <c r="O69" s="8">
        <v>12225.58</v>
      </c>
      <c r="P69" s="8">
        <v>0</v>
      </c>
      <c r="Q69" s="8">
        <v>8618.4699999999993</v>
      </c>
      <c r="R69" s="8">
        <v>38012</v>
      </c>
      <c r="S69" s="8">
        <f t="shared" si="2"/>
        <v>10223300.960000001</v>
      </c>
    </row>
    <row r="70" spans="2:19" ht="13.5" customHeight="1" x14ac:dyDescent="0.3">
      <c r="B70" s="6">
        <v>66</v>
      </c>
      <c r="C70" s="10" t="s">
        <v>86</v>
      </c>
      <c r="D70" s="8">
        <v>1575512.8399999999</v>
      </c>
      <c r="E70" s="8">
        <v>325514.53000000003</v>
      </c>
      <c r="F70" s="8">
        <v>10757.5</v>
      </c>
      <c r="G70" s="8">
        <v>10491.42</v>
      </c>
      <c r="H70" s="8">
        <v>260848.06</v>
      </c>
      <c r="I70" s="8">
        <v>312376.63</v>
      </c>
      <c r="J70" s="8">
        <f t="shared" ref="J70:J129" si="3">H70+I70</f>
        <v>573224.68999999994</v>
      </c>
      <c r="K70" s="8">
        <v>35679.49</v>
      </c>
      <c r="L70" s="8">
        <v>5.93</v>
      </c>
      <c r="M70" s="8">
        <f t="shared" ref="M70:M129" si="4">K70+L70</f>
        <v>35685.42</v>
      </c>
      <c r="N70" s="8">
        <v>48117.63</v>
      </c>
      <c r="O70" s="8">
        <v>2602.41</v>
      </c>
      <c r="P70" s="8">
        <v>0</v>
      </c>
      <c r="Q70" s="8">
        <v>1834.58</v>
      </c>
      <c r="R70" s="8">
        <v>0</v>
      </c>
      <c r="S70" s="8">
        <f t="shared" ref="S70:S129" si="5">D70+E70+F70+G70+J70+M70+N70+O70+P70+Q70+R70</f>
        <v>2583741.0199999996</v>
      </c>
    </row>
    <row r="71" spans="2:19" ht="13.5" customHeight="1" x14ac:dyDescent="0.3">
      <c r="B71" s="6">
        <v>67</v>
      </c>
      <c r="C71" s="10" t="s">
        <v>87</v>
      </c>
      <c r="D71" s="8">
        <v>1422509.2</v>
      </c>
      <c r="E71" s="8">
        <v>233927.98</v>
      </c>
      <c r="F71" s="8">
        <v>6140.59</v>
      </c>
      <c r="G71" s="8">
        <v>5988.71</v>
      </c>
      <c r="H71" s="8">
        <v>109612.95</v>
      </c>
      <c r="I71" s="8">
        <v>131266.16</v>
      </c>
      <c r="J71" s="8">
        <f t="shared" si="3"/>
        <v>240879.11</v>
      </c>
      <c r="K71" s="8">
        <v>17585.3</v>
      </c>
      <c r="L71" s="8">
        <v>2.92</v>
      </c>
      <c r="M71" s="8">
        <f t="shared" si="4"/>
        <v>17588.219999999998</v>
      </c>
      <c r="N71" s="8">
        <v>23715.66</v>
      </c>
      <c r="O71" s="8">
        <v>1485.5</v>
      </c>
      <c r="P71" s="8">
        <v>0</v>
      </c>
      <c r="Q71" s="8">
        <v>1047.21</v>
      </c>
      <c r="R71" s="8">
        <v>0</v>
      </c>
      <c r="S71" s="8">
        <f t="shared" si="5"/>
        <v>1953282.1799999997</v>
      </c>
    </row>
    <row r="72" spans="2:19" ht="13.5" customHeight="1" x14ac:dyDescent="0.3">
      <c r="B72" s="6">
        <v>68</v>
      </c>
      <c r="C72" s="10" t="s">
        <v>88</v>
      </c>
      <c r="D72" s="8">
        <v>3256299.05</v>
      </c>
      <c r="E72" s="8">
        <v>422283.83</v>
      </c>
      <c r="F72" s="8">
        <v>19305.990000000002</v>
      </c>
      <c r="G72" s="8">
        <v>18828.46</v>
      </c>
      <c r="H72" s="8">
        <v>13366.54</v>
      </c>
      <c r="I72" s="8">
        <v>16006.99</v>
      </c>
      <c r="J72" s="8">
        <f t="shared" si="3"/>
        <v>29373.53</v>
      </c>
      <c r="K72" s="8">
        <v>39716.21</v>
      </c>
      <c r="L72" s="8">
        <v>6.6</v>
      </c>
      <c r="M72" s="8">
        <f t="shared" si="4"/>
        <v>39722.81</v>
      </c>
      <c r="N72" s="8">
        <v>53561.59</v>
      </c>
      <c r="O72" s="8">
        <v>4670.42</v>
      </c>
      <c r="P72" s="8">
        <v>121978.63</v>
      </c>
      <c r="Q72" s="8">
        <v>3292.43</v>
      </c>
      <c r="R72" s="8">
        <v>0</v>
      </c>
      <c r="S72" s="8">
        <f t="shared" si="5"/>
        <v>3969316.7399999998</v>
      </c>
    </row>
    <row r="73" spans="2:19" ht="13.5" customHeight="1" x14ac:dyDescent="0.3">
      <c r="B73" s="6">
        <v>69</v>
      </c>
      <c r="C73" s="10" t="s">
        <v>89</v>
      </c>
      <c r="D73" s="8">
        <v>3726320.77</v>
      </c>
      <c r="E73" s="8">
        <v>657598.80000000005</v>
      </c>
      <c r="F73" s="8">
        <v>20818.400000000001</v>
      </c>
      <c r="G73" s="8">
        <v>20303.46</v>
      </c>
      <c r="H73" s="8">
        <v>22999.45</v>
      </c>
      <c r="I73" s="8">
        <v>27542.82</v>
      </c>
      <c r="J73" s="8">
        <f t="shared" si="3"/>
        <v>50542.270000000004</v>
      </c>
      <c r="K73" s="8">
        <v>71365.09</v>
      </c>
      <c r="L73" s="8">
        <v>11.87</v>
      </c>
      <c r="M73" s="8">
        <f t="shared" si="4"/>
        <v>71376.959999999992</v>
      </c>
      <c r="N73" s="8">
        <v>96243.5</v>
      </c>
      <c r="O73" s="8">
        <v>5036.29</v>
      </c>
      <c r="P73" s="8">
        <v>0</v>
      </c>
      <c r="Q73" s="8">
        <v>3550.35</v>
      </c>
      <c r="R73" s="8">
        <v>278225</v>
      </c>
      <c r="S73" s="8">
        <f t="shared" si="5"/>
        <v>4930015.8</v>
      </c>
    </row>
    <row r="74" spans="2:19" ht="13.5" customHeight="1" x14ac:dyDescent="0.3">
      <c r="B74" s="6">
        <v>70</v>
      </c>
      <c r="C74" s="10" t="s">
        <v>90</v>
      </c>
      <c r="D74" s="8">
        <v>1419773.42</v>
      </c>
      <c r="E74" s="8">
        <v>157042.39000000001</v>
      </c>
      <c r="F74" s="8">
        <v>6310.9</v>
      </c>
      <c r="G74" s="8">
        <v>6154.8</v>
      </c>
      <c r="H74" s="8">
        <v>6067.73</v>
      </c>
      <c r="I74" s="8">
        <v>7266.36</v>
      </c>
      <c r="J74" s="8">
        <f t="shared" si="3"/>
        <v>13334.09</v>
      </c>
      <c r="K74" s="8">
        <v>18773.939999999999</v>
      </c>
      <c r="L74" s="8">
        <v>3.12</v>
      </c>
      <c r="M74" s="8">
        <f t="shared" si="4"/>
        <v>18777.059999999998</v>
      </c>
      <c r="N74" s="8">
        <v>25318.68</v>
      </c>
      <c r="O74" s="8">
        <v>1526.7</v>
      </c>
      <c r="P74" s="8">
        <v>0</v>
      </c>
      <c r="Q74" s="8">
        <v>1076.26</v>
      </c>
      <c r="R74" s="8">
        <v>0</v>
      </c>
      <c r="S74" s="8">
        <f t="shared" si="5"/>
        <v>1649314.3</v>
      </c>
    </row>
    <row r="75" spans="2:19" ht="13.5" customHeight="1" x14ac:dyDescent="0.3">
      <c r="B75" s="6">
        <v>71</v>
      </c>
      <c r="C75" s="10" t="s">
        <v>91</v>
      </c>
      <c r="D75" s="8">
        <v>2963820.98</v>
      </c>
      <c r="E75" s="8">
        <v>419614.17</v>
      </c>
      <c r="F75" s="8">
        <v>13883.59</v>
      </c>
      <c r="G75" s="8">
        <v>13540.18</v>
      </c>
      <c r="H75" s="8">
        <v>12444.41</v>
      </c>
      <c r="I75" s="8">
        <v>14902.71</v>
      </c>
      <c r="J75" s="8">
        <f t="shared" si="3"/>
        <v>27347.119999999999</v>
      </c>
      <c r="K75" s="8">
        <v>39544.71</v>
      </c>
      <c r="L75" s="8">
        <v>6.58</v>
      </c>
      <c r="M75" s="8">
        <f t="shared" si="4"/>
        <v>39551.29</v>
      </c>
      <c r="N75" s="8">
        <v>53330.3</v>
      </c>
      <c r="O75" s="8">
        <v>3358.65</v>
      </c>
      <c r="P75" s="8">
        <v>0</v>
      </c>
      <c r="Q75" s="8">
        <v>2367.69</v>
      </c>
      <c r="R75" s="8">
        <v>112829</v>
      </c>
      <c r="S75" s="8">
        <f t="shared" si="5"/>
        <v>3649642.9699999997</v>
      </c>
    </row>
    <row r="76" spans="2:19" ht="13.5" customHeight="1" x14ac:dyDescent="0.3">
      <c r="B76" s="6">
        <v>72</v>
      </c>
      <c r="C76" s="10" t="s">
        <v>92</v>
      </c>
      <c r="D76" s="8">
        <v>1650451.65</v>
      </c>
      <c r="E76" s="8">
        <v>644991.18999999994</v>
      </c>
      <c r="F76" s="8">
        <v>11787.34</v>
      </c>
      <c r="G76" s="8">
        <v>11495.78</v>
      </c>
      <c r="H76" s="8">
        <v>10650</v>
      </c>
      <c r="I76" s="8">
        <v>12753.83</v>
      </c>
      <c r="J76" s="8">
        <f t="shared" si="3"/>
        <v>23403.83</v>
      </c>
      <c r="K76" s="8">
        <v>34273.53</v>
      </c>
      <c r="L76" s="8">
        <v>5.7</v>
      </c>
      <c r="M76" s="8">
        <f t="shared" si="4"/>
        <v>34279.229999999996</v>
      </c>
      <c r="N76" s="8">
        <v>46221.54</v>
      </c>
      <c r="O76" s="8">
        <v>2851.54</v>
      </c>
      <c r="P76" s="8">
        <v>0</v>
      </c>
      <c r="Q76" s="8">
        <v>2010.2</v>
      </c>
      <c r="R76" s="8">
        <v>0</v>
      </c>
      <c r="S76" s="8">
        <f t="shared" si="5"/>
        <v>2427492.2999999998</v>
      </c>
    </row>
    <row r="77" spans="2:19" ht="13.5" customHeight="1" x14ac:dyDescent="0.3">
      <c r="B77" s="6">
        <v>73</v>
      </c>
      <c r="C77" s="10" t="s">
        <v>93</v>
      </c>
      <c r="D77" s="8">
        <v>1198049.8500000001</v>
      </c>
      <c r="E77" s="8">
        <v>135066.48000000001</v>
      </c>
      <c r="F77" s="8">
        <v>8437.4500000000007</v>
      </c>
      <c r="G77" s="8">
        <v>8228.76</v>
      </c>
      <c r="H77" s="8">
        <v>4115.62</v>
      </c>
      <c r="I77" s="8">
        <v>4928.63</v>
      </c>
      <c r="J77" s="8">
        <f t="shared" si="3"/>
        <v>9044.25</v>
      </c>
      <c r="K77" s="8">
        <v>12768.99</v>
      </c>
      <c r="L77" s="8">
        <v>2.12</v>
      </c>
      <c r="M77" s="8">
        <f t="shared" si="4"/>
        <v>12771.11</v>
      </c>
      <c r="N77" s="8">
        <v>17220.349999999999</v>
      </c>
      <c r="O77" s="8">
        <v>2041.15</v>
      </c>
      <c r="P77" s="8">
        <v>0</v>
      </c>
      <c r="Q77" s="8">
        <v>1438.92</v>
      </c>
      <c r="R77" s="8">
        <v>0</v>
      </c>
      <c r="S77" s="8">
        <f t="shared" si="5"/>
        <v>1392298.32</v>
      </c>
    </row>
    <row r="78" spans="2:19" ht="13.5" customHeight="1" x14ac:dyDescent="0.3">
      <c r="B78" s="6">
        <v>74</v>
      </c>
      <c r="C78" s="10" t="s">
        <v>94</v>
      </c>
      <c r="D78" s="8">
        <v>3808865.05</v>
      </c>
      <c r="E78" s="8">
        <v>496505.35</v>
      </c>
      <c r="F78" s="8">
        <v>21294.66</v>
      </c>
      <c r="G78" s="8">
        <v>20767.939999999999</v>
      </c>
      <c r="H78" s="8">
        <v>19380.98</v>
      </c>
      <c r="I78" s="8">
        <v>23209.55</v>
      </c>
      <c r="J78" s="8">
        <f t="shared" si="3"/>
        <v>42590.53</v>
      </c>
      <c r="K78" s="8">
        <v>50838.96</v>
      </c>
      <c r="L78" s="8">
        <v>8.4499999999999993</v>
      </c>
      <c r="M78" s="8">
        <f t="shared" si="4"/>
        <v>50847.409999999996</v>
      </c>
      <c r="N78" s="8">
        <v>68561.81</v>
      </c>
      <c r="O78" s="8">
        <v>5151.51</v>
      </c>
      <c r="P78" s="8">
        <v>176864.52000000002</v>
      </c>
      <c r="Q78" s="8">
        <v>3631.57</v>
      </c>
      <c r="R78" s="8">
        <v>0</v>
      </c>
      <c r="S78" s="8">
        <f t="shared" si="5"/>
        <v>4695080.3499999996</v>
      </c>
    </row>
    <row r="79" spans="2:19" ht="13.5" customHeight="1" x14ac:dyDescent="0.3">
      <c r="B79" s="6">
        <v>75</v>
      </c>
      <c r="C79" s="10" t="s">
        <v>95</v>
      </c>
      <c r="D79" s="8">
        <v>2113432.38</v>
      </c>
      <c r="E79" s="8">
        <v>272261</v>
      </c>
      <c r="F79" s="8">
        <v>14568.28</v>
      </c>
      <c r="G79" s="8">
        <v>14207.93</v>
      </c>
      <c r="H79" s="8">
        <v>261481.41</v>
      </c>
      <c r="I79" s="8">
        <v>313135.09999999998</v>
      </c>
      <c r="J79" s="8">
        <f t="shared" si="3"/>
        <v>574616.51</v>
      </c>
      <c r="K79" s="8">
        <v>41330.6</v>
      </c>
      <c r="L79" s="8">
        <v>6.87</v>
      </c>
      <c r="M79" s="8">
        <f t="shared" si="4"/>
        <v>41337.47</v>
      </c>
      <c r="N79" s="8">
        <v>55738.76</v>
      </c>
      <c r="O79" s="8">
        <v>3524.29</v>
      </c>
      <c r="P79" s="8">
        <v>0</v>
      </c>
      <c r="Q79" s="8">
        <v>2484.46</v>
      </c>
      <c r="R79" s="8">
        <v>77781</v>
      </c>
      <c r="S79" s="8">
        <f t="shared" si="5"/>
        <v>3169952.0799999996</v>
      </c>
    </row>
    <row r="80" spans="2:19" ht="13.5" customHeight="1" x14ac:dyDescent="0.3">
      <c r="B80" s="6">
        <v>76</v>
      </c>
      <c r="C80" s="10" t="s">
        <v>96</v>
      </c>
      <c r="D80" s="8">
        <v>1955229.5499999998</v>
      </c>
      <c r="E80" s="8">
        <v>531546.64</v>
      </c>
      <c r="F80" s="8">
        <v>12055.19</v>
      </c>
      <c r="G80" s="8">
        <v>11757.01</v>
      </c>
      <c r="H80" s="8">
        <v>279900.92</v>
      </c>
      <c r="I80" s="8">
        <v>335193.24</v>
      </c>
      <c r="J80" s="8">
        <f t="shared" si="3"/>
        <v>615094.15999999992</v>
      </c>
      <c r="K80" s="8">
        <v>41251.019999999997</v>
      </c>
      <c r="L80" s="8">
        <v>6.86</v>
      </c>
      <c r="M80" s="8">
        <f t="shared" si="4"/>
        <v>41257.879999999997</v>
      </c>
      <c r="N80" s="8">
        <v>55631.43</v>
      </c>
      <c r="O80" s="8">
        <v>2916.34</v>
      </c>
      <c r="P80" s="8">
        <v>0</v>
      </c>
      <c r="Q80" s="8">
        <v>2055.88</v>
      </c>
      <c r="R80" s="8">
        <v>0</v>
      </c>
      <c r="S80" s="8">
        <f t="shared" si="5"/>
        <v>3227544.0799999996</v>
      </c>
    </row>
    <row r="81" spans="2:19" ht="13.5" customHeight="1" x14ac:dyDescent="0.3">
      <c r="B81" s="6">
        <v>77</v>
      </c>
      <c r="C81" s="10" t="s">
        <v>97</v>
      </c>
      <c r="D81" s="8">
        <v>3644957.11</v>
      </c>
      <c r="E81" s="8">
        <v>591393.31999999995</v>
      </c>
      <c r="F81" s="8">
        <v>21830.41</v>
      </c>
      <c r="G81" s="8">
        <v>21290.44</v>
      </c>
      <c r="H81" s="8">
        <v>600701.29</v>
      </c>
      <c r="I81" s="8">
        <v>719365.32</v>
      </c>
      <c r="J81" s="8">
        <f t="shared" si="3"/>
        <v>1320066.6099999999</v>
      </c>
      <c r="K81" s="8">
        <v>93621.56</v>
      </c>
      <c r="L81" s="8">
        <v>15.57</v>
      </c>
      <c r="M81" s="8">
        <f t="shared" si="4"/>
        <v>93637.13</v>
      </c>
      <c r="N81" s="8">
        <v>126258.74</v>
      </c>
      <c r="O81" s="8">
        <v>5281.11</v>
      </c>
      <c r="P81" s="8">
        <v>0</v>
      </c>
      <c r="Q81" s="8">
        <v>3722.94</v>
      </c>
      <c r="R81" s="8">
        <v>150547</v>
      </c>
      <c r="S81" s="8">
        <f t="shared" si="5"/>
        <v>5978984.8100000015</v>
      </c>
    </row>
    <row r="82" spans="2:19" ht="13.5" customHeight="1" x14ac:dyDescent="0.3">
      <c r="B82" s="6">
        <v>78</v>
      </c>
      <c r="C82" s="10" t="s">
        <v>98</v>
      </c>
      <c r="D82" s="8">
        <v>15277054.469999999</v>
      </c>
      <c r="E82" s="8">
        <v>2513840.1</v>
      </c>
      <c r="F82" s="8">
        <v>141983.25</v>
      </c>
      <c r="G82" s="8">
        <v>138471.32</v>
      </c>
      <c r="H82" s="8">
        <v>90060.3</v>
      </c>
      <c r="I82" s="8">
        <v>107851.03</v>
      </c>
      <c r="J82" s="8">
        <f t="shared" si="3"/>
        <v>197911.33000000002</v>
      </c>
      <c r="K82" s="8">
        <v>241507.49</v>
      </c>
      <c r="L82" s="8">
        <v>40.159999999999997</v>
      </c>
      <c r="M82" s="8">
        <f t="shared" si="4"/>
        <v>241547.65</v>
      </c>
      <c r="N82" s="8">
        <v>325698.82</v>
      </c>
      <c r="O82" s="8">
        <v>34347.94</v>
      </c>
      <c r="P82" s="8">
        <v>0</v>
      </c>
      <c r="Q82" s="8">
        <v>24213.7</v>
      </c>
      <c r="R82" s="8">
        <v>8018114</v>
      </c>
      <c r="S82" s="8">
        <f t="shared" si="5"/>
        <v>26913182.579999998</v>
      </c>
    </row>
    <row r="83" spans="2:19" ht="13.5" customHeight="1" x14ac:dyDescent="0.3">
      <c r="B83" s="6">
        <v>79</v>
      </c>
      <c r="C83" s="10" t="s">
        <v>99</v>
      </c>
      <c r="D83" s="8">
        <v>2654703.7599999998</v>
      </c>
      <c r="E83" s="8">
        <v>475130.1</v>
      </c>
      <c r="F83" s="8">
        <v>18355.96</v>
      </c>
      <c r="G83" s="8">
        <v>17901.93</v>
      </c>
      <c r="H83" s="8">
        <v>16845.78</v>
      </c>
      <c r="I83" s="8">
        <v>20173.54</v>
      </c>
      <c r="J83" s="8">
        <f t="shared" si="3"/>
        <v>37019.32</v>
      </c>
      <c r="K83" s="8">
        <v>50609.760000000002</v>
      </c>
      <c r="L83" s="8">
        <v>8.41</v>
      </c>
      <c r="M83" s="8">
        <f t="shared" si="4"/>
        <v>50618.170000000006</v>
      </c>
      <c r="N83" s="8">
        <v>68252.7</v>
      </c>
      <c r="O83" s="8">
        <v>4440.59</v>
      </c>
      <c r="P83" s="8">
        <v>0</v>
      </c>
      <c r="Q83" s="8">
        <v>3130.41</v>
      </c>
      <c r="R83" s="8">
        <v>66712</v>
      </c>
      <c r="S83" s="8">
        <f t="shared" si="5"/>
        <v>3396264.94</v>
      </c>
    </row>
    <row r="84" spans="2:19" ht="13.5" customHeight="1" x14ac:dyDescent="0.3">
      <c r="B84" s="6">
        <v>80</v>
      </c>
      <c r="C84" s="10" t="s">
        <v>100</v>
      </c>
      <c r="D84" s="8">
        <v>1728923.8199999998</v>
      </c>
      <c r="E84" s="8">
        <v>306998.23</v>
      </c>
      <c r="F84" s="8">
        <v>14847.97</v>
      </c>
      <c r="G84" s="8">
        <v>14480.71</v>
      </c>
      <c r="H84" s="8">
        <v>8858.17</v>
      </c>
      <c r="I84" s="8">
        <v>10608.04</v>
      </c>
      <c r="J84" s="8">
        <f t="shared" si="3"/>
        <v>19466.21</v>
      </c>
      <c r="K84" s="8">
        <v>28937.82</v>
      </c>
      <c r="L84" s="8">
        <v>4.8099999999999996</v>
      </c>
      <c r="M84" s="8">
        <f t="shared" si="4"/>
        <v>28942.63</v>
      </c>
      <c r="N84" s="8">
        <v>39025.769999999997</v>
      </c>
      <c r="O84" s="8">
        <v>3591.95</v>
      </c>
      <c r="P84" s="8">
        <v>0</v>
      </c>
      <c r="Q84" s="8">
        <v>2532.16</v>
      </c>
      <c r="R84" s="8">
        <v>0</v>
      </c>
      <c r="S84" s="8">
        <f t="shared" si="5"/>
        <v>2158809.4500000002</v>
      </c>
    </row>
    <row r="85" spans="2:19" ht="13.5" customHeight="1" x14ac:dyDescent="0.3">
      <c r="B85" s="6">
        <v>81</v>
      </c>
      <c r="C85" s="10" t="s">
        <v>101</v>
      </c>
      <c r="D85" s="8">
        <v>2777286.83</v>
      </c>
      <c r="E85" s="8">
        <v>996212.45</v>
      </c>
      <c r="F85" s="8">
        <v>16328.37</v>
      </c>
      <c r="G85" s="8">
        <v>15924.49</v>
      </c>
      <c r="H85" s="8">
        <v>427867.71</v>
      </c>
      <c r="I85" s="8">
        <v>512389.76</v>
      </c>
      <c r="J85" s="8">
        <f t="shared" si="3"/>
        <v>940257.47</v>
      </c>
      <c r="K85" s="8">
        <v>65879.89</v>
      </c>
      <c r="L85" s="8">
        <v>10.95</v>
      </c>
      <c r="M85" s="8">
        <f t="shared" si="4"/>
        <v>65890.84</v>
      </c>
      <c r="N85" s="8">
        <v>88846.12</v>
      </c>
      <c r="O85" s="8">
        <v>3950.09</v>
      </c>
      <c r="P85" s="8">
        <v>0</v>
      </c>
      <c r="Q85" s="8">
        <v>2784.63</v>
      </c>
      <c r="R85" s="8">
        <v>0</v>
      </c>
      <c r="S85" s="8">
        <f t="shared" si="5"/>
        <v>4907481.29</v>
      </c>
    </row>
    <row r="86" spans="2:19" ht="13.5" customHeight="1" x14ac:dyDescent="0.3">
      <c r="B86" s="6">
        <v>82</v>
      </c>
      <c r="C86" s="10" t="s">
        <v>102</v>
      </c>
      <c r="D86" s="8">
        <v>1451553.31</v>
      </c>
      <c r="E86" s="8">
        <v>149998.96</v>
      </c>
      <c r="F86" s="8">
        <v>8664.74</v>
      </c>
      <c r="G86" s="8">
        <v>8450.42</v>
      </c>
      <c r="H86" s="8">
        <v>212733.35</v>
      </c>
      <c r="I86" s="8">
        <v>254757.23</v>
      </c>
      <c r="J86" s="8">
        <f t="shared" si="3"/>
        <v>467490.58</v>
      </c>
      <c r="K86" s="8">
        <v>25410.2</v>
      </c>
      <c r="L86" s="8">
        <v>4.22</v>
      </c>
      <c r="M86" s="8">
        <f t="shared" si="4"/>
        <v>25414.420000000002</v>
      </c>
      <c r="N86" s="8">
        <v>34268.39</v>
      </c>
      <c r="O86" s="8">
        <v>2096.13</v>
      </c>
      <c r="P86" s="8">
        <v>0</v>
      </c>
      <c r="Q86" s="8">
        <v>1477.68</v>
      </c>
      <c r="R86" s="8">
        <v>0</v>
      </c>
      <c r="S86" s="8">
        <f t="shared" si="5"/>
        <v>2149414.6300000004</v>
      </c>
    </row>
    <row r="87" spans="2:19" ht="13.5" customHeight="1" x14ac:dyDescent="0.3">
      <c r="B87" s="6">
        <v>83</v>
      </c>
      <c r="C87" s="10" t="s">
        <v>103</v>
      </c>
      <c r="D87" s="8">
        <v>1569275.83</v>
      </c>
      <c r="E87" s="8">
        <v>182888.17</v>
      </c>
      <c r="F87" s="8">
        <v>10415.469999999999</v>
      </c>
      <c r="G87" s="8">
        <v>10157.84</v>
      </c>
      <c r="H87" s="8">
        <v>7966.12</v>
      </c>
      <c r="I87" s="8">
        <v>9539.77</v>
      </c>
      <c r="J87" s="8">
        <f t="shared" si="3"/>
        <v>17505.89</v>
      </c>
      <c r="K87" s="8">
        <v>25671.56</v>
      </c>
      <c r="L87" s="8">
        <v>4.2699999999999996</v>
      </c>
      <c r="M87" s="8">
        <f t="shared" si="4"/>
        <v>25675.83</v>
      </c>
      <c r="N87" s="8">
        <v>34620.86</v>
      </c>
      <c r="O87" s="8">
        <v>2519.66</v>
      </c>
      <c r="P87" s="8">
        <v>0</v>
      </c>
      <c r="Q87" s="8">
        <v>1776.24</v>
      </c>
      <c r="R87" s="8">
        <v>0</v>
      </c>
      <c r="S87" s="8">
        <f t="shared" si="5"/>
        <v>1854835.79</v>
      </c>
    </row>
    <row r="88" spans="2:19" ht="13.5" customHeight="1" x14ac:dyDescent="0.3">
      <c r="B88" s="6">
        <v>84</v>
      </c>
      <c r="C88" s="10" t="s">
        <v>104</v>
      </c>
      <c r="D88" s="8">
        <v>1768327.7999999998</v>
      </c>
      <c r="E88" s="8">
        <v>261058.23</v>
      </c>
      <c r="F88" s="8">
        <v>8161.09</v>
      </c>
      <c r="G88" s="8">
        <v>7959.22</v>
      </c>
      <c r="H88" s="8">
        <v>3472.8</v>
      </c>
      <c r="I88" s="8">
        <v>4158.82</v>
      </c>
      <c r="J88" s="8">
        <f t="shared" si="3"/>
        <v>7631.62</v>
      </c>
      <c r="K88" s="8">
        <v>11192.59</v>
      </c>
      <c r="L88" s="8">
        <v>1.86</v>
      </c>
      <c r="M88" s="8">
        <f t="shared" si="4"/>
        <v>11194.45</v>
      </c>
      <c r="N88" s="8">
        <v>15094.41</v>
      </c>
      <c r="O88" s="8">
        <v>1974.29</v>
      </c>
      <c r="P88" s="8">
        <v>31691.62</v>
      </c>
      <c r="Q88" s="8">
        <v>1391.78</v>
      </c>
      <c r="R88" s="8">
        <v>161514</v>
      </c>
      <c r="S88" s="8">
        <f t="shared" si="5"/>
        <v>2275998.5099999998</v>
      </c>
    </row>
    <row r="89" spans="2:19" ht="13.5" customHeight="1" x14ac:dyDescent="0.3">
      <c r="B89" s="6">
        <v>85</v>
      </c>
      <c r="C89" s="10" t="s">
        <v>105</v>
      </c>
      <c r="D89" s="8">
        <v>1351283.3</v>
      </c>
      <c r="E89" s="8">
        <v>218232.78</v>
      </c>
      <c r="F89" s="8">
        <v>11063.23</v>
      </c>
      <c r="G89" s="8">
        <v>10789.58</v>
      </c>
      <c r="H89" s="8">
        <v>4600.75</v>
      </c>
      <c r="I89" s="8">
        <v>5509.59</v>
      </c>
      <c r="J89" s="8">
        <f t="shared" si="3"/>
        <v>10110.34</v>
      </c>
      <c r="K89" s="8">
        <v>13934.66</v>
      </c>
      <c r="L89" s="8">
        <v>2.3199999999999998</v>
      </c>
      <c r="M89" s="8">
        <f t="shared" si="4"/>
        <v>13936.98</v>
      </c>
      <c r="N89" s="8">
        <v>18792.38</v>
      </c>
      <c r="O89" s="8">
        <v>2676.37</v>
      </c>
      <c r="P89" s="8">
        <v>0</v>
      </c>
      <c r="Q89" s="8">
        <v>1886.71</v>
      </c>
      <c r="R89" s="8">
        <v>16651</v>
      </c>
      <c r="S89" s="8">
        <f t="shared" si="5"/>
        <v>1655422.6700000002</v>
      </c>
    </row>
    <row r="90" spans="2:19" ht="13.5" customHeight="1" x14ac:dyDescent="0.3">
      <c r="B90" s="6">
        <v>86</v>
      </c>
      <c r="C90" s="10" t="s">
        <v>106</v>
      </c>
      <c r="D90" s="8">
        <v>1747674.81</v>
      </c>
      <c r="E90" s="8">
        <v>302146.19</v>
      </c>
      <c r="F90" s="8">
        <v>12190.38</v>
      </c>
      <c r="G90" s="8">
        <v>11888.85</v>
      </c>
      <c r="H90" s="8">
        <v>10333.75</v>
      </c>
      <c r="I90" s="8">
        <v>12375.1</v>
      </c>
      <c r="J90" s="8">
        <f t="shared" si="3"/>
        <v>22708.85</v>
      </c>
      <c r="K90" s="8">
        <v>30364.01</v>
      </c>
      <c r="L90" s="8">
        <v>5.05</v>
      </c>
      <c r="M90" s="8">
        <f t="shared" si="4"/>
        <v>30369.059999999998</v>
      </c>
      <c r="N90" s="8">
        <v>40949.129999999997</v>
      </c>
      <c r="O90" s="8">
        <v>2949.04</v>
      </c>
      <c r="P90" s="8">
        <v>0</v>
      </c>
      <c r="Q90" s="8">
        <v>2078.94</v>
      </c>
      <c r="R90" s="8">
        <v>0</v>
      </c>
      <c r="S90" s="8">
        <f t="shared" si="5"/>
        <v>2172955.25</v>
      </c>
    </row>
    <row r="91" spans="2:19" ht="13.5" customHeight="1" x14ac:dyDescent="0.3">
      <c r="B91" s="6">
        <v>87</v>
      </c>
      <c r="C91" s="10" t="s">
        <v>107</v>
      </c>
      <c r="D91" s="8">
        <v>2886090.88</v>
      </c>
      <c r="E91" s="8">
        <v>456888.57</v>
      </c>
      <c r="F91" s="8">
        <v>17093.25</v>
      </c>
      <c r="G91" s="8">
        <v>16670.46</v>
      </c>
      <c r="H91" s="8">
        <v>16670.89</v>
      </c>
      <c r="I91" s="8">
        <v>19964.099999999999</v>
      </c>
      <c r="J91" s="8">
        <f t="shared" si="3"/>
        <v>36634.99</v>
      </c>
      <c r="K91" s="8">
        <v>52130.65</v>
      </c>
      <c r="L91" s="8">
        <v>8.67</v>
      </c>
      <c r="M91" s="8">
        <f t="shared" si="4"/>
        <v>52139.32</v>
      </c>
      <c r="N91" s="8">
        <v>70303.789999999994</v>
      </c>
      <c r="O91" s="8">
        <v>4135.12</v>
      </c>
      <c r="P91" s="8">
        <v>0</v>
      </c>
      <c r="Q91" s="8">
        <v>2915.07</v>
      </c>
      <c r="R91" s="8">
        <v>440787</v>
      </c>
      <c r="S91" s="8">
        <f t="shared" si="5"/>
        <v>3983658.4499999997</v>
      </c>
    </row>
    <row r="92" spans="2:19" ht="13.5" customHeight="1" x14ac:dyDescent="0.3">
      <c r="B92" s="6">
        <v>88</v>
      </c>
      <c r="C92" s="10" t="s">
        <v>108</v>
      </c>
      <c r="D92" s="8">
        <v>1252871.0900000001</v>
      </c>
      <c r="E92" s="8">
        <v>78812.5</v>
      </c>
      <c r="F92" s="8">
        <v>7003.78</v>
      </c>
      <c r="G92" s="8">
        <v>6830.54</v>
      </c>
      <c r="H92" s="8">
        <v>980.99</v>
      </c>
      <c r="I92" s="8">
        <v>1174.78</v>
      </c>
      <c r="J92" s="8">
        <f t="shared" si="3"/>
        <v>2155.77</v>
      </c>
      <c r="K92" s="8">
        <v>3085.96</v>
      </c>
      <c r="L92" s="8">
        <v>0.51</v>
      </c>
      <c r="M92" s="8">
        <f t="shared" si="4"/>
        <v>3086.4700000000003</v>
      </c>
      <c r="N92" s="8">
        <v>4161.75</v>
      </c>
      <c r="O92" s="8">
        <v>1694.32</v>
      </c>
      <c r="P92" s="8">
        <v>8952.24</v>
      </c>
      <c r="Q92" s="8">
        <v>1194.42</v>
      </c>
      <c r="R92" s="8">
        <v>23323</v>
      </c>
      <c r="S92" s="8">
        <f t="shared" si="5"/>
        <v>1390085.8800000001</v>
      </c>
    </row>
    <row r="93" spans="2:19" ht="13.5" customHeight="1" x14ac:dyDescent="0.3">
      <c r="B93" s="6">
        <v>89</v>
      </c>
      <c r="C93" s="10" t="s">
        <v>109</v>
      </c>
      <c r="D93" s="8">
        <v>32442636.490000002</v>
      </c>
      <c r="E93" s="8">
        <v>4539727.72</v>
      </c>
      <c r="F93" s="8">
        <v>252519.76</v>
      </c>
      <c r="G93" s="8">
        <v>246273.73</v>
      </c>
      <c r="H93" s="8">
        <v>149601.04</v>
      </c>
      <c r="I93" s="8">
        <v>179153.61</v>
      </c>
      <c r="J93" s="8">
        <f t="shared" si="3"/>
        <v>328754.65000000002</v>
      </c>
      <c r="K93" s="8">
        <v>408904.98</v>
      </c>
      <c r="L93" s="8">
        <v>67.989999999999995</v>
      </c>
      <c r="M93" s="8">
        <f t="shared" si="4"/>
        <v>408972.97</v>
      </c>
      <c r="N93" s="8">
        <v>551452.35</v>
      </c>
      <c r="O93" s="8">
        <v>61088.43</v>
      </c>
      <c r="P93" s="8">
        <v>0</v>
      </c>
      <c r="Q93" s="8">
        <v>43064.51</v>
      </c>
      <c r="R93" s="8">
        <v>3537463</v>
      </c>
      <c r="S93" s="8">
        <f t="shared" si="5"/>
        <v>42411953.609999992</v>
      </c>
    </row>
    <row r="94" spans="2:19" ht="13.5" customHeight="1" x14ac:dyDescent="0.3">
      <c r="B94" s="6">
        <v>90</v>
      </c>
      <c r="C94" s="10" t="s">
        <v>110</v>
      </c>
      <c r="D94" s="8">
        <v>1056671.3</v>
      </c>
      <c r="E94" s="8">
        <v>92493.07</v>
      </c>
      <c r="F94" s="8">
        <v>6924.77</v>
      </c>
      <c r="G94" s="8">
        <v>6753.49</v>
      </c>
      <c r="H94" s="8">
        <v>1649.6</v>
      </c>
      <c r="I94" s="8">
        <v>1975.47</v>
      </c>
      <c r="J94" s="8">
        <f t="shared" si="3"/>
        <v>3625.0699999999997</v>
      </c>
      <c r="K94" s="8">
        <v>5081.53</v>
      </c>
      <c r="L94" s="8">
        <v>0.84</v>
      </c>
      <c r="M94" s="8">
        <f t="shared" si="4"/>
        <v>5082.37</v>
      </c>
      <c r="N94" s="8">
        <v>6853</v>
      </c>
      <c r="O94" s="8">
        <v>1675.21</v>
      </c>
      <c r="P94" s="8">
        <v>0</v>
      </c>
      <c r="Q94" s="8">
        <v>1180.94</v>
      </c>
      <c r="R94" s="8">
        <v>0</v>
      </c>
      <c r="S94" s="8">
        <f t="shared" si="5"/>
        <v>1181259.2200000002</v>
      </c>
    </row>
    <row r="95" spans="2:19" ht="13.5" customHeight="1" x14ac:dyDescent="0.3">
      <c r="B95" s="6">
        <v>91</v>
      </c>
      <c r="C95" s="10" t="s">
        <v>111</v>
      </c>
      <c r="D95" s="8">
        <v>1126489.06</v>
      </c>
      <c r="E95" s="8">
        <v>204165.5</v>
      </c>
      <c r="F95" s="8">
        <v>8795.83</v>
      </c>
      <c r="G95" s="8">
        <v>8578.27</v>
      </c>
      <c r="H95" s="8">
        <v>5537.49</v>
      </c>
      <c r="I95" s="8">
        <v>6631.37</v>
      </c>
      <c r="J95" s="8">
        <f t="shared" si="3"/>
        <v>12168.86</v>
      </c>
      <c r="K95" s="8">
        <v>16188.14</v>
      </c>
      <c r="L95" s="8">
        <v>2.69</v>
      </c>
      <c r="M95" s="8">
        <f t="shared" si="4"/>
        <v>16190.83</v>
      </c>
      <c r="N95" s="8">
        <v>21831.45</v>
      </c>
      <c r="O95" s="8">
        <v>2127.85</v>
      </c>
      <c r="P95" s="8">
        <v>0</v>
      </c>
      <c r="Q95" s="8">
        <v>1500.03</v>
      </c>
      <c r="R95" s="8">
        <v>0</v>
      </c>
      <c r="S95" s="8">
        <f t="shared" si="5"/>
        <v>1401847.6800000004</v>
      </c>
    </row>
    <row r="96" spans="2:19" ht="13.5" customHeight="1" x14ac:dyDescent="0.3">
      <c r="B96" s="6">
        <v>92</v>
      </c>
      <c r="C96" s="10" t="s">
        <v>112</v>
      </c>
      <c r="D96" s="8">
        <v>1553320.69</v>
      </c>
      <c r="E96" s="8">
        <v>315342.96000000002</v>
      </c>
      <c r="F96" s="8">
        <v>12011.68</v>
      </c>
      <c r="G96" s="8">
        <v>11714.57</v>
      </c>
      <c r="H96" s="8">
        <v>9840.8799999999992</v>
      </c>
      <c r="I96" s="8">
        <v>11784.88</v>
      </c>
      <c r="J96" s="8">
        <f t="shared" si="3"/>
        <v>21625.759999999998</v>
      </c>
      <c r="K96" s="8">
        <v>31465.54</v>
      </c>
      <c r="L96" s="8">
        <v>5.23</v>
      </c>
      <c r="M96" s="8">
        <f t="shared" si="4"/>
        <v>31470.77</v>
      </c>
      <c r="N96" s="8">
        <v>42434.67</v>
      </c>
      <c r="O96" s="8">
        <v>2905.81</v>
      </c>
      <c r="P96" s="8">
        <v>0</v>
      </c>
      <c r="Q96" s="8">
        <v>2048.46</v>
      </c>
      <c r="R96" s="8">
        <v>0</v>
      </c>
      <c r="S96" s="8">
        <f t="shared" si="5"/>
        <v>1992875.3699999999</v>
      </c>
    </row>
    <row r="97" spans="2:19" ht="13.5" customHeight="1" x14ac:dyDescent="0.3">
      <c r="B97" s="6">
        <v>93</v>
      </c>
      <c r="C97" s="10" t="s">
        <v>113</v>
      </c>
      <c r="D97" s="8">
        <v>2501520.96</v>
      </c>
      <c r="E97" s="8">
        <v>555395.18000000005</v>
      </c>
      <c r="F97" s="8">
        <v>15553.12</v>
      </c>
      <c r="G97" s="8">
        <v>15168.41</v>
      </c>
      <c r="H97" s="8">
        <v>389975.74</v>
      </c>
      <c r="I97" s="8">
        <v>467012.51</v>
      </c>
      <c r="J97" s="8">
        <f t="shared" si="3"/>
        <v>856988.25</v>
      </c>
      <c r="K97" s="8">
        <v>62937.8</v>
      </c>
      <c r="L97" s="8">
        <v>10.46</v>
      </c>
      <c r="M97" s="8">
        <f t="shared" si="4"/>
        <v>62948.26</v>
      </c>
      <c r="N97" s="8">
        <v>84878.39</v>
      </c>
      <c r="O97" s="8">
        <v>3762.54</v>
      </c>
      <c r="P97" s="8">
        <v>0</v>
      </c>
      <c r="Q97" s="8">
        <v>2652.42</v>
      </c>
      <c r="R97" s="8">
        <v>0</v>
      </c>
      <c r="S97" s="8">
        <f t="shared" si="5"/>
        <v>4098867.5300000003</v>
      </c>
    </row>
    <row r="98" spans="2:19" ht="13.5" customHeight="1" x14ac:dyDescent="0.3">
      <c r="B98" s="6">
        <v>94</v>
      </c>
      <c r="C98" s="10" t="s">
        <v>114</v>
      </c>
      <c r="D98" s="8">
        <v>2712907.86</v>
      </c>
      <c r="E98" s="8">
        <v>467971.9</v>
      </c>
      <c r="F98" s="8">
        <v>17316.55</v>
      </c>
      <c r="G98" s="8">
        <v>16888.23</v>
      </c>
      <c r="H98" s="8">
        <v>18552.099999999999</v>
      </c>
      <c r="I98" s="8">
        <v>22216.93</v>
      </c>
      <c r="J98" s="8">
        <f t="shared" si="3"/>
        <v>40769.03</v>
      </c>
      <c r="K98" s="8">
        <v>61268.24</v>
      </c>
      <c r="L98" s="8">
        <v>10.19</v>
      </c>
      <c r="M98" s="8">
        <f t="shared" si="4"/>
        <v>61278.43</v>
      </c>
      <c r="N98" s="8">
        <v>82626.81</v>
      </c>
      <c r="O98" s="8">
        <v>4189.1400000000003</v>
      </c>
      <c r="P98" s="8">
        <v>0</v>
      </c>
      <c r="Q98" s="8">
        <v>2953.15</v>
      </c>
      <c r="R98" s="8">
        <v>0</v>
      </c>
      <c r="S98" s="8">
        <f t="shared" si="5"/>
        <v>3406901.0999999996</v>
      </c>
    </row>
    <row r="99" spans="2:19" ht="13.5" customHeight="1" x14ac:dyDescent="0.3">
      <c r="B99" s="6">
        <v>96</v>
      </c>
      <c r="C99" s="10" t="s">
        <v>115</v>
      </c>
      <c r="D99" s="8">
        <v>3732009.8400000003</v>
      </c>
      <c r="E99" s="8">
        <v>1173422.52</v>
      </c>
      <c r="F99" s="8">
        <v>23959.32</v>
      </c>
      <c r="G99" s="8">
        <v>23366.69</v>
      </c>
      <c r="H99" s="8">
        <v>753776.42</v>
      </c>
      <c r="I99" s="8">
        <v>902679.29</v>
      </c>
      <c r="J99" s="8">
        <f t="shared" si="3"/>
        <v>1656455.71</v>
      </c>
      <c r="K99" s="8">
        <v>115629.23</v>
      </c>
      <c r="L99" s="8">
        <v>19.23</v>
      </c>
      <c r="M99" s="8">
        <f t="shared" si="4"/>
        <v>115648.45999999999</v>
      </c>
      <c r="N99" s="8">
        <v>155938.45000000001</v>
      </c>
      <c r="O99" s="8">
        <v>5796.13</v>
      </c>
      <c r="P99" s="8">
        <v>0</v>
      </c>
      <c r="Q99" s="8">
        <v>4086</v>
      </c>
      <c r="R99" s="8">
        <v>0</v>
      </c>
      <c r="S99" s="8">
        <f t="shared" si="5"/>
        <v>6890683.120000001</v>
      </c>
    </row>
    <row r="100" spans="2:19" ht="13.5" customHeight="1" x14ac:dyDescent="0.3">
      <c r="B100" s="6">
        <v>97</v>
      </c>
      <c r="C100" s="10" t="s">
        <v>116</v>
      </c>
      <c r="D100" s="8">
        <v>6228347.2699999996</v>
      </c>
      <c r="E100" s="8">
        <v>924846.03</v>
      </c>
      <c r="F100" s="8">
        <v>37914.81</v>
      </c>
      <c r="G100" s="8">
        <v>36976.99</v>
      </c>
      <c r="H100" s="8">
        <v>38319.379999999997</v>
      </c>
      <c r="I100" s="8">
        <v>45889.09</v>
      </c>
      <c r="J100" s="8">
        <f t="shared" si="3"/>
        <v>84208.47</v>
      </c>
      <c r="K100" s="8">
        <v>111891.59</v>
      </c>
      <c r="L100" s="8">
        <v>18.600000000000001</v>
      </c>
      <c r="M100" s="8">
        <f t="shared" si="4"/>
        <v>111910.19</v>
      </c>
      <c r="N100" s="8">
        <v>150897.84</v>
      </c>
      <c r="O100" s="8">
        <v>9172.18</v>
      </c>
      <c r="P100" s="8">
        <v>0</v>
      </c>
      <c r="Q100" s="8">
        <v>6465.96</v>
      </c>
      <c r="R100" s="8">
        <v>0</v>
      </c>
      <c r="S100" s="8">
        <f t="shared" si="5"/>
        <v>7590739.7399999993</v>
      </c>
    </row>
    <row r="101" spans="2:19" ht="13.5" customHeight="1" x14ac:dyDescent="0.3">
      <c r="B101" s="6">
        <v>98</v>
      </c>
      <c r="C101" s="10" t="s">
        <v>117</v>
      </c>
      <c r="D101" s="8">
        <v>1346032.67</v>
      </c>
      <c r="E101" s="8">
        <v>109777.15</v>
      </c>
      <c r="F101" s="8">
        <v>11874.21</v>
      </c>
      <c r="G101" s="8">
        <v>11580.51</v>
      </c>
      <c r="H101" s="8">
        <v>68109.52</v>
      </c>
      <c r="I101" s="8">
        <v>81564.05</v>
      </c>
      <c r="J101" s="8">
        <f t="shared" si="3"/>
        <v>149673.57</v>
      </c>
      <c r="K101" s="8">
        <v>10696.2</v>
      </c>
      <c r="L101" s="8">
        <v>1.78</v>
      </c>
      <c r="M101" s="8">
        <f t="shared" si="4"/>
        <v>10697.980000000001</v>
      </c>
      <c r="N101" s="8">
        <v>14424.97</v>
      </c>
      <c r="O101" s="8">
        <v>2872.56</v>
      </c>
      <c r="P101" s="8">
        <v>0</v>
      </c>
      <c r="Q101" s="8">
        <v>2025.02</v>
      </c>
      <c r="R101" s="8">
        <v>129901</v>
      </c>
      <c r="S101" s="8">
        <f t="shared" si="5"/>
        <v>1788859.64</v>
      </c>
    </row>
    <row r="102" spans="2:19" ht="13.5" customHeight="1" x14ac:dyDescent="0.3">
      <c r="B102" s="6">
        <v>99</v>
      </c>
      <c r="C102" s="10" t="s">
        <v>118</v>
      </c>
      <c r="D102" s="8">
        <v>4386165.8</v>
      </c>
      <c r="E102" s="8">
        <v>809313.36</v>
      </c>
      <c r="F102" s="8">
        <v>24630.09</v>
      </c>
      <c r="G102" s="8">
        <v>24020.87</v>
      </c>
      <c r="H102" s="8">
        <v>33050.879999999997</v>
      </c>
      <c r="I102" s="8">
        <v>39579.839999999997</v>
      </c>
      <c r="J102" s="8">
        <f t="shared" si="3"/>
        <v>72630.720000000001</v>
      </c>
      <c r="K102" s="8">
        <v>104475.43</v>
      </c>
      <c r="L102" s="8">
        <v>17.37</v>
      </c>
      <c r="M102" s="8">
        <f t="shared" si="4"/>
        <v>104492.79999999999</v>
      </c>
      <c r="N102" s="8">
        <v>140896.35</v>
      </c>
      <c r="O102" s="8">
        <v>5958.4</v>
      </c>
      <c r="P102" s="8">
        <v>0</v>
      </c>
      <c r="Q102" s="8">
        <v>4200.3900000000003</v>
      </c>
      <c r="R102" s="8">
        <v>498064</v>
      </c>
      <c r="S102" s="8">
        <f t="shared" si="5"/>
        <v>6070372.7799999993</v>
      </c>
    </row>
    <row r="103" spans="2:19" ht="13.5" customHeight="1" x14ac:dyDescent="0.3">
      <c r="B103" s="6">
        <v>100</v>
      </c>
      <c r="C103" s="10" t="s">
        <v>119</v>
      </c>
      <c r="D103" s="8">
        <v>2214684.52</v>
      </c>
      <c r="E103" s="8">
        <v>899586.4</v>
      </c>
      <c r="F103" s="8">
        <v>14524.94</v>
      </c>
      <c r="G103" s="8">
        <v>14165.67</v>
      </c>
      <c r="H103" s="8">
        <v>330794.18</v>
      </c>
      <c r="I103" s="8">
        <v>396140.08</v>
      </c>
      <c r="J103" s="8">
        <f t="shared" si="3"/>
        <v>726934.26</v>
      </c>
      <c r="K103" s="8">
        <v>50986.69</v>
      </c>
      <c r="L103" s="8">
        <v>8.48</v>
      </c>
      <c r="M103" s="8">
        <f t="shared" si="4"/>
        <v>50995.170000000006</v>
      </c>
      <c r="N103" s="8">
        <v>68761.039999999994</v>
      </c>
      <c r="O103" s="8">
        <v>3513.81</v>
      </c>
      <c r="P103" s="8">
        <v>0</v>
      </c>
      <c r="Q103" s="8">
        <v>2477.0700000000002</v>
      </c>
      <c r="R103" s="8">
        <v>119429</v>
      </c>
      <c r="S103" s="8">
        <f t="shared" si="5"/>
        <v>4115071.88</v>
      </c>
    </row>
    <row r="104" spans="2:19" ht="13.5" customHeight="1" x14ac:dyDescent="0.3">
      <c r="B104" s="6">
        <v>101</v>
      </c>
      <c r="C104" s="10" t="s">
        <v>120</v>
      </c>
      <c r="D104" s="8">
        <v>86564222.569999993</v>
      </c>
      <c r="E104" s="8">
        <v>9663445.6600000001</v>
      </c>
      <c r="F104" s="8">
        <v>711296.18</v>
      </c>
      <c r="G104" s="8">
        <v>693702.4</v>
      </c>
      <c r="H104" s="8">
        <v>257262.97</v>
      </c>
      <c r="I104" s="8">
        <v>308083.28999999998</v>
      </c>
      <c r="J104" s="8">
        <f t="shared" si="3"/>
        <v>565346.26</v>
      </c>
      <c r="K104" s="8">
        <v>640808.26</v>
      </c>
      <c r="L104" s="8">
        <v>106.59</v>
      </c>
      <c r="M104" s="8">
        <f t="shared" si="4"/>
        <v>640914.85</v>
      </c>
      <c r="N104" s="8">
        <v>864198.82000000007</v>
      </c>
      <c r="O104" s="8">
        <v>172073.51</v>
      </c>
      <c r="P104" s="8">
        <v>0</v>
      </c>
      <c r="Q104" s="8">
        <v>121303.88</v>
      </c>
      <c r="R104" s="8">
        <v>12097086</v>
      </c>
      <c r="S104" s="8">
        <f t="shared" si="5"/>
        <v>112093590.13</v>
      </c>
    </row>
    <row r="105" spans="2:19" ht="13.5" customHeight="1" x14ac:dyDescent="0.3">
      <c r="B105" s="6">
        <v>102</v>
      </c>
      <c r="C105" s="10" t="s">
        <v>121</v>
      </c>
      <c r="D105" s="8">
        <v>2840344.94</v>
      </c>
      <c r="E105" s="8">
        <v>472611.84000000003</v>
      </c>
      <c r="F105" s="8">
        <v>18218.37</v>
      </c>
      <c r="G105" s="8">
        <v>17767.75</v>
      </c>
      <c r="H105" s="8">
        <v>17971.150000000001</v>
      </c>
      <c r="I105" s="8">
        <v>21521.22</v>
      </c>
      <c r="J105" s="8">
        <f t="shared" si="3"/>
        <v>39492.370000000003</v>
      </c>
      <c r="K105" s="8">
        <v>54467.33</v>
      </c>
      <c r="L105" s="8">
        <v>9.06</v>
      </c>
      <c r="M105" s="8">
        <f t="shared" si="4"/>
        <v>54476.39</v>
      </c>
      <c r="N105" s="8">
        <v>73455.06</v>
      </c>
      <c r="O105" s="8">
        <v>4407.3100000000004</v>
      </c>
      <c r="P105" s="8">
        <v>0</v>
      </c>
      <c r="Q105" s="8">
        <v>3106.95</v>
      </c>
      <c r="R105" s="8">
        <v>0</v>
      </c>
      <c r="S105" s="8">
        <f t="shared" si="5"/>
        <v>3523880.9800000004</v>
      </c>
    </row>
    <row r="106" spans="2:19" ht="13.5" customHeight="1" x14ac:dyDescent="0.3">
      <c r="B106" s="6">
        <v>103</v>
      </c>
      <c r="C106" s="10" t="s">
        <v>122</v>
      </c>
      <c r="D106" s="8">
        <v>2136716.4700000002</v>
      </c>
      <c r="E106" s="8">
        <v>284366.86</v>
      </c>
      <c r="F106" s="8">
        <v>13700.21</v>
      </c>
      <c r="G106" s="8">
        <v>13361.34</v>
      </c>
      <c r="H106" s="8">
        <v>13644.98</v>
      </c>
      <c r="I106" s="8">
        <v>16340.44</v>
      </c>
      <c r="J106" s="8">
        <f t="shared" si="3"/>
        <v>29985.42</v>
      </c>
      <c r="K106" s="8">
        <v>42830.86</v>
      </c>
      <c r="L106" s="8">
        <v>7.12</v>
      </c>
      <c r="M106" s="8">
        <f t="shared" si="4"/>
        <v>42837.98</v>
      </c>
      <c r="N106" s="8">
        <v>57762.02</v>
      </c>
      <c r="O106" s="8">
        <v>3314.29</v>
      </c>
      <c r="P106" s="8">
        <v>0</v>
      </c>
      <c r="Q106" s="8">
        <v>2336.42</v>
      </c>
      <c r="R106" s="8">
        <v>0</v>
      </c>
      <c r="S106" s="8">
        <f t="shared" si="5"/>
        <v>2584381.0099999998</v>
      </c>
    </row>
    <row r="107" spans="2:19" ht="13.5" customHeight="1" x14ac:dyDescent="0.3">
      <c r="B107" s="6">
        <v>104</v>
      </c>
      <c r="C107" s="10" t="s">
        <v>123</v>
      </c>
      <c r="D107" s="8">
        <v>1581441.01</v>
      </c>
      <c r="E107" s="8">
        <v>226369.38</v>
      </c>
      <c r="F107" s="8">
        <v>10108.06</v>
      </c>
      <c r="G107" s="8">
        <v>9858.0400000000009</v>
      </c>
      <c r="H107" s="8">
        <v>6581.22</v>
      </c>
      <c r="I107" s="8">
        <v>7881.28</v>
      </c>
      <c r="J107" s="8">
        <f t="shared" si="3"/>
        <v>14462.5</v>
      </c>
      <c r="K107" s="8">
        <v>20476.830000000002</v>
      </c>
      <c r="L107" s="8">
        <v>3.4</v>
      </c>
      <c r="M107" s="8">
        <f t="shared" si="4"/>
        <v>20480.230000000003</v>
      </c>
      <c r="N107" s="8">
        <v>27615.200000000001</v>
      </c>
      <c r="O107" s="8">
        <v>2445.3000000000002</v>
      </c>
      <c r="P107" s="8">
        <v>0</v>
      </c>
      <c r="Q107" s="8">
        <v>1723.82</v>
      </c>
      <c r="R107" s="8">
        <v>33876</v>
      </c>
      <c r="S107" s="8">
        <f t="shared" si="5"/>
        <v>1928379.5400000003</v>
      </c>
    </row>
    <row r="108" spans="2:19" ht="13.5" customHeight="1" x14ac:dyDescent="0.3">
      <c r="B108" s="6">
        <v>105</v>
      </c>
      <c r="C108" s="10" t="s">
        <v>124</v>
      </c>
      <c r="D108" s="8">
        <v>1384775.85</v>
      </c>
      <c r="E108" s="8">
        <v>180365.64</v>
      </c>
      <c r="F108" s="8">
        <v>9724.35</v>
      </c>
      <c r="G108" s="8">
        <v>9483.82</v>
      </c>
      <c r="H108" s="8">
        <v>6595.82</v>
      </c>
      <c r="I108" s="8">
        <v>7898.78</v>
      </c>
      <c r="J108" s="8">
        <f t="shared" si="3"/>
        <v>14494.599999999999</v>
      </c>
      <c r="K108" s="8">
        <v>20255.400000000001</v>
      </c>
      <c r="L108" s="8">
        <v>3.37</v>
      </c>
      <c r="M108" s="8">
        <f t="shared" si="4"/>
        <v>20258.77</v>
      </c>
      <c r="N108" s="8">
        <v>27316.59</v>
      </c>
      <c r="O108" s="8">
        <v>2352.4699999999998</v>
      </c>
      <c r="P108" s="8">
        <v>0</v>
      </c>
      <c r="Q108" s="8">
        <v>1658.38</v>
      </c>
      <c r="R108" s="8">
        <v>0</v>
      </c>
      <c r="S108" s="8">
        <f t="shared" si="5"/>
        <v>1650430.4700000004</v>
      </c>
    </row>
    <row r="109" spans="2:19" ht="13.5" customHeight="1" x14ac:dyDescent="0.3">
      <c r="B109" s="6">
        <v>106</v>
      </c>
      <c r="C109" s="10" t="s">
        <v>125</v>
      </c>
      <c r="D109" s="8">
        <v>3968865.85</v>
      </c>
      <c r="E109" s="8">
        <v>701449.76</v>
      </c>
      <c r="F109" s="8">
        <v>22112.32</v>
      </c>
      <c r="G109" s="8">
        <v>21565.38</v>
      </c>
      <c r="H109" s="8">
        <v>27934.07</v>
      </c>
      <c r="I109" s="8">
        <v>33452.239999999998</v>
      </c>
      <c r="J109" s="8">
        <f t="shared" si="3"/>
        <v>61386.31</v>
      </c>
      <c r="K109" s="8">
        <v>89915.62</v>
      </c>
      <c r="L109" s="8">
        <v>14.95</v>
      </c>
      <c r="M109" s="8">
        <f t="shared" si="4"/>
        <v>89930.569999999992</v>
      </c>
      <c r="N109" s="8">
        <v>121260.88</v>
      </c>
      <c r="O109" s="8">
        <v>5349.31</v>
      </c>
      <c r="P109" s="8">
        <v>0</v>
      </c>
      <c r="Q109" s="8">
        <v>3771.02</v>
      </c>
      <c r="R109" s="8">
        <v>34562</v>
      </c>
      <c r="S109" s="8">
        <f t="shared" si="5"/>
        <v>5030253.3999999994</v>
      </c>
    </row>
    <row r="110" spans="2:19" ht="13.5" customHeight="1" x14ac:dyDescent="0.3">
      <c r="B110" s="6">
        <v>107</v>
      </c>
      <c r="C110" s="10" t="s">
        <v>126</v>
      </c>
      <c r="D110" s="8">
        <v>4144277.84</v>
      </c>
      <c r="E110" s="8">
        <v>718181.64</v>
      </c>
      <c r="F110" s="8">
        <v>22902.79</v>
      </c>
      <c r="G110" s="8">
        <v>22336.3</v>
      </c>
      <c r="H110" s="8">
        <v>29194.799999999999</v>
      </c>
      <c r="I110" s="8">
        <v>34962.01</v>
      </c>
      <c r="J110" s="8">
        <f t="shared" si="3"/>
        <v>64156.81</v>
      </c>
      <c r="K110" s="8">
        <v>93189.49</v>
      </c>
      <c r="L110" s="8">
        <v>15.49</v>
      </c>
      <c r="M110" s="8">
        <f t="shared" si="4"/>
        <v>93204.98000000001</v>
      </c>
      <c r="N110" s="8">
        <v>125676.05</v>
      </c>
      <c r="O110" s="8">
        <v>5540.54</v>
      </c>
      <c r="P110" s="8">
        <v>0</v>
      </c>
      <c r="Q110" s="8">
        <v>3905.82</v>
      </c>
      <c r="R110" s="8">
        <v>313700</v>
      </c>
      <c r="S110" s="8">
        <f t="shared" si="5"/>
        <v>5513882.7699999996</v>
      </c>
    </row>
    <row r="111" spans="2:19" ht="13.5" customHeight="1" x14ac:dyDescent="0.3">
      <c r="B111" s="6">
        <v>108</v>
      </c>
      <c r="C111" s="10" t="s">
        <v>127</v>
      </c>
      <c r="D111" s="8">
        <v>6522630.3200000003</v>
      </c>
      <c r="E111" s="8">
        <v>1150823.27</v>
      </c>
      <c r="F111" s="8">
        <v>41484.33</v>
      </c>
      <c r="G111" s="8">
        <v>40458.22</v>
      </c>
      <c r="H111" s="8">
        <v>45046.26</v>
      </c>
      <c r="I111" s="8">
        <v>53944.81</v>
      </c>
      <c r="J111" s="8">
        <f t="shared" si="3"/>
        <v>98991.07</v>
      </c>
      <c r="K111" s="8">
        <v>135102.68</v>
      </c>
      <c r="L111" s="8">
        <v>22.46</v>
      </c>
      <c r="M111" s="8">
        <f t="shared" si="4"/>
        <v>135125.13999999998</v>
      </c>
      <c r="N111" s="8">
        <v>182200.49</v>
      </c>
      <c r="O111" s="8">
        <v>10035.700000000001</v>
      </c>
      <c r="P111" s="8">
        <v>0</v>
      </c>
      <c r="Q111" s="8">
        <v>7074.7</v>
      </c>
      <c r="R111" s="8">
        <v>0</v>
      </c>
      <c r="S111" s="8">
        <f t="shared" si="5"/>
        <v>8188823.2400000002</v>
      </c>
    </row>
    <row r="112" spans="2:19" ht="13.5" customHeight="1" x14ac:dyDescent="0.3">
      <c r="B112" s="6">
        <v>109</v>
      </c>
      <c r="C112" s="10" t="s">
        <v>128</v>
      </c>
      <c r="D112" s="8">
        <v>2731280.17</v>
      </c>
      <c r="E112" s="8">
        <v>394732.51</v>
      </c>
      <c r="F112" s="8">
        <v>16434.259999999998</v>
      </c>
      <c r="G112" s="8">
        <v>16027.76</v>
      </c>
      <c r="H112" s="8">
        <v>345786.73</v>
      </c>
      <c r="I112" s="8">
        <v>414094.3</v>
      </c>
      <c r="J112" s="8">
        <f t="shared" si="3"/>
        <v>759881.03</v>
      </c>
      <c r="K112" s="8">
        <v>55069.48</v>
      </c>
      <c r="L112" s="8">
        <v>9.16</v>
      </c>
      <c r="M112" s="8">
        <f t="shared" si="4"/>
        <v>55078.640000000007</v>
      </c>
      <c r="N112" s="8">
        <v>74267.12</v>
      </c>
      <c r="O112" s="8">
        <v>3975.7</v>
      </c>
      <c r="P112" s="8">
        <v>0</v>
      </c>
      <c r="Q112" s="8">
        <v>2802.69</v>
      </c>
      <c r="R112" s="8">
        <v>55788</v>
      </c>
      <c r="S112" s="8">
        <f t="shared" si="5"/>
        <v>4110267.88</v>
      </c>
    </row>
    <row r="113" spans="2:19" ht="13.5" customHeight="1" x14ac:dyDescent="0.3">
      <c r="B113" s="6">
        <v>110</v>
      </c>
      <c r="C113" s="10" t="s">
        <v>129</v>
      </c>
      <c r="D113" s="8">
        <v>1582132.63</v>
      </c>
      <c r="E113" s="8">
        <v>120659.73</v>
      </c>
      <c r="F113" s="8">
        <v>11864.71</v>
      </c>
      <c r="G113" s="8">
        <v>11571.24</v>
      </c>
      <c r="H113" s="8">
        <v>65186.8</v>
      </c>
      <c r="I113" s="8">
        <v>78063.960000000006</v>
      </c>
      <c r="J113" s="8">
        <f t="shared" si="3"/>
        <v>143250.76</v>
      </c>
      <c r="K113" s="8">
        <v>10444.25</v>
      </c>
      <c r="L113" s="8">
        <v>1.74</v>
      </c>
      <c r="M113" s="8">
        <f t="shared" si="4"/>
        <v>10445.99</v>
      </c>
      <c r="N113" s="8">
        <v>14085.2</v>
      </c>
      <c r="O113" s="8">
        <v>2870.26</v>
      </c>
      <c r="P113" s="8">
        <v>0</v>
      </c>
      <c r="Q113" s="8">
        <v>2023.4</v>
      </c>
      <c r="R113" s="8">
        <v>0</v>
      </c>
      <c r="S113" s="8">
        <f t="shared" si="5"/>
        <v>1898903.9199999997</v>
      </c>
    </row>
    <row r="114" spans="2:19" ht="13.5" customHeight="1" x14ac:dyDescent="0.3">
      <c r="B114" s="6">
        <v>111</v>
      </c>
      <c r="C114" s="10" t="s">
        <v>130</v>
      </c>
      <c r="D114" s="8">
        <v>2223588.9300000002</v>
      </c>
      <c r="E114" s="8">
        <v>502345.85</v>
      </c>
      <c r="F114" s="8">
        <v>17666.599999999999</v>
      </c>
      <c r="G114" s="8">
        <v>17229.62</v>
      </c>
      <c r="H114" s="8">
        <v>409724.09</v>
      </c>
      <c r="I114" s="8">
        <v>490662.01</v>
      </c>
      <c r="J114" s="8">
        <f t="shared" si="3"/>
        <v>900386.10000000009</v>
      </c>
      <c r="K114" s="8">
        <v>61914.67</v>
      </c>
      <c r="L114" s="8">
        <v>10.29</v>
      </c>
      <c r="M114" s="8">
        <f t="shared" si="4"/>
        <v>61924.959999999999</v>
      </c>
      <c r="N114" s="8">
        <v>83498.59</v>
      </c>
      <c r="O114" s="8">
        <v>4273.82</v>
      </c>
      <c r="P114" s="8">
        <v>0</v>
      </c>
      <c r="Q114" s="8">
        <v>3012.85</v>
      </c>
      <c r="R114" s="8">
        <v>85232</v>
      </c>
      <c r="S114" s="8">
        <f t="shared" si="5"/>
        <v>3899159.3200000003</v>
      </c>
    </row>
    <row r="115" spans="2:19" ht="13.5" customHeight="1" x14ac:dyDescent="0.3">
      <c r="B115" s="6">
        <v>112</v>
      </c>
      <c r="C115" s="10" t="s">
        <v>131</v>
      </c>
      <c r="D115" s="8">
        <v>1721183.62</v>
      </c>
      <c r="E115" s="8">
        <v>163405.14000000001</v>
      </c>
      <c r="F115" s="8">
        <v>13734.37</v>
      </c>
      <c r="G115" s="8">
        <v>13394.66</v>
      </c>
      <c r="H115" s="8">
        <v>422844.37</v>
      </c>
      <c r="I115" s="8">
        <v>506374.1</v>
      </c>
      <c r="J115" s="8">
        <f t="shared" si="3"/>
        <v>929218.47</v>
      </c>
      <c r="K115" s="8">
        <v>57073</v>
      </c>
      <c r="L115" s="8">
        <v>9.49</v>
      </c>
      <c r="M115" s="8">
        <f t="shared" si="4"/>
        <v>57082.49</v>
      </c>
      <c r="N115" s="8">
        <v>76969.08</v>
      </c>
      <c r="O115" s="8">
        <v>3322.56</v>
      </c>
      <c r="P115" s="8">
        <v>0</v>
      </c>
      <c r="Q115" s="8">
        <v>2342.25</v>
      </c>
      <c r="R115" s="8">
        <v>0</v>
      </c>
      <c r="S115" s="8">
        <f t="shared" si="5"/>
        <v>2980652.6400000006</v>
      </c>
    </row>
    <row r="116" spans="2:19" ht="13.5" customHeight="1" x14ac:dyDescent="0.3">
      <c r="B116" s="6">
        <v>113</v>
      </c>
      <c r="C116" s="10" t="s">
        <v>132</v>
      </c>
      <c r="D116" s="8">
        <v>539761.31000000006</v>
      </c>
      <c r="E116" s="8">
        <v>42085.73</v>
      </c>
      <c r="F116" s="8">
        <v>6928.04</v>
      </c>
      <c r="G116" s="8">
        <v>6756.68</v>
      </c>
      <c r="H116" s="8">
        <v>2884.12</v>
      </c>
      <c r="I116" s="8">
        <v>3453.85</v>
      </c>
      <c r="J116" s="8">
        <f t="shared" si="3"/>
        <v>6337.9699999999993</v>
      </c>
      <c r="K116" s="8">
        <v>9599.31</v>
      </c>
      <c r="L116" s="8">
        <v>1.6</v>
      </c>
      <c r="M116" s="8">
        <f t="shared" si="4"/>
        <v>9600.91</v>
      </c>
      <c r="N116" s="8">
        <v>12945.7</v>
      </c>
      <c r="O116" s="8">
        <v>1676</v>
      </c>
      <c r="P116" s="8">
        <v>0</v>
      </c>
      <c r="Q116" s="8">
        <v>1181.5</v>
      </c>
      <c r="R116" s="8">
        <v>0</v>
      </c>
      <c r="S116" s="8">
        <f t="shared" si="5"/>
        <v>627273.84000000008</v>
      </c>
    </row>
    <row r="117" spans="2:19" ht="13.5" customHeight="1" x14ac:dyDescent="0.3">
      <c r="B117" s="6">
        <v>114</v>
      </c>
      <c r="C117" s="10" t="s">
        <v>133</v>
      </c>
      <c r="D117" s="8">
        <v>1253476.5699999998</v>
      </c>
      <c r="E117" s="8">
        <v>214061.38</v>
      </c>
      <c r="F117" s="8">
        <v>10377.450000000001</v>
      </c>
      <c r="G117" s="8">
        <v>10120.76</v>
      </c>
      <c r="H117" s="8">
        <v>8676.84</v>
      </c>
      <c r="I117" s="8">
        <v>10390.879999999999</v>
      </c>
      <c r="J117" s="8">
        <f t="shared" si="3"/>
        <v>19067.72</v>
      </c>
      <c r="K117" s="8">
        <v>28150.73</v>
      </c>
      <c r="L117" s="8">
        <v>4.68</v>
      </c>
      <c r="M117" s="8">
        <f t="shared" si="4"/>
        <v>28155.41</v>
      </c>
      <c r="N117" s="8">
        <v>37964.29</v>
      </c>
      <c r="O117" s="8">
        <v>2510.4699999999998</v>
      </c>
      <c r="P117" s="8">
        <v>0</v>
      </c>
      <c r="Q117" s="8">
        <v>1769.76</v>
      </c>
      <c r="R117" s="8">
        <v>0</v>
      </c>
      <c r="S117" s="8">
        <f t="shared" si="5"/>
        <v>1577503.8099999996</v>
      </c>
    </row>
    <row r="118" spans="2:19" ht="13.5" customHeight="1" x14ac:dyDescent="0.3">
      <c r="B118" s="6">
        <v>115</v>
      </c>
      <c r="C118" s="10" t="s">
        <v>134</v>
      </c>
      <c r="D118" s="8">
        <v>1089349.3700000001</v>
      </c>
      <c r="E118" s="8">
        <v>146607.32</v>
      </c>
      <c r="F118" s="8">
        <v>9385.5400000000009</v>
      </c>
      <c r="G118" s="8">
        <v>9153.39</v>
      </c>
      <c r="H118" s="8">
        <v>128917.46</v>
      </c>
      <c r="I118" s="8">
        <v>154384.14000000001</v>
      </c>
      <c r="J118" s="8">
        <f t="shared" si="3"/>
        <v>283301.60000000003</v>
      </c>
      <c r="K118" s="8">
        <v>19489.5</v>
      </c>
      <c r="L118" s="8">
        <v>3.24</v>
      </c>
      <c r="M118" s="8">
        <f t="shared" si="4"/>
        <v>19492.740000000002</v>
      </c>
      <c r="N118" s="8">
        <v>26283.68</v>
      </c>
      <c r="O118" s="8">
        <v>2270.5100000000002</v>
      </c>
      <c r="P118" s="8">
        <v>0</v>
      </c>
      <c r="Q118" s="8">
        <v>1600.6</v>
      </c>
      <c r="R118" s="8">
        <v>50961</v>
      </c>
      <c r="S118" s="8">
        <f t="shared" si="5"/>
        <v>1638405.7500000002</v>
      </c>
    </row>
    <row r="119" spans="2:19" ht="13.5" customHeight="1" x14ac:dyDescent="0.3">
      <c r="B119" s="6">
        <v>116</v>
      </c>
      <c r="C119" s="10" t="s">
        <v>135</v>
      </c>
      <c r="D119" s="8">
        <v>937190.73</v>
      </c>
      <c r="E119" s="8">
        <v>148414.12</v>
      </c>
      <c r="F119" s="8">
        <v>9511.11</v>
      </c>
      <c r="G119" s="8">
        <v>9275.85</v>
      </c>
      <c r="H119" s="8">
        <v>4917.43</v>
      </c>
      <c r="I119" s="8">
        <v>5888.84</v>
      </c>
      <c r="J119" s="8">
        <f t="shared" si="3"/>
        <v>10806.27</v>
      </c>
      <c r="K119" s="8">
        <v>16381.93</v>
      </c>
      <c r="L119" s="8">
        <v>2.72</v>
      </c>
      <c r="M119" s="8">
        <f t="shared" si="4"/>
        <v>16384.650000000001</v>
      </c>
      <c r="N119" s="8">
        <v>22092.799999999999</v>
      </c>
      <c r="O119" s="8">
        <v>2300.88</v>
      </c>
      <c r="P119" s="8">
        <v>0</v>
      </c>
      <c r="Q119" s="8">
        <v>1622.02</v>
      </c>
      <c r="R119" s="8">
        <v>101153</v>
      </c>
      <c r="S119" s="8">
        <f t="shared" si="5"/>
        <v>1258751.4300000002</v>
      </c>
    </row>
    <row r="120" spans="2:19" ht="13.5" customHeight="1" x14ac:dyDescent="0.3">
      <c r="B120" s="6">
        <v>117</v>
      </c>
      <c r="C120" s="10" t="s">
        <v>136</v>
      </c>
      <c r="D120" s="8">
        <v>875033.14999999991</v>
      </c>
      <c r="E120" s="8">
        <v>99556.35</v>
      </c>
      <c r="F120" s="8">
        <v>8133.14</v>
      </c>
      <c r="G120" s="8">
        <v>7931.97</v>
      </c>
      <c r="H120" s="8">
        <v>3300.92</v>
      </c>
      <c r="I120" s="8">
        <v>3952.99</v>
      </c>
      <c r="J120" s="8">
        <f t="shared" si="3"/>
        <v>7253.91</v>
      </c>
      <c r="K120" s="8">
        <v>10803.63</v>
      </c>
      <c r="L120" s="8">
        <v>1.8</v>
      </c>
      <c r="M120" s="8">
        <f t="shared" si="4"/>
        <v>10805.429999999998</v>
      </c>
      <c r="N120" s="8">
        <v>14569.86</v>
      </c>
      <c r="O120" s="8">
        <v>1967.53</v>
      </c>
      <c r="P120" s="8">
        <v>0</v>
      </c>
      <c r="Q120" s="8">
        <v>1387.02</v>
      </c>
      <c r="R120" s="8">
        <v>0</v>
      </c>
      <c r="S120" s="8">
        <f t="shared" si="5"/>
        <v>1026638.36</v>
      </c>
    </row>
    <row r="121" spans="2:19" ht="13.5" customHeight="1" x14ac:dyDescent="0.3">
      <c r="B121" s="6">
        <v>118</v>
      </c>
      <c r="C121" s="10" t="s">
        <v>137</v>
      </c>
      <c r="D121" s="8">
        <v>565908.65999999992</v>
      </c>
      <c r="E121" s="8">
        <v>79095.77</v>
      </c>
      <c r="F121" s="8">
        <v>8172.96</v>
      </c>
      <c r="G121" s="8">
        <v>7970.8</v>
      </c>
      <c r="H121" s="8">
        <v>47052.87</v>
      </c>
      <c r="I121" s="8">
        <v>56347.81</v>
      </c>
      <c r="J121" s="8">
        <f t="shared" si="3"/>
        <v>103400.68</v>
      </c>
      <c r="K121" s="8">
        <v>7506.93</v>
      </c>
      <c r="L121" s="8">
        <v>1.25</v>
      </c>
      <c r="M121" s="8">
        <f t="shared" si="4"/>
        <v>7508.18</v>
      </c>
      <c r="N121" s="8">
        <v>10123.91</v>
      </c>
      <c r="O121" s="8">
        <v>1977.17</v>
      </c>
      <c r="P121" s="8">
        <v>0</v>
      </c>
      <c r="Q121" s="8">
        <v>1393.81</v>
      </c>
      <c r="R121" s="8">
        <v>0</v>
      </c>
      <c r="S121" s="8">
        <f t="shared" si="5"/>
        <v>785551.94000000006</v>
      </c>
    </row>
    <row r="122" spans="2:19" ht="13.5" customHeight="1" x14ac:dyDescent="0.3">
      <c r="B122" s="6">
        <v>119</v>
      </c>
      <c r="C122" s="10" t="s">
        <v>138</v>
      </c>
      <c r="D122" s="8">
        <v>591573.32000000007</v>
      </c>
      <c r="E122" s="8">
        <v>35724.33</v>
      </c>
      <c r="F122" s="8">
        <v>10623.06</v>
      </c>
      <c r="G122" s="8">
        <v>10360.299999999999</v>
      </c>
      <c r="H122" s="8">
        <v>35603.26</v>
      </c>
      <c r="I122" s="8">
        <v>42636.41</v>
      </c>
      <c r="J122" s="8">
        <f t="shared" si="3"/>
        <v>78239.670000000013</v>
      </c>
      <c r="K122" s="8">
        <v>5480.28</v>
      </c>
      <c r="L122" s="8">
        <v>0.91</v>
      </c>
      <c r="M122" s="8">
        <f t="shared" si="4"/>
        <v>5481.19</v>
      </c>
      <c r="N122" s="8">
        <v>7390.75</v>
      </c>
      <c r="O122" s="8">
        <v>2569.88</v>
      </c>
      <c r="P122" s="8">
        <v>0</v>
      </c>
      <c r="Q122" s="8">
        <v>1811.65</v>
      </c>
      <c r="R122" s="8">
        <v>0</v>
      </c>
      <c r="S122" s="8">
        <f t="shared" si="5"/>
        <v>743774.15000000014</v>
      </c>
    </row>
    <row r="123" spans="2:19" ht="13.5" customHeight="1" x14ac:dyDescent="0.3">
      <c r="B123" s="6">
        <v>120</v>
      </c>
      <c r="C123" s="10" t="s">
        <v>139</v>
      </c>
      <c r="D123" s="8">
        <v>514701.67999999993</v>
      </c>
      <c r="E123" s="8">
        <v>46175.09</v>
      </c>
      <c r="F123" s="8">
        <v>9708.41</v>
      </c>
      <c r="G123" s="8">
        <v>9468.2800000000007</v>
      </c>
      <c r="H123" s="8">
        <v>1541.75</v>
      </c>
      <c r="I123" s="8">
        <v>1846.31</v>
      </c>
      <c r="J123" s="8">
        <f t="shared" si="3"/>
        <v>3388.06</v>
      </c>
      <c r="K123" s="8">
        <v>5036.57</v>
      </c>
      <c r="L123" s="8">
        <v>0.84</v>
      </c>
      <c r="M123" s="8">
        <f t="shared" si="4"/>
        <v>5037.41</v>
      </c>
      <c r="N123" s="8">
        <v>6792.36</v>
      </c>
      <c r="O123" s="8">
        <v>2348.62</v>
      </c>
      <c r="P123" s="8">
        <v>0</v>
      </c>
      <c r="Q123" s="8">
        <v>1655.66</v>
      </c>
      <c r="R123" s="8">
        <v>0</v>
      </c>
      <c r="S123" s="8">
        <f t="shared" si="5"/>
        <v>599275.57000000007</v>
      </c>
    </row>
    <row r="124" spans="2:19" ht="13.5" customHeight="1" x14ac:dyDescent="0.3">
      <c r="B124" s="6">
        <v>121</v>
      </c>
      <c r="C124" s="10" t="s">
        <v>140</v>
      </c>
      <c r="D124" s="8">
        <v>576004.82000000007</v>
      </c>
      <c r="E124" s="8">
        <v>91680.68</v>
      </c>
      <c r="F124" s="8">
        <v>6699.05</v>
      </c>
      <c r="G124" s="8">
        <v>6533.35</v>
      </c>
      <c r="H124" s="8">
        <v>3075.33</v>
      </c>
      <c r="I124" s="8">
        <v>3682.84</v>
      </c>
      <c r="J124" s="8">
        <f t="shared" si="3"/>
        <v>6758.17</v>
      </c>
      <c r="K124" s="8">
        <v>9896.94</v>
      </c>
      <c r="L124" s="8">
        <v>1.65</v>
      </c>
      <c r="M124" s="8">
        <f t="shared" si="4"/>
        <v>9898.59</v>
      </c>
      <c r="N124" s="8">
        <v>13347.09</v>
      </c>
      <c r="O124" s="8">
        <v>1620.6</v>
      </c>
      <c r="P124" s="8">
        <v>0</v>
      </c>
      <c r="Q124" s="8">
        <v>1142.45</v>
      </c>
      <c r="R124" s="8">
        <v>0</v>
      </c>
      <c r="S124" s="8">
        <f t="shared" si="5"/>
        <v>713684.79999999993</v>
      </c>
    </row>
    <row r="125" spans="2:19" ht="13.5" customHeight="1" x14ac:dyDescent="0.3">
      <c r="B125" s="6">
        <v>122</v>
      </c>
      <c r="C125" s="10" t="s">
        <v>141</v>
      </c>
      <c r="D125" s="8">
        <v>1054209.74</v>
      </c>
      <c r="E125" s="8">
        <v>173777.76</v>
      </c>
      <c r="F125" s="8">
        <v>8393.69</v>
      </c>
      <c r="G125" s="8">
        <v>8186.08</v>
      </c>
      <c r="H125" s="8">
        <v>4752.43</v>
      </c>
      <c r="I125" s="8">
        <v>5691.24</v>
      </c>
      <c r="J125" s="8">
        <f t="shared" si="3"/>
        <v>10443.67</v>
      </c>
      <c r="K125" s="8">
        <v>15169.71</v>
      </c>
      <c r="L125" s="8">
        <v>2.52</v>
      </c>
      <c r="M125" s="8">
        <f t="shared" si="4"/>
        <v>15172.23</v>
      </c>
      <c r="N125" s="8">
        <v>20457.990000000002</v>
      </c>
      <c r="O125" s="8">
        <v>2030.56</v>
      </c>
      <c r="P125" s="8">
        <v>0</v>
      </c>
      <c r="Q125" s="8">
        <v>1431.45</v>
      </c>
      <c r="R125" s="8">
        <v>0</v>
      </c>
      <c r="S125" s="8">
        <f t="shared" si="5"/>
        <v>1294103.17</v>
      </c>
    </row>
    <row r="126" spans="2:19" ht="13.5" customHeight="1" x14ac:dyDescent="0.3">
      <c r="B126" s="6">
        <v>123</v>
      </c>
      <c r="C126" s="10" t="s">
        <v>142</v>
      </c>
      <c r="D126" s="8">
        <v>778465.01</v>
      </c>
      <c r="E126" s="8">
        <v>105492.25</v>
      </c>
      <c r="F126" s="8">
        <v>8279.85</v>
      </c>
      <c r="G126" s="8">
        <v>8075.04</v>
      </c>
      <c r="H126" s="8">
        <v>4163.75</v>
      </c>
      <c r="I126" s="8">
        <v>4986.2700000000004</v>
      </c>
      <c r="J126" s="8">
        <f t="shared" si="3"/>
        <v>9150.02</v>
      </c>
      <c r="K126" s="8">
        <v>12588.43</v>
      </c>
      <c r="L126" s="8">
        <v>2.09</v>
      </c>
      <c r="M126" s="8">
        <f t="shared" si="4"/>
        <v>12590.52</v>
      </c>
      <c r="N126" s="8">
        <v>16976.849999999999</v>
      </c>
      <c r="O126" s="8">
        <v>2003.02</v>
      </c>
      <c r="P126" s="8">
        <v>0</v>
      </c>
      <c r="Q126" s="8">
        <v>1412.04</v>
      </c>
      <c r="R126" s="8">
        <v>77493</v>
      </c>
      <c r="S126" s="8">
        <f t="shared" si="5"/>
        <v>1019937.6000000001</v>
      </c>
    </row>
    <row r="127" spans="2:19" ht="13.5" customHeight="1" x14ac:dyDescent="0.3">
      <c r="B127" s="6">
        <v>124</v>
      </c>
      <c r="C127" s="10" t="s">
        <v>143</v>
      </c>
      <c r="D127" s="8">
        <v>1261606.8</v>
      </c>
      <c r="E127" s="8">
        <v>176630.45</v>
      </c>
      <c r="F127" s="8">
        <v>11200.16</v>
      </c>
      <c r="G127" s="8">
        <v>10923.12</v>
      </c>
      <c r="H127" s="8">
        <v>7907.69</v>
      </c>
      <c r="I127" s="8">
        <v>9469.7900000000009</v>
      </c>
      <c r="J127" s="8">
        <f t="shared" si="3"/>
        <v>17377.48</v>
      </c>
      <c r="K127" s="8">
        <v>25284.27</v>
      </c>
      <c r="L127" s="8">
        <v>4.2</v>
      </c>
      <c r="M127" s="8">
        <f t="shared" si="4"/>
        <v>25288.47</v>
      </c>
      <c r="N127" s="8">
        <v>34098.559999999998</v>
      </c>
      <c r="O127" s="8">
        <v>2709.49</v>
      </c>
      <c r="P127" s="8">
        <v>0</v>
      </c>
      <c r="Q127" s="8">
        <v>1910.07</v>
      </c>
      <c r="R127" s="8">
        <v>0</v>
      </c>
      <c r="S127" s="8">
        <f t="shared" si="5"/>
        <v>1541744.6</v>
      </c>
    </row>
    <row r="128" spans="2:19" ht="13.5" customHeight="1" x14ac:dyDescent="0.3">
      <c r="B128" s="6">
        <v>125</v>
      </c>
      <c r="C128" s="10" t="s">
        <v>144</v>
      </c>
      <c r="D128" s="8">
        <v>849085.07000000007</v>
      </c>
      <c r="E128" s="8">
        <v>138934.46</v>
      </c>
      <c r="F128" s="8">
        <v>5843.61</v>
      </c>
      <c r="G128" s="8">
        <v>5699.07</v>
      </c>
      <c r="H128" s="8">
        <v>4721.92</v>
      </c>
      <c r="I128" s="8">
        <v>5654.7</v>
      </c>
      <c r="J128" s="8">
        <f t="shared" si="3"/>
        <v>10376.619999999999</v>
      </c>
      <c r="K128" s="8">
        <v>15425.55</v>
      </c>
      <c r="L128" s="8">
        <v>2.56</v>
      </c>
      <c r="M128" s="8">
        <f t="shared" si="4"/>
        <v>15428.109999999999</v>
      </c>
      <c r="N128" s="8">
        <v>20803.009999999998</v>
      </c>
      <c r="O128" s="8">
        <v>1413.66</v>
      </c>
      <c r="P128" s="8">
        <v>0</v>
      </c>
      <c r="Q128" s="8">
        <v>996.56</v>
      </c>
      <c r="R128" s="8">
        <v>0</v>
      </c>
      <c r="S128" s="8">
        <f t="shared" si="5"/>
        <v>1048580.17</v>
      </c>
    </row>
    <row r="129" spans="1:19" ht="13.5" customHeight="1" x14ac:dyDescent="0.3">
      <c r="B129" s="12">
        <v>126</v>
      </c>
      <c r="C129" s="13" t="s">
        <v>145</v>
      </c>
      <c r="D129" s="14">
        <v>797383.51</v>
      </c>
      <c r="E129" s="14">
        <v>41572.89</v>
      </c>
      <c r="F129" s="14">
        <v>23861.09</v>
      </c>
      <c r="G129" s="14">
        <v>23270.89</v>
      </c>
      <c r="H129" s="14">
        <v>657.43</v>
      </c>
      <c r="I129" s="14">
        <v>787.31</v>
      </c>
      <c r="J129" s="8">
        <f t="shared" si="3"/>
        <v>1444.7399999999998</v>
      </c>
      <c r="K129" s="14">
        <v>1926.84</v>
      </c>
      <c r="L129" s="14">
        <v>0.32</v>
      </c>
      <c r="M129" s="14">
        <f t="shared" si="4"/>
        <v>1927.1599999999999</v>
      </c>
      <c r="N129" s="14">
        <v>2598.56</v>
      </c>
      <c r="O129" s="14">
        <v>5772.37</v>
      </c>
      <c r="P129" s="14">
        <v>0</v>
      </c>
      <c r="Q129" s="14">
        <v>4069.25</v>
      </c>
      <c r="R129" s="14">
        <v>0</v>
      </c>
      <c r="S129" s="8">
        <f t="shared" si="5"/>
        <v>901900.46000000008</v>
      </c>
    </row>
    <row r="130" spans="1:19" s="19" customFormat="1" ht="13.5" customHeight="1" thickBot="1" x14ac:dyDescent="0.35">
      <c r="A130" s="15"/>
      <c r="B130" s="16"/>
      <c r="C130" s="17" t="s">
        <v>20</v>
      </c>
      <c r="D130" s="18">
        <f t="shared" ref="D130:S130" si="6">SUM(D5:D129)</f>
        <v>427097267.40000004</v>
      </c>
      <c r="E130" s="18">
        <f t="shared" si="6"/>
        <v>68350994</v>
      </c>
      <c r="F130" s="18">
        <f t="shared" si="6"/>
        <v>3052290.2000000007</v>
      </c>
      <c r="G130" s="18">
        <f t="shared" si="6"/>
        <v>2976792.4000000004</v>
      </c>
      <c r="H130" s="18">
        <f t="shared" si="6"/>
        <v>14947408.4</v>
      </c>
      <c r="I130" s="18">
        <f t="shared" si="6"/>
        <v>17900156.599999994</v>
      </c>
      <c r="J130" s="18">
        <f t="shared" si="6"/>
        <v>32847565.000000007</v>
      </c>
      <c r="K130" s="18">
        <f t="shared" si="6"/>
        <v>6889204</v>
      </c>
      <c r="L130" s="18">
        <f t="shared" si="6"/>
        <v>1145.4600000000003</v>
      </c>
      <c r="M130" s="18">
        <f t="shared" si="6"/>
        <v>6890349.4600000018</v>
      </c>
      <c r="N130" s="18">
        <f t="shared" si="6"/>
        <v>9290832.599999994</v>
      </c>
      <c r="O130" s="18">
        <f t="shared" si="6"/>
        <v>738396.20000000019</v>
      </c>
      <c r="P130" s="18">
        <f t="shared" si="6"/>
        <v>633009</v>
      </c>
      <c r="Q130" s="18">
        <f t="shared" si="6"/>
        <v>520535.00000000017</v>
      </c>
      <c r="R130" s="18">
        <f t="shared" si="6"/>
        <v>33621401</v>
      </c>
      <c r="S130" s="18">
        <f t="shared" si="6"/>
        <v>586019432.25999999</v>
      </c>
    </row>
    <row r="131" spans="1:19" ht="13.5" customHeight="1" x14ac:dyDescent="0.3">
      <c r="C131" s="20"/>
      <c r="K131" s="21"/>
      <c r="L131" s="21"/>
      <c r="M131" s="21"/>
    </row>
    <row r="132" spans="1:19" ht="13.5" customHeight="1" x14ac:dyDescent="0.3">
      <c r="K132" s="22"/>
      <c r="L132" s="22"/>
      <c r="M132" s="22"/>
    </row>
    <row r="133" spans="1:19" ht="13.5" customHeight="1" x14ac:dyDescent="0.3">
      <c r="C133" s="27" t="s">
        <v>146</v>
      </c>
      <c r="D133" s="27"/>
      <c r="E133" s="27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1:19" ht="13.5" customHeight="1" x14ac:dyDescent="0.3">
      <c r="C134" s="31" t="s">
        <v>147</v>
      </c>
      <c r="D134" s="31"/>
      <c r="E134" s="31"/>
      <c r="F134" s="25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1:19" ht="13.5" customHeight="1" x14ac:dyDescent="0.3">
      <c r="C135" s="27" t="s">
        <v>148</v>
      </c>
      <c r="D135" s="27"/>
      <c r="E135" s="27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1:19" ht="13.5" customHeight="1" x14ac:dyDescent="0.3">
      <c r="C136" s="27" t="s">
        <v>149</v>
      </c>
      <c r="D136" s="27"/>
      <c r="E136" s="27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1:19" ht="13.5" customHeight="1" x14ac:dyDescent="0.3">
      <c r="C137" s="27" t="s">
        <v>150</v>
      </c>
      <c r="D137" s="27"/>
      <c r="E137" s="27"/>
      <c r="F137" s="27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1:19" ht="13.5" customHeight="1" x14ac:dyDescent="0.3">
      <c r="C138" s="27" t="s">
        <v>151</v>
      </c>
      <c r="D138" s="27"/>
      <c r="E138" s="27"/>
      <c r="F138" s="27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1:19" ht="13.5" customHeight="1" x14ac:dyDescent="0.3">
      <c r="C139" s="27" t="s">
        <v>152</v>
      </c>
      <c r="D139" s="27"/>
      <c r="E139" s="27"/>
      <c r="F139" s="27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1:19" ht="13.5" customHeight="1" x14ac:dyDescent="0.3">
      <c r="C140" s="27" t="s">
        <v>153</v>
      </c>
      <c r="D140" s="27"/>
      <c r="E140" s="27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1:19" ht="13.5" customHeight="1" x14ac:dyDescent="0.3">
      <c r="C141" s="33" t="s">
        <v>154</v>
      </c>
      <c r="D141" s="33"/>
      <c r="E141" s="33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1:19" ht="13.5" customHeight="1" x14ac:dyDescent="0.3">
      <c r="C142" s="27" t="s">
        <v>155</v>
      </c>
      <c r="D142" s="27"/>
      <c r="E142" s="27"/>
      <c r="F142" s="27"/>
      <c r="G142" s="27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1:19" ht="13.5" customHeight="1" x14ac:dyDescent="0.3">
      <c r="C143" s="27" t="s">
        <v>156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1:19" ht="13.5" customHeight="1" x14ac:dyDescent="0.3">
      <c r="C144" s="32"/>
      <c r="D144" s="32"/>
      <c r="K144" s="26"/>
      <c r="L144" s="26"/>
      <c r="M144" s="26"/>
      <c r="N144" s="26"/>
      <c r="O144" s="26"/>
      <c r="P144" s="26"/>
      <c r="Q144" s="26"/>
    </row>
    <row r="145" spans="3:17" ht="13.5" customHeight="1" x14ac:dyDescent="0.3">
      <c r="C145" s="27" t="s">
        <v>157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3:17" ht="13.5" customHeight="1" x14ac:dyDescent="0.3">
      <c r="C146" s="32"/>
      <c r="D146" s="32"/>
      <c r="K146" s="26"/>
      <c r="L146" s="26"/>
      <c r="M146" s="26"/>
      <c r="N146" s="26"/>
      <c r="O146" s="26"/>
      <c r="P146" s="26"/>
      <c r="Q146" s="26"/>
    </row>
    <row r="147" spans="3:17" ht="13.5" customHeight="1" x14ac:dyDescent="0.3">
      <c r="C147" s="32"/>
      <c r="D147" s="32"/>
      <c r="K147" s="26"/>
      <c r="L147" s="26"/>
      <c r="M147" s="26"/>
      <c r="N147" s="26"/>
      <c r="O147" s="26"/>
      <c r="P147" s="26"/>
      <c r="Q147" s="26"/>
    </row>
  </sheetData>
  <mergeCells count="18">
    <mergeCell ref="C147:D147"/>
    <mergeCell ref="C136:E136"/>
    <mergeCell ref="C137:F137"/>
    <mergeCell ref="C138:F138"/>
    <mergeCell ref="C139:F139"/>
    <mergeCell ref="C140:E140"/>
    <mergeCell ref="C141:E141"/>
    <mergeCell ref="C142:G142"/>
    <mergeCell ref="C143:Q143"/>
    <mergeCell ref="C144:D144"/>
    <mergeCell ref="C145:Q145"/>
    <mergeCell ref="C146:D146"/>
    <mergeCell ref="C135:E135"/>
    <mergeCell ref="B1:S1"/>
    <mergeCell ref="B2:S2"/>
    <mergeCell ref="B3:S3"/>
    <mergeCell ref="C133:E133"/>
    <mergeCell ref="C134:E134"/>
  </mergeCells>
  <conditionalFormatting sqref="D5:Q130">
    <cfRule type="cellIs" dxfId="3" priority="4" operator="lessThan">
      <formula>0</formula>
    </cfRule>
  </conditionalFormatting>
  <conditionalFormatting sqref="R5:R130">
    <cfRule type="cellIs" dxfId="2" priority="3" operator="lessThan">
      <formula>0</formula>
    </cfRule>
  </conditionalFormatting>
  <conditionalFormatting sqref="S5:S129">
    <cfRule type="cellIs" dxfId="1" priority="2" operator="lessThan">
      <formula>0</formula>
    </cfRule>
  </conditionalFormatting>
  <conditionalFormatting sqref="S130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2021-02-05T18:07:14Z</dcterms:created>
  <dcterms:modified xsi:type="dcterms:W3CDTF">2021-02-05T19:15:13Z</dcterms:modified>
</cp:coreProperties>
</file>