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Diciembre 2021" sheetId="1" r:id="rId1"/>
  </sheets>
  <definedNames>
    <definedName name="_xlnm.Print_Titles" localSheetId="0">'Diciembre 2021'!$1:$4</definedName>
  </definedNames>
  <calcPr calcId="145621"/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5" i="1"/>
  <c r="E130" i="1" l="1"/>
  <c r="F6" i="1"/>
  <c r="Q6" i="1" s="1"/>
  <c r="F7" i="1"/>
  <c r="Q7" i="1" s="1"/>
  <c r="F8" i="1"/>
  <c r="Q8" i="1" s="1"/>
  <c r="F9" i="1"/>
  <c r="Q9" i="1" s="1"/>
  <c r="F10" i="1"/>
  <c r="Q10" i="1" s="1"/>
  <c r="F11" i="1"/>
  <c r="Q11" i="1" s="1"/>
  <c r="F12" i="1"/>
  <c r="Q12" i="1" s="1"/>
  <c r="F13" i="1"/>
  <c r="Q13" i="1" s="1"/>
  <c r="F14" i="1"/>
  <c r="Q14" i="1" s="1"/>
  <c r="F15" i="1"/>
  <c r="Q15" i="1" s="1"/>
  <c r="F16" i="1"/>
  <c r="Q16" i="1" s="1"/>
  <c r="F17" i="1"/>
  <c r="Q17" i="1" s="1"/>
  <c r="F18" i="1"/>
  <c r="Q18" i="1" s="1"/>
  <c r="F19" i="1"/>
  <c r="Q19" i="1" s="1"/>
  <c r="F20" i="1"/>
  <c r="Q20" i="1" s="1"/>
  <c r="F21" i="1"/>
  <c r="Q21" i="1" s="1"/>
  <c r="F22" i="1"/>
  <c r="Q22" i="1" s="1"/>
  <c r="F23" i="1"/>
  <c r="Q23" i="1" s="1"/>
  <c r="F24" i="1"/>
  <c r="Q24" i="1" s="1"/>
  <c r="F25" i="1"/>
  <c r="Q25" i="1" s="1"/>
  <c r="F26" i="1"/>
  <c r="Q26" i="1" s="1"/>
  <c r="F27" i="1"/>
  <c r="Q27" i="1" s="1"/>
  <c r="F28" i="1"/>
  <c r="Q28" i="1" s="1"/>
  <c r="F29" i="1"/>
  <c r="Q29" i="1" s="1"/>
  <c r="F30" i="1"/>
  <c r="Q30" i="1" s="1"/>
  <c r="F31" i="1"/>
  <c r="Q31" i="1" s="1"/>
  <c r="F32" i="1"/>
  <c r="Q32" i="1" s="1"/>
  <c r="F33" i="1"/>
  <c r="Q33" i="1" s="1"/>
  <c r="F34" i="1"/>
  <c r="Q34" i="1" s="1"/>
  <c r="F35" i="1"/>
  <c r="Q35" i="1" s="1"/>
  <c r="F36" i="1"/>
  <c r="Q36" i="1" s="1"/>
  <c r="F37" i="1"/>
  <c r="Q37" i="1" s="1"/>
  <c r="F38" i="1"/>
  <c r="Q38" i="1" s="1"/>
  <c r="F39" i="1"/>
  <c r="Q39" i="1" s="1"/>
  <c r="F40" i="1"/>
  <c r="Q40" i="1" s="1"/>
  <c r="F41" i="1"/>
  <c r="Q41" i="1" s="1"/>
  <c r="F42" i="1"/>
  <c r="Q42" i="1" s="1"/>
  <c r="F43" i="1"/>
  <c r="Q43" i="1" s="1"/>
  <c r="F44" i="1"/>
  <c r="Q44" i="1" s="1"/>
  <c r="F45" i="1"/>
  <c r="Q45" i="1" s="1"/>
  <c r="F46" i="1"/>
  <c r="Q46" i="1" s="1"/>
  <c r="F47" i="1"/>
  <c r="Q47" i="1" s="1"/>
  <c r="F48" i="1"/>
  <c r="Q48" i="1" s="1"/>
  <c r="F49" i="1"/>
  <c r="Q49" i="1" s="1"/>
  <c r="F50" i="1"/>
  <c r="Q50" i="1" s="1"/>
  <c r="F51" i="1"/>
  <c r="Q51" i="1" s="1"/>
  <c r="F52" i="1"/>
  <c r="Q52" i="1" s="1"/>
  <c r="F53" i="1"/>
  <c r="Q53" i="1" s="1"/>
  <c r="F54" i="1"/>
  <c r="Q54" i="1" s="1"/>
  <c r="F55" i="1"/>
  <c r="Q55" i="1" s="1"/>
  <c r="F56" i="1"/>
  <c r="Q56" i="1" s="1"/>
  <c r="F57" i="1"/>
  <c r="Q57" i="1" s="1"/>
  <c r="F58" i="1"/>
  <c r="Q58" i="1" s="1"/>
  <c r="F59" i="1"/>
  <c r="Q59" i="1" s="1"/>
  <c r="F60" i="1"/>
  <c r="Q60" i="1" s="1"/>
  <c r="F61" i="1"/>
  <c r="Q61" i="1" s="1"/>
  <c r="F62" i="1"/>
  <c r="Q62" i="1" s="1"/>
  <c r="F63" i="1"/>
  <c r="Q63" i="1" s="1"/>
  <c r="F64" i="1"/>
  <c r="Q64" i="1" s="1"/>
  <c r="F65" i="1"/>
  <c r="Q65" i="1" s="1"/>
  <c r="F66" i="1"/>
  <c r="Q66" i="1" s="1"/>
  <c r="F67" i="1"/>
  <c r="Q67" i="1" s="1"/>
  <c r="F68" i="1"/>
  <c r="Q68" i="1" s="1"/>
  <c r="F69" i="1"/>
  <c r="Q69" i="1" s="1"/>
  <c r="F70" i="1"/>
  <c r="Q70" i="1" s="1"/>
  <c r="F71" i="1"/>
  <c r="Q71" i="1" s="1"/>
  <c r="F72" i="1"/>
  <c r="Q72" i="1" s="1"/>
  <c r="F73" i="1"/>
  <c r="Q73" i="1" s="1"/>
  <c r="F74" i="1"/>
  <c r="Q74" i="1" s="1"/>
  <c r="F75" i="1"/>
  <c r="Q75" i="1" s="1"/>
  <c r="F76" i="1"/>
  <c r="Q76" i="1" s="1"/>
  <c r="F77" i="1"/>
  <c r="Q77" i="1" s="1"/>
  <c r="F78" i="1"/>
  <c r="Q78" i="1" s="1"/>
  <c r="F79" i="1"/>
  <c r="Q79" i="1" s="1"/>
  <c r="F80" i="1"/>
  <c r="Q80" i="1" s="1"/>
  <c r="F81" i="1"/>
  <c r="Q81" i="1" s="1"/>
  <c r="F82" i="1"/>
  <c r="Q82" i="1" s="1"/>
  <c r="F83" i="1"/>
  <c r="Q83" i="1" s="1"/>
  <c r="F84" i="1"/>
  <c r="Q84" i="1" s="1"/>
  <c r="F85" i="1"/>
  <c r="Q85" i="1" s="1"/>
  <c r="F86" i="1"/>
  <c r="Q86" i="1" s="1"/>
  <c r="F87" i="1"/>
  <c r="Q87" i="1" s="1"/>
  <c r="F88" i="1"/>
  <c r="Q88" i="1" s="1"/>
  <c r="F89" i="1"/>
  <c r="Q89" i="1" s="1"/>
  <c r="F90" i="1"/>
  <c r="Q90" i="1" s="1"/>
  <c r="F91" i="1"/>
  <c r="Q91" i="1" s="1"/>
  <c r="F92" i="1"/>
  <c r="Q92" i="1" s="1"/>
  <c r="F93" i="1"/>
  <c r="Q93" i="1" s="1"/>
  <c r="F94" i="1"/>
  <c r="Q94" i="1" s="1"/>
  <c r="F95" i="1"/>
  <c r="Q95" i="1" s="1"/>
  <c r="F96" i="1"/>
  <c r="Q96" i="1" s="1"/>
  <c r="F97" i="1"/>
  <c r="Q97" i="1" s="1"/>
  <c r="F98" i="1"/>
  <c r="Q98" i="1" s="1"/>
  <c r="F99" i="1"/>
  <c r="Q99" i="1" s="1"/>
  <c r="F100" i="1"/>
  <c r="Q100" i="1" s="1"/>
  <c r="F101" i="1"/>
  <c r="Q101" i="1" s="1"/>
  <c r="F102" i="1"/>
  <c r="Q102" i="1" s="1"/>
  <c r="F103" i="1"/>
  <c r="Q103" i="1" s="1"/>
  <c r="F104" i="1"/>
  <c r="Q104" i="1" s="1"/>
  <c r="F105" i="1"/>
  <c r="Q105" i="1" s="1"/>
  <c r="F106" i="1"/>
  <c r="Q106" i="1" s="1"/>
  <c r="F107" i="1"/>
  <c r="Q107" i="1" s="1"/>
  <c r="F108" i="1"/>
  <c r="Q108" i="1" s="1"/>
  <c r="F109" i="1"/>
  <c r="Q109" i="1" s="1"/>
  <c r="F110" i="1"/>
  <c r="Q110" i="1" s="1"/>
  <c r="F111" i="1"/>
  <c r="Q111" i="1" s="1"/>
  <c r="F112" i="1"/>
  <c r="Q112" i="1" s="1"/>
  <c r="F113" i="1"/>
  <c r="Q113" i="1" s="1"/>
  <c r="F114" i="1"/>
  <c r="Q114" i="1" s="1"/>
  <c r="F115" i="1"/>
  <c r="Q115" i="1" s="1"/>
  <c r="F116" i="1"/>
  <c r="Q116" i="1" s="1"/>
  <c r="F117" i="1"/>
  <c r="Q117" i="1" s="1"/>
  <c r="F118" i="1"/>
  <c r="Q118" i="1" s="1"/>
  <c r="F119" i="1"/>
  <c r="Q119" i="1" s="1"/>
  <c r="F120" i="1"/>
  <c r="Q120" i="1" s="1"/>
  <c r="F121" i="1"/>
  <c r="Q121" i="1" s="1"/>
  <c r="F122" i="1"/>
  <c r="Q122" i="1" s="1"/>
  <c r="F123" i="1"/>
  <c r="Q123" i="1" s="1"/>
  <c r="F124" i="1"/>
  <c r="Q124" i="1" s="1"/>
  <c r="F125" i="1"/>
  <c r="Q125" i="1" s="1"/>
  <c r="F126" i="1"/>
  <c r="Q126" i="1" s="1"/>
  <c r="F127" i="1"/>
  <c r="Q127" i="1" s="1"/>
  <c r="F128" i="1"/>
  <c r="Q128" i="1" s="1"/>
  <c r="F129" i="1"/>
  <c r="Q129" i="1" s="1"/>
  <c r="F5" i="1"/>
  <c r="F130" i="1" l="1"/>
  <c r="V130" i="1"/>
  <c r="U130" i="1"/>
  <c r="S130" i="1"/>
  <c r="T130" i="1"/>
  <c r="P130" i="1"/>
  <c r="O130" i="1"/>
  <c r="N130" i="1"/>
  <c r="M130" i="1"/>
  <c r="L130" i="1"/>
  <c r="K130" i="1"/>
  <c r="J130" i="1"/>
  <c r="I130" i="1"/>
  <c r="H130" i="1"/>
  <c r="G130" i="1"/>
  <c r="D130" i="1"/>
  <c r="W130" i="1"/>
  <c r="Q5" i="1" l="1"/>
  <c r="Q130" i="1" s="1"/>
</calcChain>
</file>

<file path=xl/sharedStrings.xml><?xml version="1.0" encoding="utf-8"?>
<sst xmlns="http://schemas.openxmlformats.org/spreadsheetml/2006/main" count="165" uniqueCount="161">
  <si>
    <r>
      <t xml:space="preserve">Participaciones Federales </t>
    </r>
    <r>
      <rPr>
        <sz val="9"/>
        <color rgb="FF000000"/>
        <rFont val="Century Gothic"/>
        <family val="2"/>
      </rPr>
      <t xml:space="preserve">del </t>
    </r>
    <r>
      <rPr>
        <sz val="9"/>
        <color theme="1"/>
        <rFont val="Century Gothic"/>
        <family val="2"/>
      </rPr>
      <t xml:space="preserve">Ramo General 28, asignadas por Fondo y </t>
    </r>
    <r>
      <rPr>
        <sz val="9"/>
        <color rgb="FF000000"/>
        <rFont val="Century Gothic"/>
        <family val="2"/>
      </rPr>
      <t>Municipio del Estado de Chiapas</t>
    </r>
  </si>
  <si>
    <r>
      <t>Mes:</t>
    </r>
    <r>
      <rPr>
        <b/>
        <sz val="8"/>
        <color theme="1"/>
        <rFont val="Century Gothic"/>
        <family val="2"/>
      </rPr>
      <t xml:space="preserve"> Diciembre </t>
    </r>
    <r>
      <rPr>
        <sz val="8"/>
        <color theme="1"/>
        <rFont val="Century Gothic"/>
        <family val="2"/>
      </rPr>
      <t xml:space="preserve">de </t>
    </r>
    <r>
      <rPr>
        <b/>
        <sz val="8"/>
        <color theme="1"/>
        <rFont val="Century Gothic"/>
        <family val="2"/>
      </rPr>
      <t>2021</t>
    </r>
  </si>
  <si>
    <t xml:space="preserve">Cifras en pesos </t>
  </si>
  <si>
    <t>Cve.</t>
  </si>
  <si>
    <t>Municipio</t>
  </si>
  <si>
    <t>FGP</t>
  </si>
  <si>
    <t>Deducción 
ISR</t>
  </si>
  <si>
    <t>FGP Neto</t>
  </si>
  <si>
    <t>FFM</t>
  </si>
  <si>
    <t>ISAN</t>
  </si>
  <si>
    <t>IEPS</t>
  </si>
  <si>
    <t xml:space="preserve">FOFIR </t>
  </si>
  <si>
    <t>IVFGyD</t>
  </si>
  <si>
    <t>FoCo</t>
  </si>
  <si>
    <t>FoCo ISAN</t>
  </si>
  <si>
    <t>FEXHI</t>
  </si>
  <si>
    <t xml:space="preserve">ISR EBI </t>
  </si>
  <si>
    <t>ISR 3B LCF</t>
  </si>
  <si>
    <t>T o t a l</t>
  </si>
  <si>
    <t>Faltante inicial FEIEF
(FGP), diciembre 2021</t>
  </si>
  <si>
    <t>FOFIR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</si>
  <si>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</si>
  <si>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</si>
  <si>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</si>
  <si>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</si>
  <si>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</si>
  <si>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</si>
  <si>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</si>
  <si>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</si>
  <si>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</si>
  <si>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</si>
  <si>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</si>
  <si>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</si>
  <si>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</si>
  <si>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</si>
  <si>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</si>
  <si>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</si>
  <si>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</si>
  <si>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</si>
  <si>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</si>
  <si>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</si>
  <si>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</si>
  <si>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</si>
  <si>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</si>
  <si>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</si>
  <si>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</si>
  <si>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</si>
  <si>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</si>
  <si>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</si>
  <si>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</si>
  <si>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</si>
  <si>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</si>
  <si>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</si>
  <si>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</si>
  <si>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</si>
  <si>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</si>
  <si>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</si>
  <si>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</si>
  <si>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</si>
  <si>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</si>
  <si>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</si>
  <si>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</si>
  <si>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</si>
  <si>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</si>
  <si>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</si>
  <si>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</si>
  <si>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</si>
  <si>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</si>
  <si>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</si>
  <si>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</si>
  <si>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</si>
  <si>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</si>
  <si>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</si>
  <si>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</si>
  <si>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</si>
  <si>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</si>
  <si>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</si>
  <si>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</si>
  <si>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</si>
  <si>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</si>
  <si>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</si>
  <si>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</si>
  <si>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</si>
  <si>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</si>
  <si>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</si>
  <si>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</si>
  <si>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</si>
  <si>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</si>
  <si>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</si>
  <si>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</si>
  <si>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</si>
  <si>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</si>
  <si>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</si>
  <si>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</si>
  <si>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</si>
  <si>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</si>
  <si>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</si>
  <si>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</si>
  <si>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</si>
  <si>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</si>
  <si>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</si>
  <si>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</si>
  <si>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</si>
  <si>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</si>
  <si>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</si>
  <si>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</si>
  <si>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</si>
  <si>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</si>
  <si>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</si>
  <si>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</si>
  <si>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</si>
  <si>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</si>
  <si>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</si>
  <si>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</si>
  <si>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</si>
  <si>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</si>
  <si>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</si>
  <si>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</si>
  <si>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</si>
  <si>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</si>
  <si>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</si>
  <si>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</si>
  <si>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</si>
  <si>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</si>
  <si>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</si>
  <si>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</si>
  <si>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</si>
  <si>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</si>
  <si>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</si>
  <si>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</si>
  <si>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</si>
  <si>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</si>
  <si>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</si>
  <si>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</si>
  <si>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</si>
  <si>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</si>
  <si>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</si>
  <si>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</si>
  <si>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</si>
  <si>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</si>
  <si>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</si>
  <si>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</si>
  <si>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</si>
  <si>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</si>
  <si>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</si>
  <si>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</si>
  <si>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</si>
  <si>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</si>
  <si>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</si>
  <si>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</si>
  <si>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</si>
  <si>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</si>
  <si>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</si>
  <si>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</si>
  <si>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</si>
  <si>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</si>
  <si>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</si>
  <si>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</si>
  <si>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</si>
  <si>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</si>
  <si>
    <t>FEIEF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</si>
</sst>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6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6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sz val="4.5"/>
      <color theme="1"/>
      <name val="Century Gothic"/>
      <family val="2"/>
    </font>
    <font>
      <sz val="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6" borderId="0" applyNumberFormat="0" applyBorder="0" applyAlignment="0" applyProtection="0"/>
    <xf numFmtId="0" fontId="18" fillId="18" borderId="7" applyNumberFormat="0" applyAlignment="0" applyProtection="0"/>
    <xf numFmtId="0" fontId="19" fillId="19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22" fillId="9" borderId="7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3" fillId="5" borderId="0" applyNumberFormat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5" fillId="24" borderId="0" applyNumberFormat="0" applyBorder="0" applyAlignment="0" applyProtection="0"/>
    <xf numFmtId="0" fontId="24" fillId="0" borderId="0"/>
    <xf numFmtId="0" fontId="10" fillId="0" borderId="0"/>
    <xf numFmtId="0" fontId="26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25" borderId="10" applyNumberFormat="0" applyFont="0" applyAlignment="0" applyProtection="0"/>
    <xf numFmtId="0" fontId="10" fillId="25" borderId="10" applyNumberFormat="0" applyFont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18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2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</cellStyleXfs>
  <cellXfs count="48">
    <xf numFmtId="0" fontId="0" fillId="0" borderId="0" xfId="0"/>
    <xf numFmtId="0" fontId="4" fillId="2" borderId="0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3" applyFont="1" applyFill="1" applyBorder="1" applyAlignment="1" applyProtection="1">
      <alignment vertical="center" wrapText="1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2" xfId="3" applyFont="1" applyFill="1" applyBorder="1" applyAlignment="1" applyProtection="1">
      <alignment vertical="center" wrapText="1"/>
    </xf>
    <xf numFmtId="0" fontId="11" fillId="2" borderId="2" xfId="2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11" fillId="2" borderId="3" xfId="2" applyNumberFormat="1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right" vertical="center"/>
    </xf>
    <xf numFmtId="41" fontId="7" fillId="2" borderId="4" xfId="1" applyNumberFormat="1" applyFont="1" applyFill="1" applyBorder="1" applyAlignment="1">
      <alignment vertical="center"/>
    </xf>
    <xf numFmtId="0" fontId="11" fillId="2" borderId="4" xfId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right" vertical="center"/>
    </xf>
    <xf numFmtId="41" fontId="7" fillId="2" borderId="4" xfId="0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43" fontId="7" fillId="3" borderId="0" xfId="0" applyNumberFormat="1" applyFont="1" applyFill="1" applyAlignment="1">
      <alignment vertical="center" wrapText="1"/>
    </xf>
    <xf numFmtId="41" fontId="7" fillId="2" borderId="0" xfId="1" applyNumberFormat="1" applyFont="1" applyFill="1" applyBorder="1" applyAlignment="1">
      <alignment horizontal="left" vertical="center"/>
    </xf>
    <xf numFmtId="41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41" fontId="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3" fontId="7" fillId="2" borderId="0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</cellXfs>
  <cellStyles count="9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Hipervínculo" xfId="3" builtinId="8"/>
    <cellStyle name="Incorrecto 2" xfId="37"/>
    <cellStyle name="Millares [0] 2" xfId="38"/>
    <cellStyle name="Millares [0] 2 2" xfId="39"/>
    <cellStyle name="Millares [0] 3" xfId="40"/>
    <cellStyle name="Millares [0] 3 2" xfId="41"/>
    <cellStyle name="Millares 10" xfId="42"/>
    <cellStyle name="Millares 11" xfId="43"/>
    <cellStyle name="Millares 12" xfId="44"/>
    <cellStyle name="Millares 13" xfId="45"/>
    <cellStyle name="Millares 2" xfId="46"/>
    <cellStyle name="Millares 2 2" xfId="47"/>
    <cellStyle name="Millares 2 3" xfId="48"/>
    <cellStyle name="Millares 2 3 2" xfId="49"/>
    <cellStyle name="Millares 2 4" xfId="50"/>
    <cellStyle name="Millares 3" xfId="51"/>
    <cellStyle name="Millares 3 2" xfId="52"/>
    <cellStyle name="Millares 3 3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Neutral 2" xfId="64"/>
    <cellStyle name="Normal" xfId="0" builtinId="0"/>
    <cellStyle name="Normal 2" xfId="65"/>
    <cellStyle name="Normal 2 2" xfId="66"/>
    <cellStyle name="Normal 2 2 2" xfId="67"/>
    <cellStyle name="Normal 2 2 3" xfId="68"/>
    <cellStyle name="Normal 2 3" xfId="69"/>
    <cellStyle name="Normal 2 3 2" xfId="70"/>
    <cellStyle name="Normal 2_JULIO" xfId="71"/>
    <cellStyle name="Normal 3" xfId="1"/>
    <cellStyle name="Normal 3 2" xfId="72"/>
    <cellStyle name="Normal 3 2 2" xfId="73"/>
    <cellStyle name="Normal 3 2 3" xfId="74"/>
    <cellStyle name="Normal 3 2 4" xfId="75"/>
    <cellStyle name="Normal 3 3" xfId="76"/>
    <cellStyle name="Normal 3_JULIO" xfId="77"/>
    <cellStyle name="Normal 4" xfId="78"/>
    <cellStyle name="Normal 4 2" xfId="2"/>
    <cellStyle name="Normal 4 3" xfId="79"/>
    <cellStyle name="Normal 5" xfId="80"/>
    <cellStyle name="Normal 5 2" xfId="81"/>
    <cellStyle name="Normal 6" xfId="82"/>
    <cellStyle name="Normal 6 2" xfId="83"/>
    <cellStyle name="Normal 7" xfId="84"/>
    <cellStyle name="Notas 2" xfId="85"/>
    <cellStyle name="Notas 3" xfId="86"/>
    <cellStyle name="Porcentaje 2" xfId="87"/>
    <cellStyle name="Porcentaje 3" xfId="88"/>
    <cellStyle name="Salida 2" xfId="89"/>
    <cellStyle name="Texto de advertencia 2" xfId="90"/>
    <cellStyle name="Texto explicativo 2" xfId="91"/>
    <cellStyle name="Título 1 2" xfId="92"/>
    <cellStyle name="Título 2 2" xfId="93"/>
    <cellStyle name="Título 3 2" xfId="94"/>
    <cellStyle name="Título 4" xfId="95"/>
    <cellStyle name="Total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148"/>
  <sheetViews>
    <sheetView tabSelected="1" zoomScale="120" zoomScaleNormal="120" workbookViewId="0">
      <selection activeCell="A143" sqref="A143"/>
    </sheetView>
  </sheetViews>
  <sheetFormatPr baseColWidth="10" defaultRowHeight="13.5" customHeight="1" x14ac:dyDescent="0.3"/>
  <cols>
    <col min="1" max="1" width="0.85546875" style="1" customWidth="1"/>
    <col min="2" max="2" width="4.28515625" style="22" bestFit="1" customWidth="1"/>
    <col min="3" max="3" width="19.85546875" style="1" bestFit="1" customWidth="1"/>
    <col min="4" max="6" width="9.85546875" style="10" customWidth="1"/>
    <col min="7" max="7" width="9.42578125" style="10" customWidth="1"/>
    <col min="8" max="8" width="8.85546875" style="10" customWidth="1"/>
    <col min="9" max="9" width="9" style="10" customWidth="1"/>
    <col min="10" max="10" width="8.28515625" style="10" customWidth="1"/>
    <col min="11" max="11" width="7.5703125" style="10" customWidth="1"/>
    <col min="12" max="12" width="8.28515625" style="10" customWidth="1"/>
    <col min="13" max="13" width="7.7109375" style="10" customWidth="1"/>
    <col min="14" max="14" width="7.5703125" style="10" customWidth="1"/>
    <col min="15" max="15" width="6.42578125" style="10" customWidth="1"/>
    <col min="16" max="16" width="9.85546875" style="10" customWidth="1"/>
    <col min="17" max="17" width="9" style="10" customWidth="1"/>
    <col min="18" max="18" width="1.42578125" style="10" customWidth="1"/>
    <col min="19" max="19" width="14.85546875" style="10" bestFit="1" customWidth="1"/>
    <col min="20" max="20" width="8.28515625" style="10" bestFit="1" customWidth="1"/>
    <col min="21" max="22" width="7.5703125" style="10" bestFit="1" customWidth="1"/>
    <col min="23" max="23" width="8.28515625" style="10" bestFit="1" customWidth="1"/>
    <col min="24" max="16384" width="11.42578125" style="10"/>
  </cols>
  <sheetData>
    <row r="1" spans="2:23" s="1" customFormat="1" ht="14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7"/>
    </row>
    <row r="2" spans="2:23" s="1" customFormat="1" x14ac:dyDescent="0.3"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33"/>
      <c r="S2" s="42"/>
      <c r="T2" s="42"/>
      <c r="U2" s="42"/>
      <c r="V2" s="42"/>
      <c r="W2" s="42"/>
    </row>
    <row r="3" spans="2:23" s="1" customFormat="1" ht="12" customHeight="1" x14ac:dyDescent="0.3">
      <c r="B3" s="42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34"/>
      <c r="S3" s="43" t="s">
        <v>160</v>
      </c>
      <c r="T3" s="43"/>
      <c r="U3" s="43"/>
      <c r="V3" s="43"/>
      <c r="W3" s="43"/>
    </row>
    <row r="4" spans="2:23" s="5" customFormat="1" ht="22.5" customHeight="1" x14ac:dyDescent="0.3">
      <c r="B4" s="2" t="s">
        <v>3</v>
      </c>
      <c r="C4" s="2" t="s">
        <v>4</v>
      </c>
      <c r="D4" s="3" t="s">
        <v>5</v>
      </c>
      <c r="E4" s="4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2" t="s">
        <v>17</v>
      </c>
      <c r="Q4" s="2" t="s">
        <v>18</v>
      </c>
      <c r="S4" s="3" t="s">
        <v>19</v>
      </c>
      <c r="T4" s="3" t="s">
        <v>5</v>
      </c>
      <c r="U4" s="3" t="s">
        <v>8</v>
      </c>
      <c r="V4" s="3" t="s">
        <v>20</v>
      </c>
      <c r="W4" s="2" t="s">
        <v>18</v>
      </c>
    </row>
    <row r="5" spans="2:23" ht="13.5" customHeight="1" x14ac:dyDescent="0.3">
      <c r="B5" s="6">
        <v>1</v>
      </c>
      <c r="C5" s="7" t="s">
        <v>21</v>
      </c>
      <c r="D5" s="8">
        <v>1679485.5499999998</v>
      </c>
      <c r="E5" s="8">
        <v>0</v>
      </c>
      <c r="F5" s="8">
        <f>D5+E5</f>
        <v>1679485.5499999998</v>
      </c>
      <c r="G5" s="8">
        <v>206592.04</v>
      </c>
      <c r="H5" s="8">
        <v>12264.51</v>
      </c>
      <c r="I5" s="8">
        <v>14573.48</v>
      </c>
      <c r="J5" s="8">
        <v>7769.75</v>
      </c>
      <c r="K5" s="9">
        <v>22125.73</v>
      </c>
      <c r="L5" s="9">
        <v>33828.639999999999</v>
      </c>
      <c r="M5" s="9">
        <v>2650.87</v>
      </c>
      <c r="N5" s="9">
        <v>0</v>
      </c>
      <c r="O5" s="9">
        <v>2695.03</v>
      </c>
      <c r="P5" s="9">
        <v>0</v>
      </c>
      <c r="Q5" s="9">
        <f>SUM(F5:P5)</f>
        <v>1981985.5999999999</v>
      </c>
      <c r="R5" s="35"/>
      <c r="S5" s="8">
        <v>-8147.26</v>
      </c>
      <c r="T5" s="8">
        <v>89933.61</v>
      </c>
      <c r="U5" s="8">
        <v>14303.78</v>
      </c>
      <c r="V5" s="8">
        <v>948.7</v>
      </c>
      <c r="W5" s="8">
        <f>S5+T5+U5+V5</f>
        <v>97038.83</v>
      </c>
    </row>
    <row r="6" spans="2:23" ht="13.5" customHeight="1" x14ac:dyDescent="0.3">
      <c r="B6" s="11">
        <v>2</v>
      </c>
      <c r="C6" s="12" t="s">
        <v>22</v>
      </c>
      <c r="D6" s="8">
        <v>1514770.75</v>
      </c>
      <c r="E6" s="8">
        <v>0</v>
      </c>
      <c r="F6" s="8">
        <f t="shared" ref="F6:F69" si="0">D6+E6</f>
        <v>1514770.75</v>
      </c>
      <c r="G6" s="8">
        <v>237357.29</v>
      </c>
      <c r="H6" s="8">
        <v>13824.17</v>
      </c>
      <c r="I6" s="8">
        <v>16426.77</v>
      </c>
      <c r="J6" s="8">
        <v>9339</v>
      </c>
      <c r="K6" s="9">
        <v>26711.59</v>
      </c>
      <c r="L6" s="9">
        <v>40840.1</v>
      </c>
      <c r="M6" s="9">
        <v>2987.97</v>
      </c>
      <c r="N6" s="9">
        <v>0</v>
      </c>
      <c r="O6" s="9">
        <v>3037.76</v>
      </c>
      <c r="P6" s="9">
        <v>0</v>
      </c>
      <c r="Q6" s="9">
        <f t="shared" ref="Q6:Q69" si="1">SUM(F6:P6)</f>
        <v>1865295.4000000001</v>
      </c>
      <c r="R6" s="35"/>
      <c r="S6" s="8">
        <v>-9183.33</v>
      </c>
      <c r="T6" s="8">
        <v>101370.34</v>
      </c>
      <c r="U6" s="8">
        <v>16333.98</v>
      </c>
      <c r="V6" s="8">
        <v>1140.3</v>
      </c>
      <c r="W6" s="8">
        <f t="shared" ref="W6:W69" si="2">S6+T6+U6+V6</f>
        <v>109661.29</v>
      </c>
    </row>
    <row r="7" spans="2:23" ht="13.5" customHeight="1" x14ac:dyDescent="0.3">
      <c r="B7" s="11">
        <v>3</v>
      </c>
      <c r="C7" s="12" t="s">
        <v>23</v>
      </c>
      <c r="D7" s="8">
        <v>2394321.38</v>
      </c>
      <c r="E7" s="8">
        <v>0</v>
      </c>
      <c r="F7" s="8">
        <f t="shared" si="0"/>
        <v>2394321.38</v>
      </c>
      <c r="G7" s="8">
        <v>333710.74</v>
      </c>
      <c r="H7" s="8">
        <v>17096.93</v>
      </c>
      <c r="I7" s="8">
        <v>20315.68</v>
      </c>
      <c r="J7" s="8">
        <v>12194.76</v>
      </c>
      <c r="K7" s="9">
        <v>36695.910000000003</v>
      </c>
      <c r="L7" s="9">
        <v>56105.41</v>
      </c>
      <c r="M7" s="9">
        <v>3695.35</v>
      </c>
      <c r="N7" s="9">
        <v>0</v>
      </c>
      <c r="O7" s="9">
        <v>3756.92</v>
      </c>
      <c r="P7" s="9">
        <v>0</v>
      </c>
      <c r="Q7" s="9">
        <f t="shared" si="1"/>
        <v>2877893.0800000005</v>
      </c>
      <c r="R7" s="35"/>
      <c r="S7" s="8">
        <v>-11357.41</v>
      </c>
      <c r="T7" s="8">
        <v>125368.95</v>
      </c>
      <c r="U7" s="8">
        <v>21967.14</v>
      </c>
      <c r="V7" s="8">
        <v>1488.99</v>
      </c>
      <c r="W7" s="8">
        <f t="shared" si="2"/>
        <v>137467.66999999998</v>
      </c>
    </row>
    <row r="8" spans="2:23" ht="13.5" customHeight="1" x14ac:dyDescent="0.3">
      <c r="B8" s="11">
        <v>4</v>
      </c>
      <c r="C8" s="13" t="s">
        <v>24</v>
      </c>
      <c r="D8" s="8">
        <v>2587849.39</v>
      </c>
      <c r="E8" s="8">
        <v>0</v>
      </c>
      <c r="F8" s="8">
        <f t="shared" si="0"/>
        <v>2587849.39</v>
      </c>
      <c r="G8" s="8">
        <v>363369.31</v>
      </c>
      <c r="H8" s="8">
        <v>16992.560000000001</v>
      </c>
      <c r="I8" s="8">
        <v>20191.650000000001</v>
      </c>
      <c r="J8" s="8">
        <v>305561.15000000002</v>
      </c>
      <c r="K8" s="9">
        <v>45562.03</v>
      </c>
      <c r="L8" s="9">
        <v>69661.06</v>
      </c>
      <c r="M8" s="9">
        <v>3672.79</v>
      </c>
      <c r="N8" s="9">
        <v>0</v>
      </c>
      <c r="O8" s="9">
        <v>3733.99</v>
      </c>
      <c r="P8" s="9">
        <v>0</v>
      </c>
      <c r="Q8" s="9">
        <f t="shared" si="1"/>
        <v>3416593.93</v>
      </c>
      <c r="R8" s="35"/>
      <c r="S8" s="8">
        <v>-11288.08</v>
      </c>
      <c r="T8" s="8">
        <v>124603.57</v>
      </c>
      <c r="U8" s="8">
        <v>22180.98</v>
      </c>
      <c r="V8" s="8">
        <v>37309.35</v>
      </c>
      <c r="W8" s="8">
        <f t="shared" si="2"/>
        <v>172805.82</v>
      </c>
    </row>
    <row r="9" spans="2:23" ht="13.5" customHeight="1" x14ac:dyDescent="0.3">
      <c r="B9" s="11">
        <v>5</v>
      </c>
      <c r="C9" s="12" t="s">
        <v>25</v>
      </c>
      <c r="D9" s="8">
        <v>1727720.58</v>
      </c>
      <c r="E9" s="8">
        <v>0</v>
      </c>
      <c r="F9" s="8">
        <f t="shared" si="0"/>
        <v>1727720.58</v>
      </c>
      <c r="G9" s="8">
        <v>314978.51</v>
      </c>
      <c r="H9" s="8">
        <v>11334.95</v>
      </c>
      <c r="I9" s="8">
        <v>13468.92</v>
      </c>
      <c r="J9" s="8">
        <v>179200.32</v>
      </c>
      <c r="K9" s="9">
        <v>26779.73</v>
      </c>
      <c r="L9" s="9">
        <v>40944.28</v>
      </c>
      <c r="M9" s="9">
        <v>2449.9499999999998</v>
      </c>
      <c r="N9" s="9">
        <v>188295.17</v>
      </c>
      <c r="O9" s="9">
        <v>2490.77</v>
      </c>
      <c r="P9" s="9">
        <v>80829</v>
      </c>
      <c r="Q9" s="9">
        <f t="shared" si="1"/>
        <v>2588492.1799999997</v>
      </c>
      <c r="R9" s="35"/>
      <c r="S9" s="8">
        <v>-7529.75</v>
      </c>
      <c r="T9" s="8">
        <v>83117.259999999995</v>
      </c>
      <c r="U9" s="8">
        <v>14086.81</v>
      </c>
      <c r="V9" s="8">
        <v>21880.560000000001</v>
      </c>
      <c r="W9" s="8">
        <f t="shared" si="2"/>
        <v>111554.87999999999</v>
      </c>
    </row>
    <row r="10" spans="2:23" ht="13.5" customHeight="1" x14ac:dyDescent="0.3">
      <c r="B10" s="11">
        <v>6</v>
      </c>
      <c r="C10" s="12" t="s">
        <v>26</v>
      </c>
      <c r="D10" s="8">
        <v>2723747.3099999996</v>
      </c>
      <c r="E10" s="8">
        <v>0</v>
      </c>
      <c r="F10" s="8">
        <f t="shared" si="0"/>
        <v>2723747.3099999996</v>
      </c>
      <c r="G10" s="8">
        <v>610251.06000000006</v>
      </c>
      <c r="H10" s="8">
        <v>14835.87</v>
      </c>
      <c r="I10" s="8">
        <v>17628.939999999999</v>
      </c>
      <c r="J10" s="8">
        <v>13205.4</v>
      </c>
      <c r="K10" s="9">
        <v>38755.839999999997</v>
      </c>
      <c r="L10" s="9">
        <v>59254.9</v>
      </c>
      <c r="M10" s="9">
        <v>3206.64</v>
      </c>
      <c r="N10" s="9">
        <v>0</v>
      </c>
      <c r="O10" s="9">
        <v>3260.07</v>
      </c>
      <c r="P10" s="9">
        <v>0</v>
      </c>
      <c r="Q10" s="9">
        <f t="shared" si="1"/>
        <v>3484146.0299999993</v>
      </c>
      <c r="R10" s="35"/>
      <c r="S10" s="8">
        <v>-9855.4</v>
      </c>
      <c r="T10" s="8">
        <v>108788.94</v>
      </c>
      <c r="U10" s="8">
        <v>19674.509999999998</v>
      </c>
      <c r="V10" s="8">
        <v>1612.39</v>
      </c>
      <c r="W10" s="8">
        <f t="shared" si="2"/>
        <v>120220.44</v>
      </c>
    </row>
    <row r="11" spans="2:23" ht="13.5" customHeight="1" x14ac:dyDescent="0.3">
      <c r="B11" s="11">
        <v>7</v>
      </c>
      <c r="C11" s="12" t="s">
        <v>27</v>
      </c>
      <c r="D11" s="8">
        <v>1374069.57</v>
      </c>
      <c r="E11" s="8">
        <v>0</v>
      </c>
      <c r="F11" s="8">
        <f t="shared" si="0"/>
        <v>1374069.57</v>
      </c>
      <c r="G11" s="8">
        <v>138282.60999999999</v>
      </c>
      <c r="H11" s="8">
        <v>13708.25</v>
      </c>
      <c r="I11" s="8">
        <v>16289.03</v>
      </c>
      <c r="J11" s="8">
        <v>110639.82</v>
      </c>
      <c r="K11" s="9">
        <v>14807.23</v>
      </c>
      <c r="L11" s="9">
        <v>22639.19</v>
      </c>
      <c r="M11" s="9">
        <v>2962.92</v>
      </c>
      <c r="N11" s="9">
        <v>0</v>
      </c>
      <c r="O11" s="9">
        <v>3012.28</v>
      </c>
      <c r="P11" s="9">
        <v>0</v>
      </c>
      <c r="Q11" s="9">
        <f t="shared" si="1"/>
        <v>1696410.9000000001</v>
      </c>
      <c r="R11" s="35"/>
      <c r="S11" s="8">
        <v>-9106.33</v>
      </c>
      <c r="T11" s="8">
        <v>100520.29</v>
      </c>
      <c r="U11" s="8">
        <v>22753.599999999999</v>
      </c>
      <c r="V11" s="8">
        <v>13509.24</v>
      </c>
      <c r="W11" s="8">
        <f t="shared" si="2"/>
        <v>127676.8</v>
      </c>
    </row>
    <row r="12" spans="2:23" ht="13.5" customHeight="1" x14ac:dyDescent="0.3">
      <c r="B12" s="11">
        <v>8</v>
      </c>
      <c r="C12" s="12" t="s">
        <v>28</v>
      </c>
      <c r="D12" s="8">
        <v>1844602.0299999998</v>
      </c>
      <c r="E12" s="8">
        <v>0</v>
      </c>
      <c r="F12" s="8">
        <f t="shared" si="0"/>
        <v>1844602.0299999998</v>
      </c>
      <c r="G12" s="8">
        <v>269606.24</v>
      </c>
      <c r="H12" s="8">
        <v>14479.5</v>
      </c>
      <c r="I12" s="8">
        <v>17205.48</v>
      </c>
      <c r="J12" s="8">
        <v>12101.08</v>
      </c>
      <c r="K12" s="9">
        <v>36340.07</v>
      </c>
      <c r="L12" s="9">
        <v>55561.36</v>
      </c>
      <c r="M12" s="9">
        <v>3129.62</v>
      </c>
      <c r="N12" s="9">
        <v>0</v>
      </c>
      <c r="O12" s="9">
        <v>3181.76</v>
      </c>
      <c r="P12" s="9">
        <v>0</v>
      </c>
      <c r="Q12" s="9">
        <f t="shared" si="1"/>
        <v>2256207.1399999992</v>
      </c>
      <c r="R12" s="35"/>
      <c r="S12" s="8">
        <v>-9618.67</v>
      </c>
      <c r="T12" s="8">
        <v>106175.76</v>
      </c>
      <c r="U12" s="8">
        <v>18851</v>
      </c>
      <c r="V12" s="8">
        <v>1477.56</v>
      </c>
      <c r="W12" s="8">
        <f t="shared" si="2"/>
        <v>116885.65</v>
      </c>
    </row>
    <row r="13" spans="2:23" ht="13.5" customHeight="1" x14ac:dyDescent="0.3">
      <c r="B13" s="11">
        <v>9</v>
      </c>
      <c r="C13" s="12" t="s">
        <v>29</v>
      </c>
      <c r="D13" s="8">
        <v>3723776.76</v>
      </c>
      <c r="E13" s="8">
        <v>0</v>
      </c>
      <c r="F13" s="8">
        <f t="shared" si="0"/>
        <v>3723776.76</v>
      </c>
      <c r="G13" s="8">
        <v>510939.44</v>
      </c>
      <c r="H13" s="8">
        <v>20616.39</v>
      </c>
      <c r="I13" s="8">
        <v>24497.72</v>
      </c>
      <c r="J13" s="8">
        <v>17236.8</v>
      </c>
      <c r="K13" s="9">
        <v>46273.67</v>
      </c>
      <c r="L13" s="9">
        <v>70749.11</v>
      </c>
      <c r="M13" s="9">
        <v>4456.05</v>
      </c>
      <c r="N13" s="9">
        <v>0</v>
      </c>
      <c r="O13" s="9">
        <v>4530.29</v>
      </c>
      <c r="P13" s="9">
        <v>319910</v>
      </c>
      <c r="Q13" s="9">
        <f t="shared" si="1"/>
        <v>4742986.2299999995</v>
      </c>
      <c r="R13" s="35"/>
      <c r="S13" s="8">
        <v>-13695.37</v>
      </c>
      <c r="T13" s="8">
        <v>151176.5</v>
      </c>
      <c r="U13" s="8">
        <v>26774.01</v>
      </c>
      <c r="V13" s="8">
        <v>2104.63</v>
      </c>
      <c r="W13" s="8">
        <f t="shared" si="2"/>
        <v>166359.77000000002</v>
      </c>
    </row>
    <row r="14" spans="2:23" ht="13.5" customHeight="1" x14ac:dyDescent="0.3">
      <c r="B14" s="11">
        <v>10</v>
      </c>
      <c r="C14" s="12" t="s">
        <v>30</v>
      </c>
      <c r="D14" s="8">
        <v>1026996.8899999999</v>
      </c>
      <c r="E14" s="8">
        <v>0</v>
      </c>
      <c r="F14" s="8">
        <f t="shared" si="0"/>
        <v>1026996.8899999999</v>
      </c>
      <c r="G14" s="8">
        <v>126270.56</v>
      </c>
      <c r="H14" s="8">
        <v>8938.5400000000009</v>
      </c>
      <c r="I14" s="8">
        <v>10621.35</v>
      </c>
      <c r="J14" s="8">
        <v>3220.14</v>
      </c>
      <c r="K14" s="9">
        <v>10043.11</v>
      </c>
      <c r="L14" s="9">
        <v>15355.2</v>
      </c>
      <c r="M14" s="9">
        <v>1931.99</v>
      </c>
      <c r="N14" s="9">
        <v>0</v>
      </c>
      <c r="O14" s="9">
        <v>1964.18</v>
      </c>
      <c r="P14" s="9">
        <v>0</v>
      </c>
      <c r="Q14" s="9">
        <f t="shared" si="1"/>
        <v>1205341.96</v>
      </c>
      <c r="R14" s="35"/>
      <c r="S14" s="8">
        <v>-5937.83</v>
      </c>
      <c r="T14" s="8">
        <v>65544.83</v>
      </c>
      <c r="U14" s="8">
        <v>14508.16</v>
      </c>
      <c r="V14" s="8">
        <v>393.18</v>
      </c>
      <c r="W14" s="8">
        <f t="shared" si="2"/>
        <v>74508.34</v>
      </c>
    </row>
    <row r="15" spans="2:23" ht="13.5" customHeight="1" x14ac:dyDescent="0.3">
      <c r="B15" s="11">
        <v>11</v>
      </c>
      <c r="C15" s="12" t="s">
        <v>31</v>
      </c>
      <c r="D15" s="8">
        <v>2147185.02</v>
      </c>
      <c r="E15" s="8">
        <v>0</v>
      </c>
      <c r="F15" s="8">
        <f t="shared" si="0"/>
        <v>2147185.02</v>
      </c>
      <c r="G15" s="8">
        <v>310647</v>
      </c>
      <c r="H15" s="8">
        <v>11386.95</v>
      </c>
      <c r="I15" s="8">
        <v>13530.71</v>
      </c>
      <c r="J15" s="8">
        <v>8654.93</v>
      </c>
      <c r="K15" s="9">
        <v>25779.53</v>
      </c>
      <c r="L15" s="9">
        <v>39415.040000000001</v>
      </c>
      <c r="M15" s="9">
        <v>2461.19</v>
      </c>
      <c r="N15" s="9">
        <v>0</v>
      </c>
      <c r="O15" s="9">
        <v>2502.1999999999998</v>
      </c>
      <c r="P15" s="9">
        <v>0</v>
      </c>
      <c r="Q15" s="9">
        <f t="shared" si="1"/>
        <v>2561562.5700000003</v>
      </c>
      <c r="R15" s="35"/>
      <c r="S15" s="8">
        <v>-7564.3</v>
      </c>
      <c r="T15" s="8">
        <v>83498.61</v>
      </c>
      <c r="U15" s="8">
        <v>14241.72</v>
      </c>
      <c r="V15" s="8">
        <v>1056.78</v>
      </c>
      <c r="W15" s="8">
        <f t="shared" si="2"/>
        <v>91232.81</v>
      </c>
    </row>
    <row r="16" spans="2:23" ht="13.5" customHeight="1" x14ac:dyDescent="0.3">
      <c r="B16" s="11">
        <v>12</v>
      </c>
      <c r="C16" s="12" t="s">
        <v>32</v>
      </c>
      <c r="D16" s="8">
        <v>2990327.06</v>
      </c>
      <c r="E16" s="8">
        <v>0</v>
      </c>
      <c r="F16" s="8">
        <f t="shared" si="0"/>
        <v>2990327.06</v>
      </c>
      <c r="G16" s="8">
        <v>466431.89</v>
      </c>
      <c r="H16" s="8">
        <v>25696.63</v>
      </c>
      <c r="I16" s="8">
        <v>30534.39</v>
      </c>
      <c r="J16" s="8">
        <v>22224.71</v>
      </c>
      <c r="K16" s="9">
        <v>62681.05</v>
      </c>
      <c r="L16" s="9">
        <v>95834.82</v>
      </c>
      <c r="M16" s="9">
        <v>5554.1</v>
      </c>
      <c r="N16" s="9">
        <v>0</v>
      </c>
      <c r="O16" s="9">
        <v>5646.64</v>
      </c>
      <c r="P16" s="9">
        <v>0</v>
      </c>
      <c r="Q16" s="9">
        <f t="shared" si="1"/>
        <v>3704931.29</v>
      </c>
      <c r="R16" s="35"/>
      <c r="S16" s="8">
        <v>-17070.150000000001</v>
      </c>
      <c r="T16" s="8">
        <v>188429.05</v>
      </c>
      <c r="U16" s="8">
        <v>33776.49</v>
      </c>
      <c r="V16" s="8">
        <v>2713.66</v>
      </c>
      <c r="W16" s="8">
        <f t="shared" si="2"/>
        <v>207849.05</v>
      </c>
    </row>
    <row r="17" spans="2:23" ht="13.5" customHeight="1" x14ac:dyDescent="0.3">
      <c r="B17" s="11">
        <v>13</v>
      </c>
      <c r="C17" s="13" t="s">
        <v>33</v>
      </c>
      <c r="D17" s="8">
        <v>2078994.51</v>
      </c>
      <c r="E17" s="8">
        <v>0</v>
      </c>
      <c r="F17" s="8">
        <f t="shared" si="0"/>
        <v>2078994.51</v>
      </c>
      <c r="G17" s="8">
        <v>375210.64</v>
      </c>
      <c r="H17" s="8">
        <v>15221.55</v>
      </c>
      <c r="I17" s="8">
        <v>18087.23</v>
      </c>
      <c r="J17" s="8">
        <v>15038.05</v>
      </c>
      <c r="K17" s="9">
        <v>44860</v>
      </c>
      <c r="L17" s="9">
        <v>68587.710000000006</v>
      </c>
      <c r="M17" s="9">
        <v>3290</v>
      </c>
      <c r="N17" s="9">
        <v>0</v>
      </c>
      <c r="O17" s="9">
        <v>3344.82</v>
      </c>
      <c r="P17" s="9">
        <v>0</v>
      </c>
      <c r="Q17" s="9">
        <f t="shared" si="1"/>
        <v>2622634.5099999993</v>
      </c>
      <c r="R17" s="35"/>
      <c r="S17" s="8">
        <v>-10111.61</v>
      </c>
      <c r="T17" s="8">
        <v>111617.1</v>
      </c>
      <c r="U17" s="8">
        <v>20499.439999999999</v>
      </c>
      <c r="V17" s="8">
        <v>1836.16</v>
      </c>
      <c r="W17" s="8">
        <f t="shared" si="2"/>
        <v>123841.09000000001</v>
      </c>
    </row>
    <row r="18" spans="2:23" ht="13.5" customHeight="1" x14ac:dyDescent="0.3">
      <c r="B18" s="11">
        <v>14</v>
      </c>
      <c r="C18" s="12" t="s">
        <v>34</v>
      </c>
      <c r="D18" s="8">
        <v>2052850.28</v>
      </c>
      <c r="E18" s="8">
        <v>0</v>
      </c>
      <c r="F18" s="8">
        <f t="shared" si="0"/>
        <v>2052850.28</v>
      </c>
      <c r="G18" s="8">
        <v>303855</v>
      </c>
      <c r="H18" s="8">
        <v>12288.55</v>
      </c>
      <c r="I18" s="8">
        <v>14602.05</v>
      </c>
      <c r="J18" s="8">
        <v>201958.83</v>
      </c>
      <c r="K18" s="9">
        <v>30861.08</v>
      </c>
      <c r="L18" s="9">
        <v>47184.37</v>
      </c>
      <c r="M18" s="9">
        <v>2656.06</v>
      </c>
      <c r="N18" s="9">
        <v>0</v>
      </c>
      <c r="O18" s="9">
        <v>2700.32</v>
      </c>
      <c r="P18" s="9">
        <v>0</v>
      </c>
      <c r="Q18" s="9">
        <f t="shared" si="1"/>
        <v>2668956.54</v>
      </c>
      <c r="R18" s="35"/>
      <c r="S18" s="8">
        <v>-8163.23</v>
      </c>
      <c r="T18" s="8">
        <v>90109.87</v>
      </c>
      <c r="U18" s="8">
        <v>31757.759999999998</v>
      </c>
      <c r="V18" s="8">
        <v>24659.4</v>
      </c>
      <c r="W18" s="8">
        <f t="shared" si="2"/>
        <v>138363.79999999999</v>
      </c>
    </row>
    <row r="19" spans="2:23" ht="13.5" customHeight="1" x14ac:dyDescent="0.3">
      <c r="B19" s="11">
        <v>15</v>
      </c>
      <c r="C19" s="12" t="s">
        <v>35</v>
      </c>
      <c r="D19" s="8">
        <v>2994653.04</v>
      </c>
      <c r="E19" s="8">
        <v>0</v>
      </c>
      <c r="F19" s="8">
        <f t="shared" si="0"/>
        <v>2994653.04</v>
      </c>
      <c r="G19" s="8">
        <v>504900.01</v>
      </c>
      <c r="H19" s="8">
        <v>19484.939999999999</v>
      </c>
      <c r="I19" s="8">
        <v>23153.26</v>
      </c>
      <c r="J19" s="8">
        <v>19591.53</v>
      </c>
      <c r="K19" s="9">
        <v>54876.5</v>
      </c>
      <c r="L19" s="9">
        <v>83902.23</v>
      </c>
      <c r="M19" s="9">
        <v>4211.5</v>
      </c>
      <c r="N19" s="9">
        <v>0</v>
      </c>
      <c r="O19" s="9">
        <v>4281.67</v>
      </c>
      <c r="P19" s="9">
        <v>0</v>
      </c>
      <c r="Q19" s="9">
        <f t="shared" si="1"/>
        <v>3709054.6799999992</v>
      </c>
      <c r="R19" s="35"/>
      <c r="S19" s="8">
        <v>-12943.75</v>
      </c>
      <c r="T19" s="8">
        <v>142879.76999999999</v>
      </c>
      <c r="U19" s="8">
        <v>26633.95</v>
      </c>
      <c r="V19" s="8">
        <v>2392.15</v>
      </c>
      <c r="W19" s="8">
        <f t="shared" si="2"/>
        <v>158962.12</v>
      </c>
    </row>
    <row r="20" spans="2:23" ht="13.5" customHeight="1" x14ac:dyDescent="0.3">
      <c r="B20" s="11">
        <v>16</v>
      </c>
      <c r="C20" s="12" t="s">
        <v>36</v>
      </c>
      <c r="D20" s="8">
        <v>1944763.02</v>
      </c>
      <c r="E20" s="8">
        <v>0</v>
      </c>
      <c r="F20" s="8">
        <f t="shared" si="0"/>
        <v>1944763.02</v>
      </c>
      <c r="G20" s="8">
        <v>224402.07</v>
      </c>
      <c r="H20" s="8">
        <v>12021.4</v>
      </c>
      <c r="I20" s="8">
        <v>14284.6</v>
      </c>
      <c r="J20" s="8">
        <v>7332.75</v>
      </c>
      <c r="K20" s="9">
        <v>21685.63</v>
      </c>
      <c r="L20" s="9">
        <v>33155.769999999997</v>
      </c>
      <c r="M20" s="9">
        <v>2598.3200000000002</v>
      </c>
      <c r="N20" s="9">
        <v>0</v>
      </c>
      <c r="O20" s="9">
        <v>2641.61</v>
      </c>
      <c r="P20" s="9">
        <v>0</v>
      </c>
      <c r="Q20" s="9">
        <f t="shared" si="1"/>
        <v>2262885.1699999995</v>
      </c>
      <c r="R20" s="35"/>
      <c r="S20" s="8">
        <v>-7985.76</v>
      </c>
      <c r="T20" s="8">
        <v>88150.92</v>
      </c>
      <c r="U20" s="8">
        <v>14577.6</v>
      </c>
      <c r="V20" s="8">
        <v>895.34</v>
      </c>
      <c r="W20" s="8">
        <f t="shared" si="2"/>
        <v>95638.1</v>
      </c>
    </row>
    <row r="21" spans="2:23" ht="13.5" customHeight="1" x14ac:dyDescent="0.3">
      <c r="B21" s="11">
        <v>17</v>
      </c>
      <c r="C21" s="12" t="s">
        <v>37</v>
      </c>
      <c r="D21" s="8">
        <v>5403541.4899999993</v>
      </c>
      <c r="E21" s="8">
        <v>0</v>
      </c>
      <c r="F21" s="8">
        <f t="shared" si="0"/>
        <v>5403541.4899999993</v>
      </c>
      <c r="G21" s="8">
        <v>872779.84</v>
      </c>
      <c r="H21" s="8">
        <v>38987.24</v>
      </c>
      <c r="I21" s="8">
        <v>46327.15</v>
      </c>
      <c r="J21" s="8">
        <v>35585.230000000003</v>
      </c>
      <c r="K21" s="9">
        <v>98668.02</v>
      </c>
      <c r="L21" s="9">
        <v>150856.29999999999</v>
      </c>
      <c r="M21" s="9">
        <v>8426.75</v>
      </c>
      <c r="N21" s="9">
        <v>0</v>
      </c>
      <c r="O21" s="9">
        <v>8567.15</v>
      </c>
      <c r="P21" s="9">
        <v>0</v>
      </c>
      <c r="Q21" s="9">
        <f t="shared" si="1"/>
        <v>6663739.1699999999</v>
      </c>
      <c r="R21" s="35"/>
      <c r="S21" s="8">
        <v>-25899.040000000001</v>
      </c>
      <c r="T21" s="8">
        <v>285886.86</v>
      </c>
      <c r="U21" s="8">
        <v>51231.7</v>
      </c>
      <c r="V21" s="8">
        <v>4345</v>
      </c>
      <c r="W21" s="8">
        <f t="shared" si="2"/>
        <v>315564.51999999996</v>
      </c>
    </row>
    <row r="22" spans="2:23" ht="13.5" customHeight="1" x14ac:dyDescent="0.3">
      <c r="B22" s="11">
        <v>18</v>
      </c>
      <c r="C22" s="12" t="s">
        <v>38</v>
      </c>
      <c r="D22" s="8">
        <v>1400426.92</v>
      </c>
      <c r="E22" s="8">
        <v>0</v>
      </c>
      <c r="F22" s="8">
        <f t="shared" si="0"/>
        <v>1400426.92</v>
      </c>
      <c r="G22" s="8">
        <v>179679.59</v>
      </c>
      <c r="H22" s="8">
        <v>9248.89</v>
      </c>
      <c r="I22" s="8">
        <v>10990.13</v>
      </c>
      <c r="J22" s="8">
        <v>3957.49</v>
      </c>
      <c r="K22" s="9">
        <v>11917.63</v>
      </c>
      <c r="L22" s="9">
        <v>18221.189999999999</v>
      </c>
      <c r="M22" s="9">
        <v>1999.07</v>
      </c>
      <c r="N22" s="9">
        <v>0</v>
      </c>
      <c r="O22" s="9">
        <v>2032.37</v>
      </c>
      <c r="P22" s="9">
        <v>0</v>
      </c>
      <c r="Q22" s="9">
        <f t="shared" si="1"/>
        <v>1638473.2799999998</v>
      </c>
      <c r="R22" s="35"/>
      <c r="S22" s="8">
        <v>-6143.99</v>
      </c>
      <c r="T22" s="8">
        <v>67820.55</v>
      </c>
      <c r="U22" s="8">
        <v>10262.98</v>
      </c>
      <c r="V22" s="8">
        <v>483.21</v>
      </c>
      <c r="W22" s="8">
        <f t="shared" si="2"/>
        <v>72422.750000000015</v>
      </c>
    </row>
    <row r="23" spans="2:23" ht="13.5" customHeight="1" x14ac:dyDescent="0.3">
      <c r="B23" s="11">
        <v>19</v>
      </c>
      <c r="C23" s="12" t="s">
        <v>39</v>
      </c>
      <c r="D23" s="8">
        <v>11508757.109999999</v>
      </c>
      <c r="E23" s="8">
        <v>0</v>
      </c>
      <c r="F23" s="8">
        <f t="shared" si="0"/>
        <v>11508757.109999999</v>
      </c>
      <c r="G23" s="8">
        <v>1740872.54</v>
      </c>
      <c r="H23" s="8">
        <v>97626.19</v>
      </c>
      <c r="I23" s="8">
        <v>116005.73</v>
      </c>
      <c r="J23" s="8">
        <v>65935.91</v>
      </c>
      <c r="K23" s="9">
        <v>177752.92</v>
      </c>
      <c r="L23" s="9">
        <v>271771.40999999997</v>
      </c>
      <c r="M23" s="9">
        <v>21101.03</v>
      </c>
      <c r="N23" s="9">
        <v>0</v>
      </c>
      <c r="O23" s="9">
        <v>21452.62</v>
      </c>
      <c r="P23" s="9">
        <v>0</v>
      </c>
      <c r="Q23" s="9">
        <f t="shared" si="1"/>
        <v>14021275.459999997</v>
      </c>
      <c r="R23" s="35"/>
      <c r="S23" s="8">
        <v>-64852.63</v>
      </c>
      <c r="T23" s="8">
        <v>715876.45</v>
      </c>
      <c r="U23" s="8">
        <v>115343.56</v>
      </c>
      <c r="V23" s="8">
        <v>8050.85</v>
      </c>
      <c r="W23" s="8">
        <f t="shared" si="2"/>
        <v>774418.22999999986</v>
      </c>
    </row>
    <row r="24" spans="2:23" ht="13.5" customHeight="1" x14ac:dyDescent="0.3">
      <c r="B24" s="11">
        <v>20</v>
      </c>
      <c r="C24" s="12" t="s">
        <v>40</v>
      </c>
      <c r="D24" s="8">
        <v>3023444.8</v>
      </c>
      <c r="E24" s="8">
        <v>0</v>
      </c>
      <c r="F24" s="8">
        <f t="shared" si="0"/>
        <v>3023444.8</v>
      </c>
      <c r="G24" s="8">
        <v>1446117.54</v>
      </c>
      <c r="H24" s="8">
        <v>20046.62</v>
      </c>
      <c r="I24" s="8">
        <v>23820.68</v>
      </c>
      <c r="J24" s="8">
        <v>19940.02</v>
      </c>
      <c r="K24" s="9">
        <v>62080.800000000003</v>
      </c>
      <c r="L24" s="9">
        <v>94917.08</v>
      </c>
      <c r="M24" s="9">
        <v>4332.8999999999996</v>
      </c>
      <c r="N24" s="9">
        <v>0</v>
      </c>
      <c r="O24" s="9">
        <v>4405.09</v>
      </c>
      <c r="P24" s="9">
        <v>0</v>
      </c>
      <c r="Q24" s="9">
        <f t="shared" si="1"/>
        <v>4699105.5299999993</v>
      </c>
      <c r="R24" s="35"/>
      <c r="S24" s="8">
        <v>-13316.87</v>
      </c>
      <c r="T24" s="8">
        <v>146998.46</v>
      </c>
      <c r="U24" s="8">
        <v>312588.13</v>
      </c>
      <c r="V24" s="8">
        <v>2434.6999999999998</v>
      </c>
      <c r="W24" s="8">
        <f t="shared" si="2"/>
        <v>448704.42</v>
      </c>
    </row>
    <row r="25" spans="2:23" ht="13.5" customHeight="1" x14ac:dyDescent="0.3">
      <c r="B25" s="11">
        <v>21</v>
      </c>
      <c r="C25" s="13" t="s">
        <v>41</v>
      </c>
      <c r="D25" s="8">
        <v>1909290.96</v>
      </c>
      <c r="E25" s="8">
        <v>0</v>
      </c>
      <c r="F25" s="8">
        <f t="shared" si="0"/>
        <v>1909290.96</v>
      </c>
      <c r="G25" s="8">
        <v>301229.38</v>
      </c>
      <c r="H25" s="8">
        <v>14277.96</v>
      </c>
      <c r="I25" s="8">
        <v>16966</v>
      </c>
      <c r="J25" s="8">
        <v>9367.36</v>
      </c>
      <c r="K25" s="9">
        <v>27175.39</v>
      </c>
      <c r="L25" s="9">
        <v>41549.22</v>
      </c>
      <c r="M25" s="9">
        <v>3086.06</v>
      </c>
      <c r="N25" s="9">
        <v>0</v>
      </c>
      <c r="O25" s="9">
        <v>3137.47</v>
      </c>
      <c r="P25" s="9">
        <v>0</v>
      </c>
      <c r="Q25" s="9">
        <f t="shared" si="1"/>
        <v>2326079.8000000003</v>
      </c>
      <c r="R25" s="35"/>
      <c r="S25" s="8">
        <v>-9484.7900000000009</v>
      </c>
      <c r="T25" s="8">
        <v>104697.91</v>
      </c>
      <c r="U25" s="8">
        <v>17862.669999999998</v>
      </c>
      <c r="V25" s="8">
        <v>1143.77</v>
      </c>
      <c r="W25" s="8">
        <f t="shared" si="2"/>
        <v>114219.56</v>
      </c>
    </row>
    <row r="26" spans="2:23" ht="13.5" customHeight="1" x14ac:dyDescent="0.3">
      <c r="B26" s="11">
        <v>22</v>
      </c>
      <c r="C26" s="13" t="s">
        <v>42</v>
      </c>
      <c r="D26" s="8">
        <v>1355810.21</v>
      </c>
      <c r="E26" s="8">
        <v>0</v>
      </c>
      <c r="F26" s="8">
        <f t="shared" si="0"/>
        <v>1355810.21</v>
      </c>
      <c r="G26" s="8">
        <v>298485.03999999998</v>
      </c>
      <c r="H26" s="8">
        <v>11054.33</v>
      </c>
      <c r="I26" s="8">
        <v>13135.47</v>
      </c>
      <c r="J26" s="8">
        <v>214179.17</v>
      </c>
      <c r="K26" s="9">
        <v>26636.48</v>
      </c>
      <c r="L26" s="9">
        <v>40725.26</v>
      </c>
      <c r="M26" s="9">
        <v>2389.3000000000002</v>
      </c>
      <c r="N26" s="9">
        <v>0</v>
      </c>
      <c r="O26" s="9">
        <v>2429.11</v>
      </c>
      <c r="P26" s="9">
        <v>0</v>
      </c>
      <c r="Q26" s="9">
        <f t="shared" si="1"/>
        <v>1964844.37</v>
      </c>
      <c r="R26" s="35"/>
      <c r="S26" s="8">
        <v>-7343.34</v>
      </c>
      <c r="T26" s="8">
        <v>81059.56</v>
      </c>
      <c r="U26" s="8">
        <v>24311.02</v>
      </c>
      <c r="V26" s="8">
        <v>26151.51</v>
      </c>
      <c r="W26" s="8">
        <f t="shared" si="2"/>
        <v>124178.75</v>
      </c>
    </row>
    <row r="27" spans="2:23" ht="13.5" customHeight="1" x14ac:dyDescent="0.3">
      <c r="B27" s="11">
        <v>23</v>
      </c>
      <c r="C27" s="13" t="s">
        <v>43</v>
      </c>
      <c r="D27" s="8">
        <v>4543013.91</v>
      </c>
      <c r="E27" s="8">
        <v>0</v>
      </c>
      <c r="F27" s="8">
        <f t="shared" si="0"/>
        <v>4543013.91</v>
      </c>
      <c r="G27" s="8">
        <v>771680.47</v>
      </c>
      <c r="H27" s="8">
        <v>28834.799999999999</v>
      </c>
      <c r="I27" s="8">
        <v>34263.370000000003</v>
      </c>
      <c r="J27" s="8">
        <v>933308.39</v>
      </c>
      <c r="K27" s="9">
        <v>128059.33</v>
      </c>
      <c r="L27" s="9">
        <v>195793.51</v>
      </c>
      <c r="M27" s="9">
        <v>6232.39</v>
      </c>
      <c r="N27" s="9">
        <v>0</v>
      </c>
      <c r="O27" s="9">
        <v>6336.23</v>
      </c>
      <c r="P27" s="9">
        <v>0</v>
      </c>
      <c r="Q27" s="9">
        <f t="shared" si="1"/>
        <v>6647522.3999999994</v>
      </c>
      <c r="R27" s="35"/>
      <c r="S27" s="8">
        <v>-19154.82</v>
      </c>
      <c r="T27" s="8">
        <v>211440.75</v>
      </c>
      <c r="U27" s="8">
        <v>43474.18</v>
      </c>
      <c r="V27" s="8">
        <v>113957.98</v>
      </c>
      <c r="W27" s="8">
        <f t="shared" si="2"/>
        <v>349718.08999999997</v>
      </c>
    </row>
    <row r="28" spans="2:23" ht="13.5" customHeight="1" x14ac:dyDescent="0.3">
      <c r="B28" s="11">
        <v>24</v>
      </c>
      <c r="C28" s="13" t="s">
        <v>44</v>
      </c>
      <c r="D28" s="8">
        <v>1461606.57</v>
      </c>
      <c r="E28" s="8">
        <v>0</v>
      </c>
      <c r="F28" s="8">
        <f t="shared" si="0"/>
        <v>1461606.57</v>
      </c>
      <c r="G28" s="8">
        <v>183408.97</v>
      </c>
      <c r="H28" s="8">
        <v>9816.0499999999993</v>
      </c>
      <c r="I28" s="8">
        <v>11664.06</v>
      </c>
      <c r="J28" s="8">
        <v>115066.12</v>
      </c>
      <c r="K28" s="9">
        <v>16989.47</v>
      </c>
      <c r="L28" s="9">
        <v>25975.68</v>
      </c>
      <c r="M28" s="9">
        <v>2121.65</v>
      </c>
      <c r="N28" s="9">
        <v>0</v>
      </c>
      <c r="O28" s="9">
        <v>2157</v>
      </c>
      <c r="P28" s="9">
        <v>0</v>
      </c>
      <c r="Q28" s="9">
        <f t="shared" si="1"/>
        <v>1828805.5699999998</v>
      </c>
      <c r="R28" s="35"/>
      <c r="S28" s="8">
        <v>-6520.75</v>
      </c>
      <c r="T28" s="8">
        <v>71979.41</v>
      </c>
      <c r="U28" s="8">
        <v>11784.92</v>
      </c>
      <c r="V28" s="8">
        <v>14049.7</v>
      </c>
      <c r="W28" s="8">
        <f t="shared" si="2"/>
        <v>91293.28</v>
      </c>
    </row>
    <row r="29" spans="2:23" ht="13.5" customHeight="1" x14ac:dyDescent="0.3">
      <c r="B29" s="11">
        <v>25</v>
      </c>
      <c r="C29" s="13" t="s">
        <v>45</v>
      </c>
      <c r="D29" s="8">
        <v>1086654.03</v>
      </c>
      <c r="E29" s="8">
        <v>0</v>
      </c>
      <c r="F29" s="8">
        <f t="shared" si="0"/>
        <v>1086654.03</v>
      </c>
      <c r="G29" s="8">
        <v>158330.39000000001</v>
      </c>
      <c r="H29" s="8">
        <v>8786.0499999999993</v>
      </c>
      <c r="I29" s="8">
        <v>10440.16</v>
      </c>
      <c r="J29" s="8">
        <v>3284.59</v>
      </c>
      <c r="K29" s="9">
        <v>9465.44</v>
      </c>
      <c r="L29" s="9">
        <v>14471.98</v>
      </c>
      <c r="M29" s="9">
        <v>1899.03</v>
      </c>
      <c r="N29" s="9">
        <v>0</v>
      </c>
      <c r="O29" s="9">
        <v>1930.67</v>
      </c>
      <c r="P29" s="9">
        <v>0</v>
      </c>
      <c r="Q29" s="9">
        <f t="shared" si="1"/>
        <v>1295262.3399999999</v>
      </c>
      <c r="R29" s="35"/>
      <c r="S29" s="8">
        <v>-5836.53</v>
      </c>
      <c r="T29" s="8">
        <v>64426.65</v>
      </c>
      <c r="U29" s="8">
        <v>9413.14</v>
      </c>
      <c r="V29" s="8">
        <v>401.05</v>
      </c>
      <c r="W29" s="8">
        <f t="shared" si="2"/>
        <v>68404.310000000012</v>
      </c>
    </row>
    <row r="30" spans="2:23" ht="13.5" customHeight="1" x14ac:dyDescent="0.3">
      <c r="B30" s="11">
        <v>26</v>
      </c>
      <c r="C30" s="13" t="s">
        <v>46</v>
      </c>
      <c r="D30" s="8">
        <v>2438418.15</v>
      </c>
      <c r="E30" s="8">
        <v>0</v>
      </c>
      <c r="F30" s="8">
        <f t="shared" si="0"/>
        <v>2438418.15</v>
      </c>
      <c r="G30" s="8">
        <v>383285.09</v>
      </c>
      <c r="H30" s="8">
        <v>15480.83</v>
      </c>
      <c r="I30" s="8">
        <v>18395.32</v>
      </c>
      <c r="J30" s="8">
        <v>420390.92</v>
      </c>
      <c r="K30" s="9">
        <v>57946.06</v>
      </c>
      <c r="L30" s="9">
        <v>88595.36</v>
      </c>
      <c r="M30" s="9">
        <v>3346.04</v>
      </c>
      <c r="N30" s="9">
        <v>0</v>
      </c>
      <c r="O30" s="9">
        <v>3401.79</v>
      </c>
      <c r="P30" s="9">
        <v>0</v>
      </c>
      <c r="Q30" s="9">
        <f t="shared" si="1"/>
        <v>3429259.5599999996</v>
      </c>
      <c r="R30" s="35"/>
      <c r="S30" s="8">
        <v>-10283.84</v>
      </c>
      <c r="T30" s="8">
        <v>113518.31</v>
      </c>
      <c r="U30" s="8">
        <v>21370.59</v>
      </c>
      <c r="V30" s="8">
        <v>51330.19</v>
      </c>
      <c r="W30" s="8">
        <f t="shared" si="2"/>
        <v>175935.25</v>
      </c>
    </row>
    <row r="31" spans="2:23" ht="13.5" customHeight="1" x14ac:dyDescent="0.3">
      <c r="B31" s="11">
        <v>27</v>
      </c>
      <c r="C31" s="13" t="s">
        <v>47</v>
      </c>
      <c r="D31" s="8">
        <v>6060017.8799999999</v>
      </c>
      <c r="E31" s="8">
        <v>0</v>
      </c>
      <c r="F31" s="8">
        <f t="shared" si="0"/>
        <v>6060017.8799999999</v>
      </c>
      <c r="G31" s="8">
        <v>961478.8</v>
      </c>
      <c r="H31" s="8">
        <v>66624.95</v>
      </c>
      <c r="I31" s="8">
        <v>79168.06</v>
      </c>
      <c r="J31" s="8">
        <v>43292.25</v>
      </c>
      <c r="K31" s="9">
        <v>117224.4</v>
      </c>
      <c r="L31" s="9">
        <v>179227.67</v>
      </c>
      <c r="M31" s="9">
        <v>14400.39</v>
      </c>
      <c r="N31" s="9">
        <v>0</v>
      </c>
      <c r="O31" s="9">
        <v>14640.33</v>
      </c>
      <c r="P31" s="9">
        <v>0</v>
      </c>
      <c r="Q31" s="9">
        <f t="shared" si="1"/>
        <v>7536074.7299999995</v>
      </c>
      <c r="R31" s="35"/>
      <c r="S31" s="8">
        <v>-44258.64</v>
      </c>
      <c r="T31" s="8">
        <v>488549.55</v>
      </c>
      <c r="U31" s="8">
        <v>78948.25</v>
      </c>
      <c r="V31" s="8">
        <v>5286.03</v>
      </c>
      <c r="W31" s="8">
        <f t="shared" si="2"/>
        <v>528525.18999999994</v>
      </c>
    </row>
    <row r="32" spans="2:23" ht="13.5" customHeight="1" x14ac:dyDescent="0.3">
      <c r="B32" s="11">
        <v>28</v>
      </c>
      <c r="C32" s="13" t="s">
        <v>48</v>
      </c>
      <c r="D32" s="8">
        <v>1515150.96</v>
      </c>
      <c r="E32" s="8">
        <v>0</v>
      </c>
      <c r="F32" s="8">
        <f t="shared" si="0"/>
        <v>1515150.96</v>
      </c>
      <c r="G32" s="8">
        <v>79799.179999999993</v>
      </c>
      <c r="H32" s="8">
        <v>13015.3</v>
      </c>
      <c r="I32" s="8">
        <v>15465.62</v>
      </c>
      <c r="J32" s="8">
        <v>2534.77</v>
      </c>
      <c r="K32" s="9">
        <v>7844.41</v>
      </c>
      <c r="L32" s="9">
        <v>11993.55</v>
      </c>
      <c r="M32" s="9">
        <v>2813.14</v>
      </c>
      <c r="N32" s="9">
        <v>0</v>
      </c>
      <c r="O32" s="9">
        <v>2860.01</v>
      </c>
      <c r="P32" s="9">
        <v>0</v>
      </c>
      <c r="Q32" s="9">
        <f t="shared" si="1"/>
        <v>1651476.94</v>
      </c>
      <c r="R32" s="35"/>
      <c r="S32" s="8">
        <v>-8646.01</v>
      </c>
      <c r="T32" s="8">
        <v>95439.039999999994</v>
      </c>
      <c r="U32" s="8">
        <v>11549.63</v>
      </c>
      <c r="V32" s="8">
        <v>309.5</v>
      </c>
      <c r="W32" s="8">
        <f t="shared" si="2"/>
        <v>98652.160000000003</v>
      </c>
    </row>
    <row r="33" spans="2:23" ht="13.5" customHeight="1" x14ac:dyDescent="0.3">
      <c r="B33" s="11">
        <v>29</v>
      </c>
      <c r="C33" s="13" t="s">
        <v>49</v>
      </c>
      <c r="D33" s="8">
        <v>1169488.8900000001</v>
      </c>
      <c r="E33" s="8">
        <v>0</v>
      </c>
      <c r="F33" s="8">
        <f t="shared" si="0"/>
        <v>1169488.8900000001</v>
      </c>
      <c r="G33" s="8">
        <v>414936.33</v>
      </c>
      <c r="H33" s="8">
        <v>12517.14</v>
      </c>
      <c r="I33" s="8">
        <v>14873.67</v>
      </c>
      <c r="J33" s="8">
        <v>2148.48</v>
      </c>
      <c r="K33" s="9">
        <v>5939.17</v>
      </c>
      <c r="L33" s="9">
        <v>9080.56</v>
      </c>
      <c r="M33" s="9">
        <v>2705.47</v>
      </c>
      <c r="N33" s="9">
        <v>0</v>
      </c>
      <c r="O33" s="9">
        <v>2750.55</v>
      </c>
      <c r="P33" s="9">
        <v>49865</v>
      </c>
      <c r="Q33" s="9">
        <f t="shared" si="1"/>
        <v>1684305.26</v>
      </c>
      <c r="R33" s="35"/>
      <c r="S33" s="8">
        <v>-8315.07</v>
      </c>
      <c r="T33" s="8">
        <v>91786.05</v>
      </c>
      <c r="U33" s="8">
        <v>11466.69</v>
      </c>
      <c r="V33" s="8">
        <v>262.33</v>
      </c>
      <c r="W33" s="8">
        <f t="shared" si="2"/>
        <v>95200.000000000015</v>
      </c>
    </row>
    <row r="34" spans="2:23" ht="13.5" customHeight="1" x14ac:dyDescent="0.3">
      <c r="B34" s="11">
        <v>30</v>
      </c>
      <c r="C34" s="13" t="s">
        <v>50</v>
      </c>
      <c r="D34" s="8">
        <v>2527840.5300000003</v>
      </c>
      <c r="E34" s="8">
        <v>0</v>
      </c>
      <c r="F34" s="8">
        <f t="shared" si="0"/>
        <v>2527840.5300000003</v>
      </c>
      <c r="G34" s="8">
        <v>376100.93</v>
      </c>
      <c r="H34" s="8">
        <v>16399.2</v>
      </c>
      <c r="I34" s="8">
        <v>19486.580000000002</v>
      </c>
      <c r="J34" s="8">
        <v>14929.34</v>
      </c>
      <c r="K34" s="9">
        <v>45164.81</v>
      </c>
      <c r="L34" s="9">
        <v>69053.75</v>
      </c>
      <c r="M34" s="9">
        <v>3544.54</v>
      </c>
      <c r="N34" s="9">
        <v>0</v>
      </c>
      <c r="O34" s="9">
        <v>3603.6</v>
      </c>
      <c r="P34" s="9">
        <v>0</v>
      </c>
      <c r="Q34" s="9">
        <f t="shared" si="1"/>
        <v>3076123.2800000007</v>
      </c>
      <c r="R34" s="35"/>
      <c r="S34" s="8">
        <v>-10893.91</v>
      </c>
      <c r="T34" s="8">
        <v>120252.56</v>
      </c>
      <c r="U34" s="8">
        <v>21733.73</v>
      </c>
      <c r="V34" s="8">
        <v>1822.89</v>
      </c>
      <c r="W34" s="8">
        <f t="shared" si="2"/>
        <v>132915.27000000002</v>
      </c>
    </row>
    <row r="35" spans="2:23" ht="13.5" customHeight="1" x14ac:dyDescent="0.3">
      <c r="B35" s="11">
        <v>31</v>
      </c>
      <c r="C35" s="13" t="s">
        <v>51</v>
      </c>
      <c r="D35" s="8">
        <v>5634230.0499999998</v>
      </c>
      <c r="E35" s="8">
        <v>0</v>
      </c>
      <c r="F35" s="8">
        <f t="shared" si="0"/>
        <v>5634230.0499999998</v>
      </c>
      <c r="G35" s="8">
        <v>1897054.31</v>
      </c>
      <c r="H35" s="8">
        <v>40113.949999999997</v>
      </c>
      <c r="I35" s="8">
        <v>47665.98</v>
      </c>
      <c r="J35" s="8">
        <v>1442056.67</v>
      </c>
      <c r="K35" s="9">
        <v>191898.51</v>
      </c>
      <c r="L35" s="9">
        <v>293399.01</v>
      </c>
      <c r="M35" s="9">
        <v>8670.27</v>
      </c>
      <c r="N35" s="9">
        <v>0</v>
      </c>
      <c r="O35" s="9">
        <v>8814.74</v>
      </c>
      <c r="P35" s="9">
        <v>725724</v>
      </c>
      <c r="Q35" s="9">
        <f t="shared" si="1"/>
        <v>10289627.49</v>
      </c>
      <c r="R35" s="35"/>
      <c r="S35" s="8">
        <v>-26647.51</v>
      </c>
      <c r="T35" s="8">
        <v>294148.83</v>
      </c>
      <c r="U35" s="8">
        <v>272892.58</v>
      </c>
      <c r="V35" s="8">
        <v>176076.71</v>
      </c>
      <c r="W35" s="8">
        <f t="shared" si="2"/>
        <v>716470.61</v>
      </c>
    </row>
    <row r="36" spans="2:23" ht="13.5" customHeight="1" x14ac:dyDescent="0.3">
      <c r="B36" s="11">
        <v>32</v>
      </c>
      <c r="C36" s="12" t="s">
        <v>52</v>
      </c>
      <c r="D36" s="8">
        <v>2531163.48</v>
      </c>
      <c r="E36" s="8">
        <v>0</v>
      </c>
      <c r="F36" s="8">
        <f t="shared" si="0"/>
        <v>2531163.48</v>
      </c>
      <c r="G36" s="8">
        <v>392410.65</v>
      </c>
      <c r="H36" s="8">
        <v>16301.02</v>
      </c>
      <c r="I36" s="8">
        <v>19369.919999999998</v>
      </c>
      <c r="J36" s="8">
        <v>13673.77</v>
      </c>
      <c r="K36" s="9">
        <v>39277.120000000003</v>
      </c>
      <c r="L36" s="9">
        <v>60051.9</v>
      </c>
      <c r="M36" s="9">
        <v>3523.32</v>
      </c>
      <c r="N36" s="9">
        <v>0</v>
      </c>
      <c r="O36" s="9">
        <v>3582.03</v>
      </c>
      <c r="P36" s="9">
        <v>0</v>
      </c>
      <c r="Q36" s="9">
        <f t="shared" si="1"/>
        <v>3079353.2099999995</v>
      </c>
      <c r="R36" s="35"/>
      <c r="S36" s="8">
        <v>-10828.69</v>
      </c>
      <c r="T36" s="8">
        <v>119532.63</v>
      </c>
      <c r="U36" s="8">
        <v>21282.11</v>
      </c>
      <c r="V36" s="8">
        <v>1669.58</v>
      </c>
      <c r="W36" s="8">
        <f t="shared" si="2"/>
        <v>131655.63</v>
      </c>
    </row>
    <row r="37" spans="2:23" ht="13.5" customHeight="1" x14ac:dyDescent="0.3">
      <c r="B37" s="11">
        <v>33</v>
      </c>
      <c r="C37" s="13" t="s">
        <v>53</v>
      </c>
      <c r="D37" s="8">
        <v>1070741.6400000001</v>
      </c>
      <c r="E37" s="8">
        <v>0</v>
      </c>
      <c r="F37" s="8">
        <f t="shared" si="0"/>
        <v>1070741.6400000001</v>
      </c>
      <c r="G37" s="8">
        <v>292461.02</v>
      </c>
      <c r="H37" s="8">
        <v>9487.3700000000008</v>
      </c>
      <c r="I37" s="8">
        <v>11273.5</v>
      </c>
      <c r="J37" s="8">
        <v>3192.64</v>
      </c>
      <c r="K37" s="9">
        <v>9988.15</v>
      </c>
      <c r="L37" s="9">
        <v>15271.17</v>
      </c>
      <c r="M37" s="9">
        <v>2050.61</v>
      </c>
      <c r="N37" s="9">
        <v>0</v>
      </c>
      <c r="O37" s="9">
        <v>2084.7800000000002</v>
      </c>
      <c r="P37" s="9">
        <v>0</v>
      </c>
      <c r="Q37" s="9">
        <f t="shared" si="1"/>
        <v>1416550.8800000001</v>
      </c>
      <c r="R37" s="35"/>
      <c r="S37" s="8">
        <v>-6302.42</v>
      </c>
      <c r="T37" s="8">
        <v>69569.289999999994</v>
      </c>
      <c r="U37" s="8">
        <v>61360.82</v>
      </c>
      <c r="V37" s="8">
        <v>389.82</v>
      </c>
      <c r="W37" s="8">
        <f t="shared" si="2"/>
        <v>125017.51000000001</v>
      </c>
    </row>
    <row r="38" spans="2:23" ht="13.5" customHeight="1" x14ac:dyDescent="0.3">
      <c r="B38" s="11">
        <v>34</v>
      </c>
      <c r="C38" s="13" t="s">
        <v>54</v>
      </c>
      <c r="D38" s="8">
        <v>3992107.81</v>
      </c>
      <c r="E38" s="8">
        <v>0</v>
      </c>
      <c r="F38" s="8">
        <f t="shared" si="0"/>
        <v>3992107.81</v>
      </c>
      <c r="G38" s="8">
        <v>726054.76</v>
      </c>
      <c r="H38" s="8">
        <v>28916.31</v>
      </c>
      <c r="I38" s="8">
        <v>34360.22</v>
      </c>
      <c r="J38" s="8">
        <v>31555.11</v>
      </c>
      <c r="K38" s="9">
        <v>90863.59</v>
      </c>
      <c r="L38" s="9">
        <v>138923.89000000001</v>
      </c>
      <c r="M38" s="9">
        <v>6250</v>
      </c>
      <c r="N38" s="9">
        <v>0</v>
      </c>
      <c r="O38" s="9">
        <v>6354.14</v>
      </c>
      <c r="P38" s="9">
        <v>0</v>
      </c>
      <c r="Q38" s="9">
        <f t="shared" si="1"/>
        <v>5055385.8299999991</v>
      </c>
      <c r="R38" s="35"/>
      <c r="S38" s="8">
        <v>-19208.97</v>
      </c>
      <c r="T38" s="8">
        <v>212038.44</v>
      </c>
      <c r="U38" s="8">
        <v>40340.44</v>
      </c>
      <c r="V38" s="8">
        <v>3852.91</v>
      </c>
      <c r="W38" s="8">
        <f t="shared" si="2"/>
        <v>237022.82</v>
      </c>
    </row>
    <row r="39" spans="2:23" ht="13.5" customHeight="1" x14ac:dyDescent="0.3">
      <c r="B39" s="11">
        <v>35</v>
      </c>
      <c r="C39" s="13" t="s">
        <v>55</v>
      </c>
      <c r="D39" s="8">
        <v>1495158.79</v>
      </c>
      <c r="E39" s="8">
        <v>0</v>
      </c>
      <c r="F39" s="8">
        <f t="shared" si="0"/>
        <v>1495158.79</v>
      </c>
      <c r="G39" s="8">
        <v>239902.13</v>
      </c>
      <c r="H39" s="8">
        <v>10952.94</v>
      </c>
      <c r="I39" s="8">
        <v>13014.99</v>
      </c>
      <c r="J39" s="8">
        <v>6194.49</v>
      </c>
      <c r="K39" s="9">
        <v>18321.36</v>
      </c>
      <c r="L39" s="9">
        <v>28012.04</v>
      </c>
      <c r="M39" s="9">
        <v>2367.38</v>
      </c>
      <c r="N39" s="9">
        <v>0</v>
      </c>
      <c r="O39" s="9">
        <v>2406.83</v>
      </c>
      <c r="P39" s="9">
        <v>0</v>
      </c>
      <c r="Q39" s="9">
        <f t="shared" si="1"/>
        <v>1816330.95</v>
      </c>
      <c r="R39" s="35"/>
      <c r="S39" s="8">
        <v>-7275.99</v>
      </c>
      <c r="T39" s="8">
        <v>80316.08</v>
      </c>
      <c r="U39" s="8">
        <v>12984.02</v>
      </c>
      <c r="V39" s="8">
        <v>756.35</v>
      </c>
      <c r="W39" s="8">
        <f t="shared" si="2"/>
        <v>86780.46</v>
      </c>
    </row>
    <row r="40" spans="2:23" ht="13.5" customHeight="1" x14ac:dyDescent="0.3">
      <c r="B40" s="11">
        <v>36</v>
      </c>
      <c r="C40" s="13" t="s">
        <v>56</v>
      </c>
      <c r="D40" s="8">
        <v>1201337.69</v>
      </c>
      <c r="E40" s="8">
        <v>0</v>
      </c>
      <c r="F40" s="8">
        <f t="shared" si="0"/>
        <v>1201337.69</v>
      </c>
      <c r="G40" s="8">
        <v>118585.42</v>
      </c>
      <c r="H40" s="8">
        <v>9012.51</v>
      </c>
      <c r="I40" s="8">
        <v>10709.25</v>
      </c>
      <c r="J40" s="8">
        <v>3032.36</v>
      </c>
      <c r="K40" s="9">
        <v>8874.16</v>
      </c>
      <c r="L40" s="9">
        <v>13567.95</v>
      </c>
      <c r="M40" s="9">
        <v>1947.97</v>
      </c>
      <c r="N40" s="9">
        <v>0</v>
      </c>
      <c r="O40" s="9">
        <v>1980.43</v>
      </c>
      <c r="P40" s="9">
        <v>3755</v>
      </c>
      <c r="Q40" s="9">
        <f t="shared" si="1"/>
        <v>1372802.7399999998</v>
      </c>
      <c r="R40" s="35"/>
      <c r="S40" s="8">
        <v>-5986.97</v>
      </c>
      <c r="T40" s="8">
        <v>66087.23</v>
      </c>
      <c r="U40" s="8">
        <v>9734.39</v>
      </c>
      <c r="V40" s="8">
        <v>370.25</v>
      </c>
      <c r="W40" s="8">
        <f t="shared" si="2"/>
        <v>70204.899999999994</v>
      </c>
    </row>
    <row r="41" spans="2:23" ht="13.5" customHeight="1" x14ac:dyDescent="0.3">
      <c r="B41" s="11">
        <v>37</v>
      </c>
      <c r="C41" s="13" t="s">
        <v>57</v>
      </c>
      <c r="D41" s="8">
        <v>2608880.7400000002</v>
      </c>
      <c r="E41" s="8">
        <v>0</v>
      </c>
      <c r="F41" s="8">
        <f t="shared" si="0"/>
        <v>2608880.7400000002</v>
      </c>
      <c r="G41" s="8">
        <v>374868.93</v>
      </c>
      <c r="H41" s="8">
        <v>17223.02</v>
      </c>
      <c r="I41" s="8">
        <v>20465.5</v>
      </c>
      <c r="J41" s="8">
        <v>15046.65</v>
      </c>
      <c r="K41" s="9">
        <v>44183.82</v>
      </c>
      <c r="L41" s="9">
        <v>67553.88</v>
      </c>
      <c r="M41" s="9">
        <v>3722.6</v>
      </c>
      <c r="N41" s="9">
        <v>0</v>
      </c>
      <c r="O41" s="9">
        <v>3784.63</v>
      </c>
      <c r="P41" s="9">
        <v>0</v>
      </c>
      <c r="Q41" s="9">
        <f t="shared" si="1"/>
        <v>3155729.77</v>
      </c>
      <c r="R41" s="35"/>
      <c r="S41" s="8">
        <v>-11441.17</v>
      </c>
      <c r="T41" s="8">
        <v>126293.49</v>
      </c>
      <c r="U41" s="8">
        <v>22476.62</v>
      </c>
      <c r="V41" s="8">
        <v>1837.21</v>
      </c>
      <c r="W41" s="8">
        <f t="shared" si="2"/>
        <v>139166.15</v>
      </c>
    </row>
    <row r="42" spans="2:23" ht="13.5" customHeight="1" x14ac:dyDescent="0.3">
      <c r="B42" s="11">
        <v>38</v>
      </c>
      <c r="C42" s="13" t="s">
        <v>58</v>
      </c>
      <c r="D42" s="8">
        <v>1909263.9</v>
      </c>
      <c r="E42" s="8">
        <v>0</v>
      </c>
      <c r="F42" s="8">
        <f t="shared" si="0"/>
        <v>1909263.9</v>
      </c>
      <c r="G42" s="8">
        <v>284643.78999999998</v>
      </c>
      <c r="H42" s="8">
        <v>13448.54</v>
      </c>
      <c r="I42" s="8">
        <v>15980.42</v>
      </c>
      <c r="J42" s="8">
        <v>10151.549999999999</v>
      </c>
      <c r="K42" s="9">
        <v>31478.27</v>
      </c>
      <c r="L42" s="9">
        <v>48128.01</v>
      </c>
      <c r="M42" s="9">
        <v>2906.78</v>
      </c>
      <c r="N42" s="9">
        <v>0</v>
      </c>
      <c r="O42" s="9">
        <v>2955.21</v>
      </c>
      <c r="P42" s="9">
        <v>0</v>
      </c>
      <c r="Q42" s="9">
        <f t="shared" si="1"/>
        <v>2318956.4699999993</v>
      </c>
      <c r="R42" s="35"/>
      <c r="S42" s="8">
        <v>-8933.7999999999993</v>
      </c>
      <c r="T42" s="8">
        <v>98615.86</v>
      </c>
      <c r="U42" s="8">
        <v>17220.78</v>
      </c>
      <c r="V42" s="8">
        <v>1239.52</v>
      </c>
      <c r="W42" s="8">
        <f t="shared" si="2"/>
        <v>108142.36</v>
      </c>
    </row>
    <row r="43" spans="2:23" ht="13.5" customHeight="1" x14ac:dyDescent="0.3">
      <c r="B43" s="11">
        <v>39</v>
      </c>
      <c r="C43" s="13" t="s">
        <v>59</v>
      </c>
      <c r="D43" s="8">
        <v>1901422.31</v>
      </c>
      <c r="E43" s="8">
        <v>0</v>
      </c>
      <c r="F43" s="8">
        <f t="shared" si="0"/>
        <v>1901422.31</v>
      </c>
      <c r="G43" s="8">
        <v>414874.11</v>
      </c>
      <c r="H43" s="8">
        <v>12618.93</v>
      </c>
      <c r="I43" s="8">
        <v>14994.63</v>
      </c>
      <c r="J43" s="8">
        <v>206349.47</v>
      </c>
      <c r="K43" s="9">
        <v>31595.33</v>
      </c>
      <c r="L43" s="9">
        <v>48306.99</v>
      </c>
      <c r="M43" s="9">
        <v>2727.47</v>
      </c>
      <c r="N43" s="9">
        <v>0</v>
      </c>
      <c r="O43" s="9">
        <v>2772.91</v>
      </c>
      <c r="P43" s="9">
        <v>0</v>
      </c>
      <c r="Q43" s="9">
        <f t="shared" si="1"/>
        <v>2635662.1500000008</v>
      </c>
      <c r="R43" s="35"/>
      <c r="S43" s="8">
        <v>-8382.7000000000007</v>
      </c>
      <c r="T43" s="8">
        <v>92532.51</v>
      </c>
      <c r="U43" s="8">
        <v>60267.45</v>
      </c>
      <c r="V43" s="8">
        <v>25195.5</v>
      </c>
      <c r="W43" s="8">
        <f t="shared" si="2"/>
        <v>169612.76</v>
      </c>
    </row>
    <row r="44" spans="2:23" ht="13.5" customHeight="1" x14ac:dyDescent="0.3">
      <c r="B44" s="11">
        <v>40</v>
      </c>
      <c r="C44" s="13" t="s">
        <v>60</v>
      </c>
      <c r="D44" s="8">
        <v>4521879.07</v>
      </c>
      <c r="E44" s="8">
        <v>0</v>
      </c>
      <c r="F44" s="8">
        <f t="shared" si="0"/>
        <v>4521879.07</v>
      </c>
      <c r="G44" s="8">
        <v>687568.97</v>
      </c>
      <c r="H44" s="8">
        <v>33137.32</v>
      </c>
      <c r="I44" s="8">
        <v>39375.9</v>
      </c>
      <c r="J44" s="8">
        <v>23346.21</v>
      </c>
      <c r="K44" s="9">
        <v>65761.460000000006</v>
      </c>
      <c r="L44" s="9">
        <v>100544.54</v>
      </c>
      <c r="M44" s="9">
        <v>7162.34</v>
      </c>
      <c r="N44" s="9">
        <v>0</v>
      </c>
      <c r="O44" s="9">
        <v>7281.67</v>
      </c>
      <c r="P44" s="9">
        <v>0</v>
      </c>
      <c r="Q44" s="9">
        <f t="shared" si="1"/>
        <v>5486057.4800000004</v>
      </c>
      <c r="R44" s="35"/>
      <c r="S44" s="8">
        <v>-22012.97</v>
      </c>
      <c r="T44" s="8">
        <v>242990.37</v>
      </c>
      <c r="U44" s="8">
        <v>40525.93</v>
      </c>
      <c r="V44" s="8">
        <v>2850.6</v>
      </c>
      <c r="W44" s="8">
        <f t="shared" si="2"/>
        <v>264353.93</v>
      </c>
    </row>
    <row r="45" spans="2:23" ht="13.5" customHeight="1" x14ac:dyDescent="0.3">
      <c r="B45" s="11">
        <v>41</v>
      </c>
      <c r="C45" s="13" t="s">
        <v>61</v>
      </c>
      <c r="D45" s="8">
        <v>2990341.9899999998</v>
      </c>
      <c r="E45" s="8">
        <v>0</v>
      </c>
      <c r="F45" s="8">
        <f t="shared" si="0"/>
        <v>2990341.9899999998</v>
      </c>
      <c r="G45" s="8">
        <v>455051.01</v>
      </c>
      <c r="H45" s="8">
        <v>18024.91</v>
      </c>
      <c r="I45" s="8">
        <v>21418.36</v>
      </c>
      <c r="J45" s="8">
        <v>19289.46</v>
      </c>
      <c r="K45" s="9">
        <v>56655.06</v>
      </c>
      <c r="L45" s="9">
        <v>86621.52</v>
      </c>
      <c r="M45" s="9">
        <v>3895.92</v>
      </c>
      <c r="N45" s="9">
        <v>0</v>
      </c>
      <c r="O45" s="9">
        <v>3960.84</v>
      </c>
      <c r="P45" s="9">
        <v>0</v>
      </c>
      <c r="Q45" s="9">
        <f t="shared" si="1"/>
        <v>3655259.07</v>
      </c>
      <c r="R45" s="35"/>
      <c r="S45" s="8">
        <v>-11973.86</v>
      </c>
      <c r="T45" s="8">
        <v>132173.64000000001</v>
      </c>
      <c r="U45" s="8">
        <v>24526.11</v>
      </c>
      <c r="V45" s="8">
        <v>2355.2600000000002</v>
      </c>
      <c r="W45" s="8">
        <f t="shared" si="2"/>
        <v>147081.15000000002</v>
      </c>
    </row>
    <row r="46" spans="2:23" ht="13.5" customHeight="1" x14ac:dyDescent="0.3">
      <c r="B46" s="11">
        <v>42</v>
      </c>
      <c r="C46" s="13" t="s">
        <v>62</v>
      </c>
      <c r="D46" s="8">
        <v>1232724.44</v>
      </c>
      <c r="E46" s="8">
        <v>0</v>
      </c>
      <c r="F46" s="8">
        <f t="shared" si="0"/>
        <v>1232724.44</v>
      </c>
      <c r="G46" s="8">
        <v>133895.35</v>
      </c>
      <c r="H46" s="8">
        <v>10181.83</v>
      </c>
      <c r="I46" s="8">
        <v>12098.7</v>
      </c>
      <c r="J46" s="8">
        <v>4873.6099999999997</v>
      </c>
      <c r="K46" s="9">
        <v>14275.07</v>
      </c>
      <c r="L46" s="9">
        <v>21825.56</v>
      </c>
      <c r="M46" s="9">
        <v>2200.71</v>
      </c>
      <c r="N46" s="9">
        <v>0</v>
      </c>
      <c r="O46" s="9">
        <v>2237.38</v>
      </c>
      <c r="P46" s="9">
        <v>0</v>
      </c>
      <c r="Q46" s="9">
        <f t="shared" si="1"/>
        <v>1434312.6500000001</v>
      </c>
      <c r="R46" s="35"/>
      <c r="S46" s="8">
        <v>-6763.74</v>
      </c>
      <c r="T46" s="8">
        <v>74661.62</v>
      </c>
      <c r="U46" s="8">
        <v>11763.51</v>
      </c>
      <c r="V46" s="8">
        <v>595.07000000000005</v>
      </c>
      <c r="W46" s="8">
        <f t="shared" si="2"/>
        <v>80256.459999999992</v>
      </c>
    </row>
    <row r="47" spans="2:23" ht="13.5" customHeight="1" x14ac:dyDescent="0.3">
      <c r="B47" s="11">
        <v>43</v>
      </c>
      <c r="C47" s="13" t="s">
        <v>63</v>
      </c>
      <c r="D47" s="8">
        <v>1261003.6099999999</v>
      </c>
      <c r="E47" s="8">
        <v>0</v>
      </c>
      <c r="F47" s="8">
        <f t="shared" si="0"/>
        <v>1261003.6099999999</v>
      </c>
      <c r="G47" s="8">
        <v>147336.82999999999</v>
      </c>
      <c r="H47" s="8">
        <v>9814.3700000000008</v>
      </c>
      <c r="I47" s="8">
        <v>11662.07</v>
      </c>
      <c r="J47" s="8">
        <v>4628.68</v>
      </c>
      <c r="K47" s="9">
        <v>13715.5</v>
      </c>
      <c r="L47" s="9">
        <v>20970.009999999998</v>
      </c>
      <c r="M47" s="9">
        <v>2121.29</v>
      </c>
      <c r="N47" s="9">
        <v>104833.35</v>
      </c>
      <c r="O47" s="9">
        <v>2156.63</v>
      </c>
      <c r="P47" s="9">
        <v>31932</v>
      </c>
      <c r="Q47" s="9">
        <f t="shared" si="1"/>
        <v>1610174.34</v>
      </c>
      <c r="R47" s="35"/>
      <c r="S47" s="8">
        <v>-6519.64</v>
      </c>
      <c r="T47" s="8">
        <v>71967.149999999994</v>
      </c>
      <c r="U47" s="8">
        <v>10694.57</v>
      </c>
      <c r="V47" s="8">
        <v>565.16999999999996</v>
      </c>
      <c r="W47" s="8">
        <f t="shared" si="2"/>
        <v>76707.249999999985</v>
      </c>
    </row>
    <row r="48" spans="2:23" ht="13.5" customHeight="1" x14ac:dyDescent="0.3">
      <c r="B48" s="11">
        <v>44</v>
      </c>
      <c r="C48" s="13" t="s">
        <v>64</v>
      </c>
      <c r="D48" s="8">
        <v>1947637.37</v>
      </c>
      <c r="E48" s="8">
        <v>0</v>
      </c>
      <c r="F48" s="8">
        <f t="shared" si="0"/>
        <v>1947637.37</v>
      </c>
      <c r="G48" s="8">
        <v>560437.86</v>
      </c>
      <c r="H48" s="8">
        <v>14864.56</v>
      </c>
      <c r="I48" s="8">
        <v>17663.03</v>
      </c>
      <c r="J48" s="8">
        <v>11686.86</v>
      </c>
      <c r="K48" s="9">
        <v>34205.17</v>
      </c>
      <c r="L48" s="9">
        <v>52297.24</v>
      </c>
      <c r="M48" s="9">
        <v>3212.84</v>
      </c>
      <c r="N48" s="9">
        <v>0</v>
      </c>
      <c r="O48" s="9">
        <v>3266.37</v>
      </c>
      <c r="P48" s="9">
        <v>0</v>
      </c>
      <c r="Q48" s="9">
        <f t="shared" si="1"/>
        <v>2645271.2999999998</v>
      </c>
      <c r="R48" s="35"/>
      <c r="S48" s="8">
        <v>-9874.4599999999991</v>
      </c>
      <c r="T48" s="8">
        <v>108999.34</v>
      </c>
      <c r="U48" s="8">
        <v>99640.57</v>
      </c>
      <c r="V48" s="8">
        <v>1426.98</v>
      </c>
      <c r="W48" s="8">
        <f t="shared" si="2"/>
        <v>200192.43000000002</v>
      </c>
    </row>
    <row r="49" spans="2:23" ht="13.5" customHeight="1" x14ac:dyDescent="0.3">
      <c r="B49" s="11">
        <v>45</v>
      </c>
      <c r="C49" s="13" t="s">
        <v>65</v>
      </c>
      <c r="D49" s="8">
        <v>1621663.93</v>
      </c>
      <c r="E49" s="8">
        <v>0</v>
      </c>
      <c r="F49" s="8">
        <f t="shared" si="0"/>
        <v>1621663.93</v>
      </c>
      <c r="G49" s="8">
        <v>146518.85999999999</v>
      </c>
      <c r="H49" s="8">
        <v>10355.299999999999</v>
      </c>
      <c r="I49" s="8">
        <v>12304.83</v>
      </c>
      <c r="J49" s="8">
        <v>2313.48</v>
      </c>
      <c r="K49" s="9">
        <v>7040.5</v>
      </c>
      <c r="L49" s="9">
        <v>10764.42</v>
      </c>
      <c r="M49" s="9">
        <v>2238.21</v>
      </c>
      <c r="N49" s="9">
        <v>52397.21</v>
      </c>
      <c r="O49" s="9">
        <v>2275.5</v>
      </c>
      <c r="P49" s="9">
        <v>0</v>
      </c>
      <c r="Q49" s="9">
        <f t="shared" si="1"/>
        <v>1867872.24</v>
      </c>
      <c r="R49" s="35"/>
      <c r="S49" s="8">
        <v>-6878.98</v>
      </c>
      <c r="T49" s="8">
        <v>75933.649999999994</v>
      </c>
      <c r="U49" s="8">
        <v>11408.5</v>
      </c>
      <c r="V49" s="8">
        <v>282.48</v>
      </c>
      <c r="W49" s="8">
        <f t="shared" si="2"/>
        <v>80745.649999999994</v>
      </c>
    </row>
    <row r="50" spans="2:23" ht="13.5" customHeight="1" x14ac:dyDescent="0.3">
      <c r="B50" s="11">
        <v>46</v>
      </c>
      <c r="C50" s="13" t="s">
        <v>66</v>
      </c>
      <c r="D50" s="8">
        <v>3091010.83</v>
      </c>
      <c r="E50" s="8">
        <v>0</v>
      </c>
      <c r="F50" s="8">
        <f t="shared" si="0"/>
        <v>3091010.83</v>
      </c>
      <c r="G50" s="8">
        <v>479086.38</v>
      </c>
      <c r="H50" s="8">
        <v>16210.33</v>
      </c>
      <c r="I50" s="8">
        <v>19262.16</v>
      </c>
      <c r="J50" s="8">
        <v>16804.96</v>
      </c>
      <c r="K50" s="9">
        <v>48087.5</v>
      </c>
      <c r="L50" s="9">
        <v>73522.320000000007</v>
      </c>
      <c r="M50" s="9">
        <v>3503.72</v>
      </c>
      <c r="N50" s="9">
        <v>0</v>
      </c>
      <c r="O50" s="9">
        <v>3562.1</v>
      </c>
      <c r="P50" s="9">
        <v>0</v>
      </c>
      <c r="Q50" s="9">
        <f t="shared" si="1"/>
        <v>3751050.3000000003</v>
      </c>
      <c r="R50" s="35"/>
      <c r="S50" s="8">
        <v>-10768.45</v>
      </c>
      <c r="T50" s="8">
        <v>118867.63</v>
      </c>
      <c r="U50" s="8">
        <v>21796.17</v>
      </c>
      <c r="V50" s="8">
        <v>2051.9</v>
      </c>
      <c r="W50" s="8">
        <f t="shared" si="2"/>
        <v>131947.25</v>
      </c>
    </row>
    <row r="51" spans="2:23" ht="13.5" customHeight="1" x14ac:dyDescent="0.3">
      <c r="B51" s="11">
        <v>47</v>
      </c>
      <c r="C51" s="13" t="s">
        <v>67</v>
      </c>
      <c r="D51" s="8">
        <v>1727633.57</v>
      </c>
      <c r="E51" s="8">
        <v>0</v>
      </c>
      <c r="F51" s="8">
        <f t="shared" si="0"/>
        <v>1727633.57</v>
      </c>
      <c r="G51" s="8">
        <v>317467.33</v>
      </c>
      <c r="H51" s="8">
        <v>12066.91</v>
      </c>
      <c r="I51" s="8">
        <v>14338.69</v>
      </c>
      <c r="J51" s="8">
        <v>8854.2999999999993</v>
      </c>
      <c r="K51" s="9">
        <v>26749.360000000001</v>
      </c>
      <c r="L51" s="9">
        <v>40897.839999999997</v>
      </c>
      <c r="M51" s="9">
        <v>2608.16</v>
      </c>
      <c r="N51" s="9">
        <v>0</v>
      </c>
      <c r="O51" s="9">
        <v>2651.61</v>
      </c>
      <c r="P51" s="9">
        <v>0</v>
      </c>
      <c r="Q51" s="9">
        <f t="shared" si="1"/>
        <v>2153267.77</v>
      </c>
      <c r="R51" s="35"/>
      <c r="S51" s="8">
        <v>-8016</v>
      </c>
      <c r="T51" s="8">
        <v>88484.65</v>
      </c>
      <c r="U51" s="8">
        <v>67940.710000000006</v>
      </c>
      <c r="V51" s="8">
        <v>1081.1199999999999</v>
      </c>
      <c r="W51" s="8">
        <f t="shared" si="2"/>
        <v>149490.47999999998</v>
      </c>
    </row>
    <row r="52" spans="2:23" ht="13.5" customHeight="1" x14ac:dyDescent="0.3">
      <c r="B52" s="11">
        <v>48</v>
      </c>
      <c r="C52" s="13" t="s">
        <v>68</v>
      </c>
      <c r="D52" s="8">
        <v>2603585.3200000003</v>
      </c>
      <c r="E52" s="8">
        <v>0</v>
      </c>
      <c r="F52" s="8">
        <f t="shared" si="0"/>
        <v>2603585.3200000003</v>
      </c>
      <c r="G52" s="8">
        <v>320269.73</v>
      </c>
      <c r="H52" s="8">
        <v>17316.91</v>
      </c>
      <c r="I52" s="8">
        <v>20577.07</v>
      </c>
      <c r="J52" s="8">
        <v>9119</v>
      </c>
      <c r="K52" s="9">
        <v>25307.93</v>
      </c>
      <c r="L52" s="9">
        <v>38694</v>
      </c>
      <c r="M52" s="9">
        <v>3742.9</v>
      </c>
      <c r="N52" s="9">
        <v>206532.98</v>
      </c>
      <c r="O52" s="9">
        <v>3805.26</v>
      </c>
      <c r="P52" s="9">
        <v>0</v>
      </c>
      <c r="Q52" s="9">
        <f t="shared" si="1"/>
        <v>3248951.1</v>
      </c>
      <c r="R52" s="35"/>
      <c r="S52" s="8">
        <v>-11503.54</v>
      </c>
      <c r="T52" s="8">
        <v>126982</v>
      </c>
      <c r="U52" s="8">
        <v>20505.16</v>
      </c>
      <c r="V52" s="8">
        <v>1113.44</v>
      </c>
      <c r="W52" s="8">
        <f t="shared" si="2"/>
        <v>137097.06</v>
      </c>
    </row>
    <row r="53" spans="2:23" ht="13.5" customHeight="1" x14ac:dyDescent="0.3">
      <c r="B53" s="11">
        <v>49</v>
      </c>
      <c r="C53" s="13" t="s">
        <v>69</v>
      </c>
      <c r="D53" s="8">
        <v>2167678.88</v>
      </c>
      <c r="E53" s="8">
        <v>0</v>
      </c>
      <c r="F53" s="8">
        <f t="shared" si="0"/>
        <v>2167678.88</v>
      </c>
      <c r="G53" s="8">
        <v>207420.73</v>
      </c>
      <c r="H53" s="8">
        <v>12414.9</v>
      </c>
      <c r="I53" s="8">
        <v>14752.18</v>
      </c>
      <c r="J53" s="8">
        <v>10264.99</v>
      </c>
      <c r="K53" s="9">
        <v>32430.99</v>
      </c>
      <c r="L53" s="9">
        <v>49584.639999999999</v>
      </c>
      <c r="M53" s="9">
        <v>2683.37</v>
      </c>
      <c r="N53" s="9">
        <v>0</v>
      </c>
      <c r="O53" s="9">
        <v>2728.08</v>
      </c>
      <c r="P53" s="9">
        <v>0</v>
      </c>
      <c r="Q53" s="9">
        <f t="shared" si="1"/>
        <v>2499958.7600000007</v>
      </c>
      <c r="R53" s="35"/>
      <c r="S53" s="8">
        <v>-8247.16</v>
      </c>
      <c r="T53" s="8">
        <v>91036.34</v>
      </c>
      <c r="U53" s="8">
        <v>15968.93</v>
      </c>
      <c r="V53" s="8">
        <v>1253.3699999999999</v>
      </c>
      <c r="W53" s="8">
        <f t="shared" si="2"/>
        <v>100011.47999999998</v>
      </c>
    </row>
    <row r="54" spans="2:23" ht="13.5" customHeight="1" x14ac:dyDescent="0.3">
      <c r="B54" s="11">
        <v>50</v>
      </c>
      <c r="C54" s="13" t="s">
        <v>70</v>
      </c>
      <c r="D54" s="8">
        <v>1646822.54</v>
      </c>
      <c r="E54" s="8">
        <v>0</v>
      </c>
      <c r="F54" s="8">
        <f t="shared" si="0"/>
        <v>1646822.54</v>
      </c>
      <c r="G54" s="8">
        <v>104627.45</v>
      </c>
      <c r="H54" s="8">
        <v>8030.16</v>
      </c>
      <c r="I54" s="8">
        <v>9541.9500000000007</v>
      </c>
      <c r="J54" s="8">
        <v>2111.9499999999998</v>
      </c>
      <c r="K54" s="9">
        <v>6072.58</v>
      </c>
      <c r="L54" s="9">
        <v>9284.5400000000009</v>
      </c>
      <c r="M54" s="9">
        <v>1735.65</v>
      </c>
      <c r="N54" s="9">
        <v>0</v>
      </c>
      <c r="O54" s="9">
        <v>1764.57</v>
      </c>
      <c r="P54" s="9">
        <v>0</v>
      </c>
      <c r="Q54" s="9">
        <f t="shared" si="1"/>
        <v>1789991.39</v>
      </c>
      <c r="R54" s="35"/>
      <c r="S54" s="8">
        <v>-5334.4</v>
      </c>
      <c r="T54" s="8">
        <v>58883.79</v>
      </c>
      <c r="U54" s="8">
        <v>7915.93</v>
      </c>
      <c r="V54" s="8">
        <v>257.87</v>
      </c>
      <c r="W54" s="8">
        <f t="shared" si="2"/>
        <v>61723.19</v>
      </c>
    </row>
    <row r="55" spans="2:23" ht="13.5" customHeight="1" x14ac:dyDescent="0.3">
      <c r="B55" s="11">
        <v>51</v>
      </c>
      <c r="C55" s="13" t="s">
        <v>71</v>
      </c>
      <c r="D55" s="8">
        <v>3354551.47</v>
      </c>
      <c r="E55" s="8">
        <v>0</v>
      </c>
      <c r="F55" s="8">
        <f t="shared" si="0"/>
        <v>3354551.47</v>
      </c>
      <c r="G55" s="8">
        <v>480346.21</v>
      </c>
      <c r="H55" s="8">
        <v>22023.69</v>
      </c>
      <c r="I55" s="8">
        <v>26169.97</v>
      </c>
      <c r="J55" s="8">
        <v>20596.16</v>
      </c>
      <c r="K55" s="9">
        <v>58730.67</v>
      </c>
      <c r="L55" s="9">
        <v>89794.96</v>
      </c>
      <c r="M55" s="9">
        <v>4760.22</v>
      </c>
      <c r="N55" s="9">
        <v>0</v>
      </c>
      <c r="O55" s="9">
        <v>4839.54</v>
      </c>
      <c r="P55" s="9">
        <v>52758</v>
      </c>
      <c r="Q55" s="9">
        <f t="shared" si="1"/>
        <v>4114570.8900000006</v>
      </c>
      <c r="R55" s="35"/>
      <c r="S55" s="8">
        <v>-14630.23</v>
      </c>
      <c r="T55" s="8">
        <v>161496</v>
      </c>
      <c r="U55" s="8">
        <v>29279.61</v>
      </c>
      <c r="V55" s="8">
        <v>2514.81</v>
      </c>
      <c r="W55" s="8">
        <f t="shared" si="2"/>
        <v>178660.19</v>
      </c>
    </row>
    <row r="56" spans="2:23" ht="13.5" customHeight="1" x14ac:dyDescent="0.3">
      <c r="B56" s="11">
        <v>52</v>
      </c>
      <c r="C56" s="13" t="s">
        <v>72</v>
      </c>
      <c r="D56" s="8">
        <v>6029815.5</v>
      </c>
      <c r="E56" s="8">
        <v>0</v>
      </c>
      <c r="F56" s="8">
        <f t="shared" si="0"/>
        <v>6029815.5</v>
      </c>
      <c r="G56" s="8">
        <v>1193987.96</v>
      </c>
      <c r="H56" s="8">
        <v>39865.71</v>
      </c>
      <c r="I56" s="8">
        <v>47371.01</v>
      </c>
      <c r="J56" s="8">
        <v>1136092</v>
      </c>
      <c r="K56" s="9">
        <v>169912.71</v>
      </c>
      <c r="L56" s="9">
        <v>259784.3</v>
      </c>
      <c r="M56" s="9">
        <v>8616.6200000000008</v>
      </c>
      <c r="N56" s="9">
        <v>0</v>
      </c>
      <c r="O56" s="9">
        <v>8760.19</v>
      </c>
      <c r="P56" s="9">
        <v>0</v>
      </c>
      <c r="Q56" s="9">
        <f t="shared" si="1"/>
        <v>8894206</v>
      </c>
      <c r="R56" s="35"/>
      <c r="S56" s="8">
        <v>-26482.61</v>
      </c>
      <c r="T56" s="8">
        <v>292328.57</v>
      </c>
      <c r="U56" s="8">
        <v>60672.88</v>
      </c>
      <c r="V56" s="8">
        <v>138718.07999999999</v>
      </c>
      <c r="W56" s="8">
        <f t="shared" si="2"/>
        <v>465236.92000000004</v>
      </c>
    </row>
    <row r="57" spans="2:23" ht="13.5" customHeight="1" x14ac:dyDescent="0.3">
      <c r="B57" s="11">
        <v>53</v>
      </c>
      <c r="C57" s="13" t="s">
        <v>73</v>
      </c>
      <c r="D57" s="8">
        <v>1025567.01</v>
      </c>
      <c r="E57" s="8">
        <v>0</v>
      </c>
      <c r="F57" s="8">
        <f t="shared" si="0"/>
        <v>1025567.01</v>
      </c>
      <c r="G57" s="8">
        <v>138806.54</v>
      </c>
      <c r="H57" s="8">
        <v>6551.37</v>
      </c>
      <c r="I57" s="8">
        <v>7784.77</v>
      </c>
      <c r="J57" s="8">
        <v>3338.3</v>
      </c>
      <c r="K57" s="9">
        <v>9625.6</v>
      </c>
      <c r="L57" s="9">
        <v>14716.85</v>
      </c>
      <c r="M57" s="9">
        <v>1416.02</v>
      </c>
      <c r="N57" s="9">
        <v>0</v>
      </c>
      <c r="O57" s="9">
        <v>1439.61</v>
      </c>
      <c r="P57" s="9">
        <v>0</v>
      </c>
      <c r="Q57" s="9">
        <f t="shared" si="1"/>
        <v>1209246.0700000005</v>
      </c>
      <c r="R57" s="35"/>
      <c r="S57" s="8">
        <v>-4352.05</v>
      </c>
      <c r="T57" s="8">
        <v>48040.13</v>
      </c>
      <c r="U57" s="8">
        <v>4958.78</v>
      </c>
      <c r="V57" s="8">
        <v>407.61</v>
      </c>
      <c r="W57" s="8">
        <f t="shared" si="2"/>
        <v>49054.469999999994</v>
      </c>
    </row>
    <row r="58" spans="2:23" ht="13.5" customHeight="1" x14ac:dyDescent="0.3">
      <c r="B58" s="11">
        <v>54</v>
      </c>
      <c r="C58" s="13" t="s">
        <v>74</v>
      </c>
      <c r="D58" s="8">
        <v>2306589.7599999998</v>
      </c>
      <c r="E58" s="8">
        <v>0</v>
      </c>
      <c r="F58" s="8">
        <f t="shared" si="0"/>
        <v>2306589.7599999998</v>
      </c>
      <c r="G58" s="8">
        <v>366023.84</v>
      </c>
      <c r="H58" s="8">
        <v>15142.66</v>
      </c>
      <c r="I58" s="8">
        <v>17993.490000000002</v>
      </c>
      <c r="J58" s="8">
        <v>12563.86</v>
      </c>
      <c r="K58" s="9">
        <v>38142.06</v>
      </c>
      <c r="L58" s="9">
        <v>58316.46</v>
      </c>
      <c r="M58" s="9">
        <v>3272.95</v>
      </c>
      <c r="N58" s="9">
        <v>0</v>
      </c>
      <c r="O58" s="9">
        <v>3327.48</v>
      </c>
      <c r="P58" s="9">
        <v>0</v>
      </c>
      <c r="Q58" s="9">
        <f t="shared" si="1"/>
        <v>2821372.56</v>
      </c>
      <c r="R58" s="35"/>
      <c r="S58" s="8">
        <v>-10059.200000000001</v>
      </c>
      <c r="T58" s="8">
        <v>111038.59</v>
      </c>
      <c r="U58" s="8">
        <v>19577.400000000001</v>
      </c>
      <c r="V58" s="8">
        <v>1534.06</v>
      </c>
      <c r="W58" s="8">
        <f t="shared" si="2"/>
        <v>122090.85</v>
      </c>
    </row>
    <row r="59" spans="2:23" ht="13.5" customHeight="1" x14ac:dyDescent="0.3">
      <c r="B59" s="11">
        <v>55</v>
      </c>
      <c r="C59" s="13" t="s">
        <v>75</v>
      </c>
      <c r="D59" s="8">
        <v>1069870.5999999999</v>
      </c>
      <c r="E59" s="8">
        <v>0</v>
      </c>
      <c r="F59" s="8">
        <f t="shared" si="0"/>
        <v>1069870.5999999999</v>
      </c>
      <c r="G59" s="8">
        <v>87259.69</v>
      </c>
      <c r="H59" s="8">
        <v>8976.1</v>
      </c>
      <c r="I59" s="8">
        <v>10665.98</v>
      </c>
      <c r="J59" s="8">
        <v>2467.7399999999998</v>
      </c>
      <c r="K59" s="9">
        <v>6840.78</v>
      </c>
      <c r="L59" s="9">
        <v>10459.06</v>
      </c>
      <c r="M59" s="9">
        <v>1940.1</v>
      </c>
      <c r="N59" s="9">
        <v>0</v>
      </c>
      <c r="O59" s="9">
        <v>1972.43</v>
      </c>
      <c r="P59" s="9">
        <v>0</v>
      </c>
      <c r="Q59" s="9">
        <f t="shared" si="1"/>
        <v>1200452.48</v>
      </c>
      <c r="R59" s="35"/>
      <c r="S59" s="8">
        <v>-5962.78</v>
      </c>
      <c r="T59" s="8">
        <v>65820.210000000006</v>
      </c>
      <c r="U59" s="8">
        <v>9108.08</v>
      </c>
      <c r="V59" s="8">
        <v>301.31</v>
      </c>
      <c r="W59" s="8">
        <f t="shared" si="2"/>
        <v>69266.820000000007</v>
      </c>
    </row>
    <row r="60" spans="2:23" ht="13.5" customHeight="1" x14ac:dyDescent="0.3">
      <c r="B60" s="11">
        <v>56</v>
      </c>
      <c r="C60" s="13" t="s">
        <v>76</v>
      </c>
      <c r="D60" s="8">
        <v>927589.05</v>
      </c>
      <c r="E60" s="8">
        <v>0</v>
      </c>
      <c r="F60" s="8">
        <f t="shared" si="0"/>
        <v>927589.05</v>
      </c>
      <c r="G60" s="8">
        <v>76411.45</v>
      </c>
      <c r="H60" s="8">
        <v>6533.79</v>
      </c>
      <c r="I60" s="8">
        <v>7763.86</v>
      </c>
      <c r="J60" s="8">
        <v>130887.93</v>
      </c>
      <c r="K60" s="9">
        <v>17669.02</v>
      </c>
      <c r="L60" s="9">
        <v>27014.65</v>
      </c>
      <c r="M60" s="9">
        <v>1412.22</v>
      </c>
      <c r="N60" s="9">
        <v>0</v>
      </c>
      <c r="O60" s="9">
        <v>1435.75</v>
      </c>
      <c r="P60" s="9">
        <v>0</v>
      </c>
      <c r="Q60" s="9">
        <f t="shared" si="1"/>
        <v>1196717.72</v>
      </c>
      <c r="R60" s="35"/>
      <c r="S60" s="8">
        <v>-4340.3599999999997</v>
      </c>
      <c r="T60" s="8">
        <v>47911.15</v>
      </c>
      <c r="U60" s="8">
        <v>4853.7700000000004</v>
      </c>
      <c r="V60" s="8">
        <v>15981.56</v>
      </c>
      <c r="W60" s="8">
        <f t="shared" si="2"/>
        <v>64406.119999999995</v>
      </c>
    </row>
    <row r="61" spans="2:23" ht="13.5" customHeight="1" x14ac:dyDescent="0.3">
      <c r="B61" s="11">
        <v>57</v>
      </c>
      <c r="C61" s="13" t="s">
        <v>77</v>
      </c>
      <c r="D61" s="8">
        <v>4268438.97</v>
      </c>
      <c r="E61" s="8">
        <v>0</v>
      </c>
      <c r="F61" s="8">
        <f t="shared" si="0"/>
        <v>4268438.97</v>
      </c>
      <c r="G61" s="8">
        <v>813101.81</v>
      </c>
      <c r="H61" s="8">
        <v>28124.48</v>
      </c>
      <c r="I61" s="8">
        <v>33419.31</v>
      </c>
      <c r="J61" s="8">
        <v>31353.59</v>
      </c>
      <c r="K61" s="9">
        <v>89496.6</v>
      </c>
      <c r="L61" s="9">
        <v>136833.87</v>
      </c>
      <c r="M61" s="9">
        <v>6078.86</v>
      </c>
      <c r="N61" s="9">
        <v>0</v>
      </c>
      <c r="O61" s="9">
        <v>6180.14</v>
      </c>
      <c r="P61" s="9">
        <v>372968</v>
      </c>
      <c r="Q61" s="9">
        <f t="shared" si="1"/>
        <v>5785995.629999999</v>
      </c>
      <c r="R61" s="35"/>
      <c r="S61" s="8">
        <v>-18682.96</v>
      </c>
      <c r="T61" s="8">
        <v>206232.05</v>
      </c>
      <c r="U61" s="8">
        <v>40817.440000000002</v>
      </c>
      <c r="V61" s="8">
        <v>3828.31</v>
      </c>
      <c r="W61" s="8">
        <f t="shared" si="2"/>
        <v>232194.84</v>
      </c>
    </row>
    <row r="62" spans="2:23" ht="13.5" customHeight="1" x14ac:dyDescent="0.3">
      <c r="B62" s="11">
        <v>58</v>
      </c>
      <c r="C62" s="13" t="s">
        <v>78</v>
      </c>
      <c r="D62" s="8">
        <v>933319.35</v>
      </c>
      <c r="E62" s="8">
        <v>0</v>
      </c>
      <c r="F62" s="8">
        <f t="shared" si="0"/>
        <v>933319.35</v>
      </c>
      <c r="G62" s="8">
        <v>70312.399999999994</v>
      </c>
      <c r="H62" s="8">
        <v>8388.59</v>
      </c>
      <c r="I62" s="8">
        <v>9967.8700000000008</v>
      </c>
      <c r="J62" s="8">
        <v>38055.699999999997</v>
      </c>
      <c r="K62" s="9">
        <v>5817.19</v>
      </c>
      <c r="L62" s="9">
        <v>8894.06</v>
      </c>
      <c r="M62" s="9">
        <v>1813.12</v>
      </c>
      <c r="N62" s="9">
        <v>0</v>
      </c>
      <c r="O62" s="9">
        <v>1843.33</v>
      </c>
      <c r="P62" s="9">
        <v>0</v>
      </c>
      <c r="Q62" s="9">
        <f t="shared" si="1"/>
        <v>1078411.6100000001</v>
      </c>
      <c r="R62" s="35"/>
      <c r="S62" s="8">
        <v>-5572.5</v>
      </c>
      <c r="T62" s="8">
        <v>61512.15</v>
      </c>
      <c r="U62" s="8">
        <v>8541.3700000000008</v>
      </c>
      <c r="V62" s="8">
        <v>4646.6400000000003</v>
      </c>
      <c r="W62" s="8">
        <f t="shared" si="2"/>
        <v>69127.66</v>
      </c>
    </row>
    <row r="63" spans="2:23" ht="13.5" customHeight="1" x14ac:dyDescent="0.3">
      <c r="B63" s="11">
        <v>59</v>
      </c>
      <c r="C63" s="13" t="s">
        <v>79</v>
      </c>
      <c r="D63" s="8">
        <v>10158485.1</v>
      </c>
      <c r="E63" s="8">
        <v>0</v>
      </c>
      <c r="F63" s="8">
        <f t="shared" si="0"/>
        <v>10158485.1</v>
      </c>
      <c r="G63" s="8">
        <v>2278314.37</v>
      </c>
      <c r="H63" s="8">
        <v>75272.44</v>
      </c>
      <c r="I63" s="8">
        <v>89443.56</v>
      </c>
      <c r="J63" s="8">
        <v>2037337.5</v>
      </c>
      <c r="K63" s="9">
        <v>303546.53000000003</v>
      </c>
      <c r="L63" s="9">
        <v>464100.79</v>
      </c>
      <c r="M63" s="9">
        <v>16269.47</v>
      </c>
      <c r="N63" s="9">
        <v>0</v>
      </c>
      <c r="O63" s="9">
        <v>16540.55</v>
      </c>
      <c r="P63" s="9">
        <v>0</v>
      </c>
      <c r="Q63" s="9">
        <f t="shared" si="1"/>
        <v>15439310.309999999</v>
      </c>
      <c r="R63" s="35"/>
      <c r="S63" s="8">
        <v>-50003.13</v>
      </c>
      <c r="T63" s="8">
        <v>551960.11</v>
      </c>
      <c r="U63" s="8">
        <v>106815.34</v>
      </c>
      <c r="V63" s="8">
        <v>248761.15</v>
      </c>
      <c r="W63" s="8">
        <f t="shared" si="2"/>
        <v>857533.47</v>
      </c>
    </row>
    <row r="64" spans="2:23" ht="13.5" customHeight="1" x14ac:dyDescent="0.3">
      <c r="B64" s="11">
        <v>60</v>
      </c>
      <c r="C64" s="13" t="s">
        <v>80</v>
      </c>
      <c r="D64" s="8">
        <v>1301308.3</v>
      </c>
      <c r="E64" s="8">
        <v>0</v>
      </c>
      <c r="F64" s="8">
        <f t="shared" si="0"/>
        <v>1301308.3</v>
      </c>
      <c r="G64" s="8">
        <v>178884.08</v>
      </c>
      <c r="H64" s="8">
        <v>10398.540000000001</v>
      </c>
      <c r="I64" s="8">
        <v>12356.22</v>
      </c>
      <c r="J64" s="8">
        <v>129268.37</v>
      </c>
      <c r="K64" s="9">
        <v>18086.97</v>
      </c>
      <c r="L64" s="9">
        <v>27653.67</v>
      </c>
      <c r="M64" s="9">
        <v>2247.5500000000002</v>
      </c>
      <c r="N64" s="9">
        <v>0</v>
      </c>
      <c r="O64" s="9">
        <v>2285</v>
      </c>
      <c r="P64" s="9">
        <v>97868</v>
      </c>
      <c r="Q64" s="9">
        <f t="shared" si="1"/>
        <v>1780356.7000000002</v>
      </c>
      <c r="R64" s="35"/>
      <c r="S64" s="8">
        <v>-6907.7</v>
      </c>
      <c r="T64" s="8">
        <v>76250.75</v>
      </c>
      <c r="U64" s="8">
        <v>12188.73</v>
      </c>
      <c r="V64" s="8">
        <v>15783.81</v>
      </c>
      <c r="W64" s="8">
        <f t="shared" si="2"/>
        <v>97315.59</v>
      </c>
    </row>
    <row r="65" spans="2:23" ht="13.5" customHeight="1" x14ac:dyDescent="0.3">
      <c r="B65" s="11">
        <v>61</v>
      </c>
      <c r="C65" s="14" t="s">
        <v>81</v>
      </c>
      <c r="D65" s="8">
        <v>4905916.6399999997</v>
      </c>
      <c r="E65" s="8">
        <v>0</v>
      </c>
      <c r="F65" s="8">
        <f t="shared" si="0"/>
        <v>4905916.6399999997</v>
      </c>
      <c r="G65" s="8">
        <v>831121.91</v>
      </c>
      <c r="H65" s="8">
        <v>39081.360000000001</v>
      </c>
      <c r="I65" s="8">
        <v>46438.99</v>
      </c>
      <c r="J65" s="8">
        <v>39576.239999999998</v>
      </c>
      <c r="K65" s="9">
        <v>114508</v>
      </c>
      <c r="L65" s="9">
        <v>175074.48</v>
      </c>
      <c r="M65" s="9">
        <v>8447.09</v>
      </c>
      <c r="N65" s="9">
        <v>0</v>
      </c>
      <c r="O65" s="9">
        <v>8587.83</v>
      </c>
      <c r="P65" s="9">
        <v>101732</v>
      </c>
      <c r="Q65" s="9">
        <f t="shared" si="1"/>
        <v>6270484.540000001</v>
      </c>
      <c r="R65" s="35"/>
      <c r="S65" s="8">
        <v>-25961.57</v>
      </c>
      <c r="T65" s="8">
        <v>286577.03000000003</v>
      </c>
      <c r="U65" s="8">
        <v>52428.26</v>
      </c>
      <c r="V65" s="8">
        <v>4832.3</v>
      </c>
      <c r="W65" s="8">
        <f t="shared" si="2"/>
        <v>317876.02</v>
      </c>
    </row>
    <row r="66" spans="2:23" ht="13.5" customHeight="1" x14ac:dyDescent="0.3">
      <c r="B66" s="11">
        <v>62</v>
      </c>
      <c r="C66" s="13" t="s">
        <v>82</v>
      </c>
      <c r="D66" s="8">
        <v>1951538.82</v>
      </c>
      <c r="E66" s="8">
        <v>0</v>
      </c>
      <c r="F66" s="8">
        <f t="shared" si="0"/>
        <v>1951538.82</v>
      </c>
      <c r="G66" s="8">
        <v>278051.12</v>
      </c>
      <c r="H66" s="8">
        <v>11783.15</v>
      </c>
      <c r="I66" s="8">
        <v>14001.5</v>
      </c>
      <c r="J66" s="8">
        <v>7789.52</v>
      </c>
      <c r="K66" s="9">
        <v>23392.26</v>
      </c>
      <c r="L66" s="9">
        <v>35765.08</v>
      </c>
      <c r="M66" s="9">
        <v>2546.8200000000002</v>
      </c>
      <c r="N66" s="9">
        <v>176422.1</v>
      </c>
      <c r="O66" s="9">
        <v>2589.2600000000002</v>
      </c>
      <c r="P66" s="9">
        <v>0</v>
      </c>
      <c r="Q66" s="9">
        <f t="shared" si="1"/>
        <v>2503879.6299999994</v>
      </c>
      <c r="R66" s="35"/>
      <c r="S66" s="8">
        <v>-7827.5</v>
      </c>
      <c r="T66" s="8">
        <v>86403.89</v>
      </c>
      <c r="U66" s="8">
        <v>14498.82</v>
      </c>
      <c r="V66" s="8">
        <v>951.11</v>
      </c>
      <c r="W66" s="8">
        <f t="shared" si="2"/>
        <v>94026.319999999992</v>
      </c>
    </row>
    <row r="67" spans="2:23" ht="13.5" customHeight="1" x14ac:dyDescent="0.3">
      <c r="B67" s="11">
        <v>63</v>
      </c>
      <c r="C67" s="13" t="s">
        <v>83</v>
      </c>
      <c r="D67" s="8">
        <v>889037.53</v>
      </c>
      <c r="E67" s="8">
        <v>0</v>
      </c>
      <c r="F67" s="8">
        <f t="shared" si="0"/>
        <v>889037.53</v>
      </c>
      <c r="G67" s="8">
        <v>160188.20000000001</v>
      </c>
      <c r="H67" s="8">
        <v>8224.7199999999993</v>
      </c>
      <c r="I67" s="8">
        <v>9773.14</v>
      </c>
      <c r="J67" s="8">
        <v>1582.14</v>
      </c>
      <c r="K67" s="9">
        <v>4394.47</v>
      </c>
      <c r="L67" s="9">
        <v>6718.83</v>
      </c>
      <c r="M67" s="9">
        <v>1777.7</v>
      </c>
      <c r="N67" s="9">
        <v>0</v>
      </c>
      <c r="O67" s="9">
        <v>1807.32</v>
      </c>
      <c r="P67" s="9">
        <v>0</v>
      </c>
      <c r="Q67" s="9">
        <f t="shared" si="1"/>
        <v>1083504.0499999998</v>
      </c>
      <c r="R67" s="35"/>
      <c r="S67" s="8">
        <v>-5463.64</v>
      </c>
      <c r="T67" s="8">
        <v>60310.49</v>
      </c>
      <c r="U67" s="8">
        <v>23672.69</v>
      </c>
      <c r="V67" s="8">
        <v>193.18</v>
      </c>
      <c r="W67" s="8">
        <f t="shared" si="2"/>
        <v>78712.719999999987</v>
      </c>
    </row>
    <row r="68" spans="2:23" ht="13.5" customHeight="1" x14ac:dyDescent="0.3">
      <c r="B68" s="11">
        <v>64</v>
      </c>
      <c r="C68" s="13" t="s">
        <v>84</v>
      </c>
      <c r="D68" s="8">
        <v>2892434.0500000003</v>
      </c>
      <c r="E68" s="8">
        <v>0</v>
      </c>
      <c r="F68" s="8">
        <f t="shared" si="0"/>
        <v>2892434.0500000003</v>
      </c>
      <c r="G68" s="8">
        <v>463771.12</v>
      </c>
      <c r="H68" s="8">
        <v>23566.39</v>
      </c>
      <c r="I68" s="8">
        <v>28003.1</v>
      </c>
      <c r="J68" s="8">
        <v>524114.47</v>
      </c>
      <c r="K68" s="9">
        <v>71135.02</v>
      </c>
      <c r="L68" s="9">
        <v>108760.32000000001</v>
      </c>
      <c r="M68" s="9">
        <v>5093.67</v>
      </c>
      <c r="N68" s="9">
        <v>0</v>
      </c>
      <c r="O68" s="9">
        <v>5178.54</v>
      </c>
      <c r="P68" s="9">
        <v>147920</v>
      </c>
      <c r="Q68" s="9">
        <f t="shared" si="1"/>
        <v>4269976.6800000006</v>
      </c>
      <c r="R68" s="35"/>
      <c r="S68" s="8">
        <v>-15655.04</v>
      </c>
      <c r="T68" s="8">
        <v>172808.36</v>
      </c>
      <c r="U68" s="8">
        <v>32053.599999999999</v>
      </c>
      <c r="V68" s="8">
        <v>63994.95</v>
      </c>
      <c r="W68" s="8">
        <f t="shared" si="2"/>
        <v>253201.87</v>
      </c>
    </row>
    <row r="69" spans="2:23" ht="13.5" customHeight="1" x14ac:dyDescent="0.3">
      <c r="B69" s="11">
        <v>65</v>
      </c>
      <c r="C69" s="13" t="s">
        <v>85</v>
      </c>
      <c r="D69" s="8">
        <v>8515108.2800000012</v>
      </c>
      <c r="E69" s="8">
        <v>0</v>
      </c>
      <c r="F69" s="8">
        <f t="shared" si="0"/>
        <v>8515108.2800000012</v>
      </c>
      <c r="G69" s="8">
        <v>1137001.1399999999</v>
      </c>
      <c r="H69" s="8">
        <v>56564.92</v>
      </c>
      <c r="I69" s="8">
        <v>67214.080000000002</v>
      </c>
      <c r="J69" s="8">
        <v>51488.69</v>
      </c>
      <c r="K69" s="9">
        <v>150564.91</v>
      </c>
      <c r="L69" s="9">
        <v>230202.91</v>
      </c>
      <c r="M69" s="9">
        <v>12226</v>
      </c>
      <c r="N69" s="9">
        <v>0</v>
      </c>
      <c r="O69" s="9">
        <v>12429.71</v>
      </c>
      <c r="P69" s="9">
        <v>1459947</v>
      </c>
      <c r="Q69" s="9">
        <f t="shared" si="1"/>
        <v>11692747.640000002</v>
      </c>
      <c r="R69" s="35"/>
      <c r="S69" s="8">
        <v>-37575.81</v>
      </c>
      <c r="T69" s="8">
        <v>414781.02</v>
      </c>
      <c r="U69" s="8">
        <v>73158</v>
      </c>
      <c r="V69" s="8">
        <v>6286.83</v>
      </c>
      <c r="W69" s="8">
        <f t="shared" si="2"/>
        <v>456650.04000000004</v>
      </c>
    </row>
    <row r="70" spans="2:23" ht="13.5" customHeight="1" x14ac:dyDescent="0.3">
      <c r="B70" s="11">
        <v>66</v>
      </c>
      <c r="C70" s="13" t="s">
        <v>86</v>
      </c>
      <c r="D70" s="8">
        <v>1598017.0699999998</v>
      </c>
      <c r="E70" s="8">
        <v>0</v>
      </c>
      <c r="F70" s="8">
        <f t="shared" ref="F70:F129" si="3">D70+E70</f>
        <v>1598017.0699999998</v>
      </c>
      <c r="G70" s="8">
        <v>311946.34999999998</v>
      </c>
      <c r="H70" s="8">
        <v>12050.23</v>
      </c>
      <c r="I70" s="8">
        <v>14318.86</v>
      </c>
      <c r="J70" s="8">
        <v>260848.06</v>
      </c>
      <c r="K70" s="9">
        <v>33754.449999999997</v>
      </c>
      <c r="L70" s="9">
        <v>51608.13</v>
      </c>
      <c r="M70" s="9">
        <v>2604.5500000000002</v>
      </c>
      <c r="N70" s="9">
        <v>0</v>
      </c>
      <c r="O70" s="9">
        <v>2647.95</v>
      </c>
      <c r="P70" s="9">
        <v>0</v>
      </c>
      <c r="Q70" s="9">
        <f t="shared" ref="Q70:Q129" si="4">SUM(F70:P70)</f>
        <v>2287795.65</v>
      </c>
      <c r="R70" s="35"/>
      <c r="S70" s="8">
        <v>-8004.91</v>
      </c>
      <c r="T70" s="8">
        <v>88362.3</v>
      </c>
      <c r="U70" s="8">
        <v>33101.79</v>
      </c>
      <c r="V70" s="8">
        <v>31849.83</v>
      </c>
      <c r="W70" s="8">
        <f t="shared" ref="W70:W129" si="5">S70+T70+U70+V70</f>
        <v>145309.01</v>
      </c>
    </row>
    <row r="71" spans="2:23" ht="13.5" customHeight="1" x14ac:dyDescent="0.3">
      <c r="B71" s="11">
        <v>67</v>
      </c>
      <c r="C71" s="13" t="s">
        <v>87</v>
      </c>
      <c r="D71" s="8">
        <v>1435886.32</v>
      </c>
      <c r="E71" s="8">
        <v>0</v>
      </c>
      <c r="F71" s="8">
        <f t="shared" si="3"/>
        <v>1435886.32</v>
      </c>
      <c r="G71" s="8">
        <v>231233.77</v>
      </c>
      <c r="H71" s="8">
        <v>6896.95</v>
      </c>
      <c r="I71" s="8">
        <v>8195.4</v>
      </c>
      <c r="J71" s="8">
        <v>109612.95</v>
      </c>
      <c r="K71" s="9">
        <v>16636.5</v>
      </c>
      <c r="L71" s="9">
        <v>25436.02</v>
      </c>
      <c r="M71" s="9">
        <v>1490.72</v>
      </c>
      <c r="N71" s="9">
        <v>0</v>
      </c>
      <c r="O71" s="9">
        <v>1515.55</v>
      </c>
      <c r="P71" s="9">
        <v>0</v>
      </c>
      <c r="Q71" s="9">
        <f t="shared" si="4"/>
        <v>1836904.18</v>
      </c>
      <c r="R71" s="35"/>
      <c r="S71" s="8">
        <v>-4581.6099999999997</v>
      </c>
      <c r="T71" s="8">
        <v>50574.2</v>
      </c>
      <c r="U71" s="8">
        <v>6572.95</v>
      </c>
      <c r="V71" s="8">
        <v>13383.86</v>
      </c>
      <c r="W71" s="8">
        <f t="shared" si="5"/>
        <v>65949.399999999994</v>
      </c>
    </row>
    <row r="72" spans="2:23" ht="13.5" customHeight="1" x14ac:dyDescent="0.3">
      <c r="B72" s="11">
        <v>68</v>
      </c>
      <c r="C72" s="13" t="s">
        <v>88</v>
      </c>
      <c r="D72" s="8">
        <v>3296323.7600000002</v>
      </c>
      <c r="E72" s="8">
        <v>0</v>
      </c>
      <c r="F72" s="8">
        <f t="shared" si="3"/>
        <v>3296323.7600000002</v>
      </c>
      <c r="G72" s="8">
        <v>411407.84</v>
      </c>
      <c r="H72" s="8">
        <v>21613.4</v>
      </c>
      <c r="I72" s="8">
        <v>25682.43</v>
      </c>
      <c r="J72" s="8">
        <v>13366.54</v>
      </c>
      <c r="K72" s="9">
        <v>37573.379999999997</v>
      </c>
      <c r="L72" s="9">
        <v>57446.99</v>
      </c>
      <c r="M72" s="9">
        <v>4671.54</v>
      </c>
      <c r="N72" s="9">
        <v>302734.03000000003</v>
      </c>
      <c r="O72" s="9">
        <v>4749.38</v>
      </c>
      <c r="P72" s="9">
        <v>0</v>
      </c>
      <c r="Q72" s="9">
        <f t="shared" si="4"/>
        <v>4175569.29</v>
      </c>
      <c r="R72" s="35"/>
      <c r="S72" s="8">
        <v>-14357.68</v>
      </c>
      <c r="T72" s="8">
        <v>158487.4</v>
      </c>
      <c r="U72" s="8">
        <v>26533.77</v>
      </c>
      <c r="V72" s="8">
        <v>1632.07</v>
      </c>
      <c r="W72" s="8">
        <f t="shared" si="5"/>
        <v>172295.56</v>
      </c>
    </row>
    <row r="73" spans="2:23" ht="13.5" customHeight="1" x14ac:dyDescent="0.3">
      <c r="B73" s="11">
        <v>69</v>
      </c>
      <c r="C73" s="13" t="s">
        <v>89</v>
      </c>
      <c r="D73" s="8">
        <v>3769457.84</v>
      </c>
      <c r="E73" s="8">
        <v>0</v>
      </c>
      <c r="F73" s="8">
        <f t="shared" si="3"/>
        <v>3769457.84</v>
      </c>
      <c r="G73" s="8">
        <v>644730.65</v>
      </c>
      <c r="H73" s="8">
        <v>23305.759999999998</v>
      </c>
      <c r="I73" s="8">
        <v>27693.41</v>
      </c>
      <c r="J73" s="8">
        <v>22999.45</v>
      </c>
      <c r="K73" s="9">
        <v>67514.69</v>
      </c>
      <c r="L73" s="9">
        <v>103225.09</v>
      </c>
      <c r="M73" s="9">
        <v>5037.33</v>
      </c>
      <c r="N73" s="9">
        <v>0</v>
      </c>
      <c r="O73" s="9">
        <v>5121.26</v>
      </c>
      <c r="P73" s="9">
        <v>0</v>
      </c>
      <c r="Q73" s="9">
        <f t="shared" si="4"/>
        <v>4669085.4800000004</v>
      </c>
      <c r="R73" s="35"/>
      <c r="S73" s="8">
        <v>-15481.91</v>
      </c>
      <c r="T73" s="8">
        <v>170897.25</v>
      </c>
      <c r="U73" s="8">
        <v>31393.96</v>
      </c>
      <c r="V73" s="8">
        <v>2808.26</v>
      </c>
      <c r="W73" s="8">
        <f t="shared" si="5"/>
        <v>189617.56</v>
      </c>
    </row>
    <row r="74" spans="2:23" ht="13.5" customHeight="1" x14ac:dyDescent="0.3">
      <c r="B74" s="11">
        <v>70</v>
      </c>
      <c r="C74" s="13" t="s">
        <v>90</v>
      </c>
      <c r="D74" s="8">
        <v>1433451.61</v>
      </c>
      <c r="E74" s="8">
        <v>0</v>
      </c>
      <c r="F74" s="8">
        <f t="shared" si="3"/>
        <v>1433451.61</v>
      </c>
      <c r="G74" s="8">
        <v>154097.32999999999</v>
      </c>
      <c r="H74" s="8">
        <v>7085.81</v>
      </c>
      <c r="I74" s="8">
        <v>8419.81</v>
      </c>
      <c r="J74" s="8">
        <v>6067.73</v>
      </c>
      <c r="K74" s="9">
        <v>17761.02</v>
      </c>
      <c r="L74" s="9">
        <v>27155.32</v>
      </c>
      <c r="M74" s="9">
        <v>1531.53</v>
      </c>
      <c r="N74" s="9">
        <v>0</v>
      </c>
      <c r="O74" s="9">
        <v>1557.05</v>
      </c>
      <c r="P74" s="9">
        <v>0</v>
      </c>
      <c r="Q74" s="9">
        <f t="shared" si="4"/>
        <v>1657127.2100000004</v>
      </c>
      <c r="R74" s="35"/>
      <c r="S74" s="8">
        <v>-4707.07</v>
      </c>
      <c r="T74" s="8">
        <v>51959.05</v>
      </c>
      <c r="U74" s="8">
        <v>7184.94</v>
      </c>
      <c r="V74" s="8">
        <v>740.88</v>
      </c>
      <c r="W74" s="8">
        <f t="shared" si="5"/>
        <v>55177.8</v>
      </c>
    </row>
    <row r="75" spans="2:23" ht="13.5" customHeight="1" x14ac:dyDescent="0.3">
      <c r="B75" s="11">
        <v>71</v>
      </c>
      <c r="C75" s="13" t="s">
        <v>91</v>
      </c>
      <c r="D75" s="8">
        <v>2992709.8099999996</v>
      </c>
      <c r="E75" s="8">
        <v>0</v>
      </c>
      <c r="F75" s="8">
        <f t="shared" si="3"/>
        <v>2992709.8099999996</v>
      </c>
      <c r="G75" s="8">
        <v>411243.46</v>
      </c>
      <c r="H75" s="8">
        <v>15546.59</v>
      </c>
      <c r="I75" s="8">
        <v>18473.46</v>
      </c>
      <c r="J75" s="8">
        <v>12444.41</v>
      </c>
      <c r="K75" s="9">
        <v>37411.129999999997</v>
      </c>
      <c r="L75" s="9">
        <v>57198.92</v>
      </c>
      <c r="M75" s="9">
        <v>3360.26</v>
      </c>
      <c r="N75" s="9">
        <v>0</v>
      </c>
      <c r="O75" s="9">
        <v>3416.25</v>
      </c>
      <c r="P75" s="9">
        <v>0</v>
      </c>
      <c r="Q75" s="9">
        <f t="shared" si="4"/>
        <v>3551804.2899999991</v>
      </c>
      <c r="R75" s="35"/>
      <c r="S75" s="8">
        <v>-10327.530000000001</v>
      </c>
      <c r="T75" s="8">
        <v>114000.53</v>
      </c>
      <c r="U75" s="8">
        <v>20421.73</v>
      </c>
      <c r="V75" s="8">
        <v>1519.48</v>
      </c>
      <c r="W75" s="8">
        <f t="shared" si="5"/>
        <v>125614.20999999999</v>
      </c>
    </row>
    <row r="76" spans="2:23" ht="13.5" customHeight="1" x14ac:dyDescent="0.3">
      <c r="B76" s="11">
        <v>72</v>
      </c>
      <c r="C76" s="13" t="s">
        <v>92</v>
      </c>
      <c r="D76" s="8">
        <v>1675054.01</v>
      </c>
      <c r="E76" s="8">
        <v>0</v>
      </c>
      <c r="F76" s="8">
        <f t="shared" si="3"/>
        <v>1675054.01</v>
      </c>
      <c r="G76" s="8">
        <v>601784</v>
      </c>
      <c r="H76" s="8">
        <v>13201.87</v>
      </c>
      <c r="I76" s="8">
        <v>15687.31</v>
      </c>
      <c r="J76" s="8">
        <v>10650</v>
      </c>
      <c r="K76" s="9">
        <v>32424.35</v>
      </c>
      <c r="L76" s="9">
        <v>49574.49</v>
      </c>
      <c r="M76" s="9">
        <v>2853.47</v>
      </c>
      <c r="N76" s="9">
        <v>0</v>
      </c>
      <c r="O76" s="9">
        <v>2901.01</v>
      </c>
      <c r="P76" s="9">
        <v>0</v>
      </c>
      <c r="Q76" s="9">
        <f t="shared" si="4"/>
        <v>2404130.5100000002</v>
      </c>
      <c r="R76" s="35"/>
      <c r="S76" s="8">
        <v>-8769.94</v>
      </c>
      <c r="T76" s="8">
        <v>96807.11</v>
      </c>
      <c r="U76" s="8">
        <v>105411.03</v>
      </c>
      <c r="V76" s="8">
        <v>1300.3800000000001</v>
      </c>
      <c r="W76" s="8">
        <f t="shared" si="5"/>
        <v>194748.58000000002</v>
      </c>
    </row>
    <row r="77" spans="2:23" ht="13.5" customHeight="1" x14ac:dyDescent="0.3">
      <c r="B77" s="11">
        <v>73</v>
      </c>
      <c r="C77" s="13" t="s">
        <v>93</v>
      </c>
      <c r="D77" s="8">
        <v>1215865.29</v>
      </c>
      <c r="E77" s="8">
        <v>0</v>
      </c>
      <c r="F77" s="8">
        <f t="shared" si="3"/>
        <v>1215865.29</v>
      </c>
      <c r="G77" s="8">
        <v>130732.16</v>
      </c>
      <c r="H77" s="8">
        <v>9457.1</v>
      </c>
      <c r="I77" s="8">
        <v>11237.53</v>
      </c>
      <c r="J77" s="8">
        <v>4115.62</v>
      </c>
      <c r="K77" s="9">
        <v>12080.05</v>
      </c>
      <c r="L77" s="9">
        <v>18469.53</v>
      </c>
      <c r="M77" s="9">
        <v>2044.07</v>
      </c>
      <c r="N77" s="9">
        <v>0</v>
      </c>
      <c r="O77" s="9">
        <v>2078.13</v>
      </c>
      <c r="P77" s="9">
        <v>0</v>
      </c>
      <c r="Q77" s="9">
        <f t="shared" si="4"/>
        <v>1406079.4800000002</v>
      </c>
      <c r="R77" s="35"/>
      <c r="S77" s="8">
        <v>-6282.31</v>
      </c>
      <c r="T77" s="8">
        <v>69347.31</v>
      </c>
      <c r="U77" s="8">
        <v>10574.28</v>
      </c>
      <c r="V77" s="8">
        <v>502.52</v>
      </c>
      <c r="W77" s="8">
        <f t="shared" si="5"/>
        <v>74141.8</v>
      </c>
    </row>
    <row r="78" spans="2:23" ht="13.5" customHeight="1" x14ac:dyDescent="0.3">
      <c r="B78" s="11">
        <v>74</v>
      </c>
      <c r="C78" s="13" t="s">
        <v>94</v>
      </c>
      <c r="D78" s="8">
        <v>3852982.57</v>
      </c>
      <c r="E78" s="8">
        <v>0</v>
      </c>
      <c r="F78" s="8">
        <f t="shared" si="3"/>
        <v>3852982.57</v>
      </c>
      <c r="G78" s="8">
        <v>484438.46</v>
      </c>
      <c r="H78" s="8">
        <v>23838.71</v>
      </c>
      <c r="I78" s="8">
        <v>28326.69</v>
      </c>
      <c r="J78" s="8">
        <v>19380.98</v>
      </c>
      <c r="K78" s="9">
        <v>48096.02</v>
      </c>
      <c r="L78" s="9">
        <v>73535.350000000006</v>
      </c>
      <c r="M78" s="9">
        <v>5152.5200000000004</v>
      </c>
      <c r="N78" s="9">
        <v>438953.14</v>
      </c>
      <c r="O78" s="9">
        <v>5238.37</v>
      </c>
      <c r="P78" s="9">
        <v>897471</v>
      </c>
      <c r="Q78" s="9">
        <f t="shared" si="4"/>
        <v>5877413.8099999996</v>
      </c>
      <c r="R78" s="35"/>
      <c r="S78" s="8">
        <v>-15835.94</v>
      </c>
      <c r="T78" s="8">
        <v>174805.22</v>
      </c>
      <c r="U78" s="8">
        <v>29439.15</v>
      </c>
      <c r="V78" s="8">
        <v>2366.44</v>
      </c>
      <c r="W78" s="8">
        <f t="shared" si="5"/>
        <v>190774.87</v>
      </c>
    </row>
    <row r="79" spans="2:23" ht="13.5" customHeight="1" x14ac:dyDescent="0.3">
      <c r="B79" s="11">
        <v>75</v>
      </c>
      <c r="C79" s="13" t="s">
        <v>95</v>
      </c>
      <c r="D79" s="8">
        <v>2143724.4099999997</v>
      </c>
      <c r="E79" s="8">
        <v>0</v>
      </c>
      <c r="F79" s="8">
        <f t="shared" si="3"/>
        <v>2143724.4099999997</v>
      </c>
      <c r="G79" s="8">
        <v>264250.02</v>
      </c>
      <c r="H79" s="8">
        <v>16312.55</v>
      </c>
      <c r="I79" s="8">
        <v>19383.62</v>
      </c>
      <c r="J79" s="8">
        <v>261481.41</v>
      </c>
      <c r="K79" s="9">
        <v>39100.67</v>
      </c>
      <c r="L79" s="9">
        <v>59782.1</v>
      </c>
      <c r="M79" s="9">
        <v>3525.81</v>
      </c>
      <c r="N79" s="9">
        <v>0</v>
      </c>
      <c r="O79" s="9">
        <v>3584.56</v>
      </c>
      <c r="P79" s="9">
        <v>0</v>
      </c>
      <c r="Q79" s="9">
        <f t="shared" si="4"/>
        <v>2811145.15</v>
      </c>
      <c r="R79" s="35"/>
      <c r="S79" s="8">
        <v>-10836.35</v>
      </c>
      <c r="T79" s="8">
        <v>119617.18</v>
      </c>
      <c r="U79" s="8">
        <v>19544.09</v>
      </c>
      <c r="V79" s="8">
        <v>31927.17</v>
      </c>
      <c r="W79" s="8">
        <f t="shared" si="5"/>
        <v>160252.08999999997</v>
      </c>
    </row>
    <row r="80" spans="2:23" ht="13.5" customHeight="1" x14ac:dyDescent="0.3">
      <c r="B80" s="11">
        <v>76</v>
      </c>
      <c r="C80" s="13" t="s">
        <v>96</v>
      </c>
      <c r="D80" s="8">
        <v>1980378.6099999999</v>
      </c>
      <c r="E80" s="8">
        <v>0</v>
      </c>
      <c r="F80" s="8">
        <f t="shared" si="3"/>
        <v>1980378.6099999999</v>
      </c>
      <c r="G80" s="8">
        <v>506420.16</v>
      </c>
      <c r="H80" s="8">
        <v>13501.44</v>
      </c>
      <c r="I80" s="8">
        <v>16043.28</v>
      </c>
      <c r="J80" s="8">
        <v>279900.92</v>
      </c>
      <c r="K80" s="9">
        <v>39025.379999999997</v>
      </c>
      <c r="L80" s="9">
        <v>59666.99</v>
      </c>
      <c r="M80" s="9">
        <v>2918.22</v>
      </c>
      <c r="N80" s="9">
        <v>0</v>
      </c>
      <c r="O80" s="9">
        <v>2966.84</v>
      </c>
      <c r="P80" s="9">
        <v>0</v>
      </c>
      <c r="Q80" s="9">
        <f t="shared" si="4"/>
        <v>2900821.84</v>
      </c>
      <c r="R80" s="35"/>
      <c r="S80" s="8">
        <v>-8968.94</v>
      </c>
      <c r="T80" s="8">
        <v>99003.77</v>
      </c>
      <c r="U80" s="8">
        <v>61300.160000000003</v>
      </c>
      <c r="V80" s="8">
        <v>34176.21</v>
      </c>
      <c r="W80" s="8">
        <f t="shared" si="5"/>
        <v>185511.19999999998</v>
      </c>
    </row>
    <row r="81" spans="2:23" ht="13.5" customHeight="1" x14ac:dyDescent="0.3">
      <c r="B81" s="11">
        <v>77</v>
      </c>
      <c r="C81" s="13" t="s">
        <v>97</v>
      </c>
      <c r="D81" s="8">
        <v>3690177.7</v>
      </c>
      <c r="E81" s="8">
        <v>0</v>
      </c>
      <c r="F81" s="8">
        <f t="shared" si="3"/>
        <v>3690177.7</v>
      </c>
      <c r="G81" s="8">
        <v>577485.42000000004</v>
      </c>
      <c r="H81" s="8">
        <v>24438.22</v>
      </c>
      <c r="I81" s="8">
        <v>29039.07</v>
      </c>
      <c r="J81" s="8">
        <v>600701.29</v>
      </c>
      <c r="K81" s="9">
        <v>88570.34</v>
      </c>
      <c r="L81" s="9">
        <v>135417.67000000001</v>
      </c>
      <c r="M81" s="9">
        <v>5282.1</v>
      </c>
      <c r="N81" s="9">
        <v>0</v>
      </c>
      <c r="O81" s="9">
        <v>5370.11</v>
      </c>
      <c r="P81" s="9">
        <v>395356</v>
      </c>
      <c r="Q81" s="9">
        <f t="shared" si="4"/>
        <v>5551837.9199999999</v>
      </c>
      <c r="R81" s="35"/>
      <c r="S81" s="8">
        <v>-16234.2</v>
      </c>
      <c r="T81" s="8">
        <v>179201.35</v>
      </c>
      <c r="U81" s="8">
        <v>33930.61</v>
      </c>
      <c r="V81" s="8">
        <v>73346.289999999994</v>
      </c>
      <c r="W81" s="8">
        <f t="shared" si="5"/>
        <v>270244.05</v>
      </c>
    </row>
    <row r="82" spans="2:23" ht="13.5" customHeight="1" x14ac:dyDescent="0.3">
      <c r="B82" s="11">
        <v>78</v>
      </c>
      <c r="C82" s="13" t="s">
        <v>98</v>
      </c>
      <c r="D82" s="8">
        <v>15570326.91</v>
      </c>
      <c r="E82" s="8">
        <v>-1784471</v>
      </c>
      <c r="F82" s="8">
        <f t="shared" si="3"/>
        <v>13785855.91</v>
      </c>
      <c r="G82" s="8">
        <v>2440084.2200000002</v>
      </c>
      <c r="H82" s="8">
        <v>158915.13</v>
      </c>
      <c r="I82" s="8">
        <v>188833.2</v>
      </c>
      <c r="J82" s="8">
        <v>90060.3</v>
      </c>
      <c r="K82" s="9">
        <v>228477.28</v>
      </c>
      <c r="L82" s="9">
        <v>349325.32</v>
      </c>
      <c r="M82" s="9">
        <v>34348.089999999997</v>
      </c>
      <c r="N82" s="9">
        <v>0</v>
      </c>
      <c r="O82" s="9">
        <v>34920.39</v>
      </c>
      <c r="P82" s="9">
        <v>0</v>
      </c>
      <c r="Q82" s="9">
        <f t="shared" si="4"/>
        <v>17310819.840000004</v>
      </c>
      <c r="R82" s="35"/>
      <c r="S82" s="8">
        <v>-105566.58</v>
      </c>
      <c r="T82" s="8">
        <v>1165297.8999999999</v>
      </c>
      <c r="U82" s="8">
        <v>179939.57</v>
      </c>
      <c r="V82" s="8">
        <v>10996.46</v>
      </c>
      <c r="W82" s="8">
        <f t="shared" si="5"/>
        <v>1250667.3499999999</v>
      </c>
    </row>
    <row r="83" spans="2:23" ht="13.5" customHeight="1" x14ac:dyDescent="0.3">
      <c r="B83" s="11">
        <v>79</v>
      </c>
      <c r="C83" s="13" t="s">
        <v>99</v>
      </c>
      <c r="D83" s="8">
        <v>2692774.46</v>
      </c>
      <c r="E83" s="8">
        <v>0</v>
      </c>
      <c r="F83" s="8">
        <f t="shared" si="3"/>
        <v>2692774.46</v>
      </c>
      <c r="G83" s="8">
        <v>464533.91</v>
      </c>
      <c r="H83" s="8">
        <v>20550.36</v>
      </c>
      <c r="I83" s="8">
        <v>24419.27</v>
      </c>
      <c r="J83" s="8">
        <v>16845.78</v>
      </c>
      <c r="K83" s="9">
        <v>47879.18</v>
      </c>
      <c r="L83" s="9">
        <v>73203.81</v>
      </c>
      <c r="M83" s="9">
        <v>4441.78</v>
      </c>
      <c r="N83" s="9">
        <v>0</v>
      </c>
      <c r="O83" s="9">
        <v>4515.79</v>
      </c>
      <c r="P83" s="9">
        <v>0</v>
      </c>
      <c r="Q83" s="9">
        <f t="shared" si="4"/>
        <v>3349164.34</v>
      </c>
      <c r="R83" s="35"/>
      <c r="S83" s="8">
        <v>-13651.51</v>
      </c>
      <c r="T83" s="8">
        <v>150692.35999999999</v>
      </c>
      <c r="U83" s="8">
        <v>25851.15</v>
      </c>
      <c r="V83" s="8">
        <v>2056.89</v>
      </c>
      <c r="W83" s="8">
        <f t="shared" si="5"/>
        <v>164948.88999999998</v>
      </c>
    </row>
    <row r="84" spans="2:23" ht="13.5" customHeight="1" x14ac:dyDescent="0.3">
      <c r="B84" s="11">
        <v>80</v>
      </c>
      <c r="C84" s="13" t="s">
        <v>100</v>
      </c>
      <c r="D84" s="8">
        <v>1759789.3699999999</v>
      </c>
      <c r="E84" s="8">
        <v>0</v>
      </c>
      <c r="F84" s="8">
        <f t="shared" si="3"/>
        <v>1759789.3699999999</v>
      </c>
      <c r="G84" s="8">
        <v>298435.93</v>
      </c>
      <c r="H84" s="8">
        <v>16625.45</v>
      </c>
      <c r="I84" s="8">
        <v>19755.439999999999</v>
      </c>
      <c r="J84" s="8">
        <v>8858.17</v>
      </c>
      <c r="K84" s="9">
        <v>27376.52</v>
      </c>
      <c r="L84" s="9">
        <v>41856.730000000003</v>
      </c>
      <c r="M84" s="9">
        <v>3593.44</v>
      </c>
      <c r="N84" s="9">
        <v>0</v>
      </c>
      <c r="O84" s="9">
        <v>3653.32</v>
      </c>
      <c r="P84" s="9">
        <v>0</v>
      </c>
      <c r="Q84" s="9">
        <f t="shared" si="4"/>
        <v>2179944.3699999996</v>
      </c>
      <c r="R84" s="35"/>
      <c r="S84" s="8">
        <v>-11044.21</v>
      </c>
      <c r="T84" s="8">
        <v>121911.66</v>
      </c>
      <c r="U84" s="8">
        <v>20889.14</v>
      </c>
      <c r="V84" s="8">
        <v>1081.5899999999999</v>
      </c>
      <c r="W84" s="8">
        <f t="shared" si="5"/>
        <v>132838.18000000002</v>
      </c>
    </row>
    <row r="85" spans="2:23" ht="13.5" customHeight="1" x14ac:dyDescent="0.3">
      <c r="B85" s="11">
        <v>81</v>
      </c>
      <c r="C85" s="13" t="s">
        <v>101</v>
      </c>
      <c r="D85" s="8">
        <v>2811190.6700000004</v>
      </c>
      <c r="E85" s="8">
        <v>0</v>
      </c>
      <c r="F85" s="8">
        <f t="shared" si="3"/>
        <v>2811190.6700000004</v>
      </c>
      <c r="G85" s="8">
        <v>926687.5</v>
      </c>
      <c r="H85" s="8">
        <v>18281.71</v>
      </c>
      <c r="I85" s="8">
        <v>21723.51</v>
      </c>
      <c r="J85" s="8">
        <v>427867.71</v>
      </c>
      <c r="K85" s="9">
        <v>62325.43</v>
      </c>
      <c r="L85" s="9">
        <v>95291.1</v>
      </c>
      <c r="M85" s="9">
        <v>3951.43</v>
      </c>
      <c r="N85" s="9">
        <v>0</v>
      </c>
      <c r="O85" s="9">
        <v>4017.27</v>
      </c>
      <c r="P85" s="9">
        <v>0</v>
      </c>
      <c r="Q85" s="9">
        <f t="shared" si="4"/>
        <v>4371336.3299999991</v>
      </c>
      <c r="R85" s="35"/>
      <c r="S85" s="8">
        <v>-12144.46</v>
      </c>
      <c r="T85" s="8">
        <v>134056.73000000001</v>
      </c>
      <c r="U85" s="8">
        <v>169617.53</v>
      </c>
      <c r="V85" s="8">
        <v>52243.12</v>
      </c>
      <c r="W85" s="8">
        <f t="shared" si="5"/>
        <v>343772.92000000004</v>
      </c>
    </row>
    <row r="86" spans="2:23" ht="13.5" customHeight="1" x14ac:dyDescent="0.3">
      <c r="B86" s="11">
        <v>82</v>
      </c>
      <c r="C86" s="13" t="s">
        <v>102</v>
      </c>
      <c r="D86" s="8">
        <v>1469824.35</v>
      </c>
      <c r="E86" s="8">
        <v>0</v>
      </c>
      <c r="F86" s="8">
        <f t="shared" si="3"/>
        <v>1469824.35</v>
      </c>
      <c r="G86" s="8">
        <v>146189.85</v>
      </c>
      <c r="H86" s="8">
        <v>9711</v>
      </c>
      <c r="I86" s="8">
        <v>11539.24</v>
      </c>
      <c r="J86" s="8">
        <v>212733.35</v>
      </c>
      <c r="K86" s="9">
        <v>24039.23</v>
      </c>
      <c r="L86" s="9">
        <v>36754.25</v>
      </c>
      <c r="M86" s="9">
        <v>2098.9499999999998</v>
      </c>
      <c r="N86" s="9">
        <v>0</v>
      </c>
      <c r="O86" s="9">
        <v>2133.92</v>
      </c>
      <c r="P86" s="9">
        <v>0</v>
      </c>
      <c r="Q86" s="9">
        <f t="shared" si="4"/>
        <v>1915024.1400000001</v>
      </c>
      <c r="R86" s="35"/>
      <c r="S86" s="8">
        <v>-6450.97</v>
      </c>
      <c r="T86" s="8">
        <v>71209.149999999994</v>
      </c>
      <c r="U86" s="8">
        <v>9292.94</v>
      </c>
      <c r="V86" s="8">
        <v>25974.98</v>
      </c>
      <c r="W86" s="8">
        <f t="shared" si="5"/>
        <v>100026.09999999999</v>
      </c>
    </row>
    <row r="87" spans="2:23" ht="13.5" customHeight="1" x14ac:dyDescent="0.3">
      <c r="B87" s="11">
        <v>83</v>
      </c>
      <c r="C87" s="13" t="s">
        <v>103</v>
      </c>
      <c r="D87" s="8">
        <v>1591084.88</v>
      </c>
      <c r="E87" s="8">
        <v>0</v>
      </c>
      <c r="F87" s="8">
        <f t="shared" si="3"/>
        <v>1591084.88</v>
      </c>
      <c r="G87" s="8">
        <v>177008.37</v>
      </c>
      <c r="H87" s="8">
        <v>11667.8</v>
      </c>
      <c r="I87" s="8">
        <v>13864.43</v>
      </c>
      <c r="J87" s="8">
        <v>7966.12</v>
      </c>
      <c r="K87" s="9">
        <v>24286.49</v>
      </c>
      <c r="L87" s="9">
        <v>37132.29</v>
      </c>
      <c r="M87" s="9">
        <v>2521.89</v>
      </c>
      <c r="N87" s="9">
        <v>0</v>
      </c>
      <c r="O87" s="9">
        <v>2563.91</v>
      </c>
      <c r="P87" s="9">
        <v>0</v>
      </c>
      <c r="Q87" s="9">
        <f t="shared" si="4"/>
        <v>1868096.18</v>
      </c>
      <c r="R87" s="35"/>
      <c r="S87" s="8">
        <v>-7750.86</v>
      </c>
      <c r="T87" s="8">
        <v>85557.99</v>
      </c>
      <c r="U87" s="8">
        <v>14344.74</v>
      </c>
      <c r="V87" s="8">
        <v>972.67</v>
      </c>
      <c r="W87" s="8">
        <f t="shared" si="5"/>
        <v>93124.540000000008</v>
      </c>
    </row>
    <row r="88" spans="2:23" ht="13.5" customHeight="1" x14ac:dyDescent="0.3">
      <c r="B88" s="11">
        <v>84</v>
      </c>
      <c r="C88" s="13" t="s">
        <v>104</v>
      </c>
      <c r="D88" s="8">
        <v>1785590.96</v>
      </c>
      <c r="E88" s="8">
        <v>0</v>
      </c>
      <c r="F88" s="8">
        <f t="shared" si="3"/>
        <v>1785590.96</v>
      </c>
      <c r="G88" s="8">
        <v>256968.84</v>
      </c>
      <c r="H88" s="8">
        <v>9148.42</v>
      </c>
      <c r="I88" s="8">
        <v>10870.74</v>
      </c>
      <c r="J88" s="8">
        <v>3472.8</v>
      </c>
      <c r="K88" s="9">
        <v>10588.71</v>
      </c>
      <c r="L88" s="9">
        <v>16189.38</v>
      </c>
      <c r="M88" s="9">
        <v>1977.35</v>
      </c>
      <c r="N88" s="9">
        <v>78654.210000000006</v>
      </c>
      <c r="O88" s="9">
        <v>2010.3</v>
      </c>
      <c r="P88" s="9">
        <v>31169</v>
      </c>
      <c r="Q88" s="9">
        <f t="shared" si="4"/>
        <v>2206640.71</v>
      </c>
      <c r="R88" s="35"/>
      <c r="S88" s="8">
        <v>-6077.25</v>
      </c>
      <c r="T88" s="8">
        <v>67083.820000000007</v>
      </c>
      <c r="U88" s="8">
        <v>9976.74</v>
      </c>
      <c r="V88" s="8">
        <v>424.03</v>
      </c>
      <c r="W88" s="8">
        <f t="shared" si="5"/>
        <v>71407.340000000011</v>
      </c>
    </row>
    <row r="89" spans="2:23" ht="13.5" customHeight="1" x14ac:dyDescent="0.3">
      <c r="B89" s="11">
        <v>85</v>
      </c>
      <c r="C89" s="13" t="s">
        <v>105</v>
      </c>
      <c r="D89" s="8">
        <v>1374409.6800000002</v>
      </c>
      <c r="E89" s="8">
        <v>0</v>
      </c>
      <c r="F89" s="8">
        <f t="shared" si="3"/>
        <v>1374409.6800000002</v>
      </c>
      <c r="G89" s="8">
        <v>212225.38</v>
      </c>
      <c r="H89" s="8">
        <v>12392.09</v>
      </c>
      <c r="I89" s="8">
        <v>14725.08</v>
      </c>
      <c r="J89" s="8">
        <v>4600.75</v>
      </c>
      <c r="K89" s="9">
        <v>13182.83</v>
      </c>
      <c r="L89" s="9">
        <v>20155.599999999999</v>
      </c>
      <c r="M89" s="9">
        <v>2678.44</v>
      </c>
      <c r="N89" s="9">
        <v>0</v>
      </c>
      <c r="O89" s="9">
        <v>2723.07</v>
      </c>
      <c r="P89" s="9">
        <v>0</v>
      </c>
      <c r="Q89" s="9">
        <f t="shared" si="4"/>
        <v>1657092.9200000004</v>
      </c>
      <c r="R89" s="35"/>
      <c r="S89" s="8">
        <v>-8232.01</v>
      </c>
      <c r="T89" s="8">
        <v>90869.1</v>
      </c>
      <c r="U89" s="8">
        <v>14656.03</v>
      </c>
      <c r="V89" s="8">
        <v>561.76</v>
      </c>
      <c r="W89" s="8">
        <f t="shared" si="5"/>
        <v>97854.88</v>
      </c>
    </row>
    <row r="90" spans="2:23" ht="13.5" customHeight="1" x14ac:dyDescent="0.3">
      <c r="B90" s="11">
        <v>86</v>
      </c>
      <c r="C90" s="13" t="s">
        <v>106</v>
      </c>
      <c r="D90" s="8">
        <v>1773099.92</v>
      </c>
      <c r="E90" s="8">
        <v>0</v>
      </c>
      <c r="F90" s="8">
        <f t="shared" si="3"/>
        <v>1773099.92</v>
      </c>
      <c r="G90" s="8">
        <v>295074.11</v>
      </c>
      <c r="H90" s="8">
        <v>13652.63</v>
      </c>
      <c r="I90" s="8">
        <v>16222.94</v>
      </c>
      <c r="J90" s="8">
        <v>10333.75</v>
      </c>
      <c r="K90" s="9">
        <v>28725.759999999998</v>
      </c>
      <c r="L90" s="9">
        <v>43919.61</v>
      </c>
      <c r="M90" s="9">
        <v>2950.89</v>
      </c>
      <c r="N90" s="9">
        <v>0</v>
      </c>
      <c r="O90" s="9">
        <v>3000.06</v>
      </c>
      <c r="P90" s="9">
        <v>0</v>
      </c>
      <c r="Q90" s="9">
        <f t="shared" si="4"/>
        <v>2186979.6699999995</v>
      </c>
      <c r="R90" s="35"/>
      <c r="S90" s="8">
        <v>-9069.3799999999992</v>
      </c>
      <c r="T90" s="8">
        <v>100112.44</v>
      </c>
      <c r="U90" s="8">
        <v>17253.5</v>
      </c>
      <c r="V90" s="8">
        <v>1261.76</v>
      </c>
      <c r="W90" s="8">
        <f t="shared" si="5"/>
        <v>109558.31999999999</v>
      </c>
    </row>
    <row r="91" spans="2:23" ht="13.5" customHeight="1" x14ac:dyDescent="0.3">
      <c r="B91" s="11">
        <v>87</v>
      </c>
      <c r="C91" s="13" t="s">
        <v>107</v>
      </c>
      <c r="D91" s="8">
        <v>2921565.98</v>
      </c>
      <c r="E91" s="8">
        <v>0</v>
      </c>
      <c r="F91" s="8">
        <f t="shared" si="3"/>
        <v>2921565.98</v>
      </c>
      <c r="G91" s="8">
        <v>446669.64</v>
      </c>
      <c r="H91" s="8">
        <v>19137.509999999998</v>
      </c>
      <c r="I91" s="8">
        <v>22740.43</v>
      </c>
      <c r="J91" s="8">
        <v>16670.89</v>
      </c>
      <c r="K91" s="9">
        <v>49318.01</v>
      </c>
      <c r="L91" s="9">
        <v>75403.69</v>
      </c>
      <c r="M91" s="9">
        <v>4136.3999999999996</v>
      </c>
      <c r="N91" s="9">
        <v>0</v>
      </c>
      <c r="O91" s="9">
        <v>4205.32</v>
      </c>
      <c r="P91" s="9">
        <v>0</v>
      </c>
      <c r="Q91" s="9">
        <f t="shared" si="4"/>
        <v>3559847.8699999996</v>
      </c>
      <c r="R91" s="35"/>
      <c r="S91" s="8">
        <v>-12712.96</v>
      </c>
      <c r="T91" s="8">
        <v>140332.16</v>
      </c>
      <c r="U91" s="8">
        <v>24930.76</v>
      </c>
      <c r="V91" s="8">
        <v>2035.53</v>
      </c>
      <c r="W91" s="8">
        <f t="shared" si="5"/>
        <v>154585.49000000002</v>
      </c>
    </row>
    <row r="92" spans="2:23" ht="13.5" customHeight="1" x14ac:dyDescent="0.3">
      <c r="B92" s="11">
        <v>88</v>
      </c>
      <c r="C92" s="13" t="s">
        <v>108</v>
      </c>
      <c r="D92" s="8">
        <v>1267854.75</v>
      </c>
      <c r="E92" s="8">
        <v>0</v>
      </c>
      <c r="F92" s="8">
        <f t="shared" si="3"/>
        <v>1267854.75</v>
      </c>
      <c r="G92" s="8">
        <v>75753.740000000005</v>
      </c>
      <c r="H92" s="8">
        <v>7856.95</v>
      </c>
      <c r="I92" s="8">
        <v>9336.14</v>
      </c>
      <c r="J92" s="8">
        <v>980.99</v>
      </c>
      <c r="K92" s="9">
        <v>2919.46</v>
      </c>
      <c r="L92" s="9">
        <v>4463.6499999999996</v>
      </c>
      <c r="M92" s="9">
        <v>1698.21</v>
      </c>
      <c r="N92" s="9">
        <v>22218.21</v>
      </c>
      <c r="O92" s="9">
        <v>1726.51</v>
      </c>
      <c r="P92" s="9">
        <v>0</v>
      </c>
      <c r="Q92" s="9">
        <f t="shared" si="4"/>
        <v>1394808.6099999996</v>
      </c>
      <c r="R92" s="35"/>
      <c r="S92" s="8">
        <v>-5219.34</v>
      </c>
      <c r="T92" s="8">
        <v>57613.7</v>
      </c>
      <c r="U92" s="8">
        <v>7462.35</v>
      </c>
      <c r="V92" s="8">
        <v>119.78</v>
      </c>
      <c r="W92" s="8">
        <f t="shared" si="5"/>
        <v>59976.49</v>
      </c>
    </row>
    <row r="93" spans="2:23" ht="13.5" customHeight="1" x14ac:dyDescent="0.3">
      <c r="B93" s="11">
        <v>89</v>
      </c>
      <c r="C93" s="13" t="s">
        <v>109</v>
      </c>
      <c r="D93" s="8">
        <v>32964202.539999999</v>
      </c>
      <c r="E93" s="8">
        <v>0</v>
      </c>
      <c r="F93" s="8">
        <f t="shared" si="3"/>
        <v>32964202.539999999</v>
      </c>
      <c r="G93" s="8">
        <v>4411165.38</v>
      </c>
      <c r="H93" s="8">
        <v>282632.57</v>
      </c>
      <c r="I93" s="8">
        <v>335842.23</v>
      </c>
      <c r="J93" s="8">
        <v>149601.04</v>
      </c>
      <c r="K93" s="9">
        <v>386843.07</v>
      </c>
      <c r="L93" s="9">
        <v>591455.21</v>
      </c>
      <c r="M93" s="9">
        <v>61088.52</v>
      </c>
      <c r="N93" s="9">
        <v>0</v>
      </c>
      <c r="O93" s="9">
        <v>62106.36</v>
      </c>
      <c r="P93" s="9">
        <v>67906</v>
      </c>
      <c r="Q93" s="9">
        <f t="shared" si="4"/>
        <v>39312842.920000002</v>
      </c>
      <c r="R93" s="35"/>
      <c r="S93" s="8">
        <v>-187751.5</v>
      </c>
      <c r="T93" s="8">
        <v>2072497.1</v>
      </c>
      <c r="U93" s="8">
        <v>313648.90999999997</v>
      </c>
      <c r="V93" s="8">
        <v>18266.45</v>
      </c>
      <c r="W93" s="8">
        <f t="shared" si="5"/>
        <v>2216660.9600000004</v>
      </c>
    </row>
    <row r="94" spans="2:23" ht="13.5" customHeight="1" x14ac:dyDescent="0.3">
      <c r="B94" s="11">
        <v>90</v>
      </c>
      <c r="C94" s="13" t="s">
        <v>110</v>
      </c>
      <c r="D94" s="8">
        <v>1071502.52</v>
      </c>
      <c r="E94" s="8">
        <v>0</v>
      </c>
      <c r="F94" s="8">
        <f t="shared" si="3"/>
        <v>1071502.52</v>
      </c>
      <c r="G94" s="8">
        <v>89421.39</v>
      </c>
      <c r="H94" s="8">
        <v>7768.89</v>
      </c>
      <c r="I94" s="8">
        <v>9231.5</v>
      </c>
      <c r="J94" s="8">
        <v>1649.6</v>
      </c>
      <c r="K94" s="9">
        <v>4807.37</v>
      </c>
      <c r="L94" s="9">
        <v>7350.12</v>
      </c>
      <c r="M94" s="9">
        <v>1679.18</v>
      </c>
      <c r="N94" s="9">
        <v>0</v>
      </c>
      <c r="O94" s="9">
        <v>1707.16</v>
      </c>
      <c r="P94" s="9">
        <v>0</v>
      </c>
      <c r="Q94" s="9">
        <f t="shared" si="4"/>
        <v>1195117.73</v>
      </c>
      <c r="R94" s="35"/>
      <c r="S94" s="8">
        <v>-5160.84</v>
      </c>
      <c r="T94" s="8">
        <v>56968</v>
      </c>
      <c r="U94" s="8">
        <v>7493.87</v>
      </c>
      <c r="V94" s="8">
        <v>201.42</v>
      </c>
      <c r="W94" s="8">
        <f t="shared" si="5"/>
        <v>59502.450000000004</v>
      </c>
    </row>
    <row r="95" spans="2:23" ht="13.5" customHeight="1" x14ac:dyDescent="0.3">
      <c r="B95" s="11">
        <v>91</v>
      </c>
      <c r="C95" s="13" t="s">
        <v>111</v>
      </c>
      <c r="D95" s="8">
        <v>1145023.4100000001</v>
      </c>
      <c r="E95" s="8">
        <v>0</v>
      </c>
      <c r="F95" s="8">
        <f t="shared" si="3"/>
        <v>1145023.4100000001</v>
      </c>
      <c r="G95" s="8">
        <v>199484.2</v>
      </c>
      <c r="H95" s="8">
        <v>9857.4699999999993</v>
      </c>
      <c r="I95" s="8">
        <v>11713.28</v>
      </c>
      <c r="J95" s="8">
        <v>5537.49</v>
      </c>
      <c r="K95" s="9">
        <v>15314.73</v>
      </c>
      <c r="L95" s="9">
        <v>23415.119999999999</v>
      </c>
      <c r="M95" s="9">
        <v>2130.61</v>
      </c>
      <c r="N95" s="9">
        <v>0</v>
      </c>
      <c r="O95" s="9">
        <v>2166.1</v>
      </c>
      <c r="P95" s="9">
        <v>0</v>
      </c>
      <c r="Q95" s="9">
        <f t="shared" si="4"/>
        <v>1414642.4100000004</v>
      </c>
      <c r="R95" s="35"/>
      <c r="S95" s="8">
        <v>-6548.27</v>
      </c>
      <c r="T95" s="8">
        <v>72283.19</v>
      </c>
      <c r="U95" s="8">
        <v>11420.79</v>
      </c>
      <c r="V95" s="8">
        <v>676.13</v>
      </c>
      <c r="W95" s="8">
        <f t="shared" si="5"/>
        <v>77831.839999999997</v>
      </c>
    </row>
    <row r="96" spans="2:23" ht="13.5" customHeight="1" x14ac:dyDescent="0.3">
      <c r="B96" s="11">
        <v>92</v>
      </c>
      <c r="C96" s="13" t="s">
        <v>112</v>
      </c>
      <c r="D96" s="8">
        <v>1578380.8900000001</v>
      </c>
      <c r="E96" s="8">
        <v>0</v>
      </c>
      <c r="F96" s="8">
        <f t="shared" si="3"/>
        <v>1578380.8900000001</v>
      </c>
      <c r="G96" s="8">
        <v>308425.78999999998</v>
      </c>
      <c r="H96" s="8">
        <v>13452.77</v>
      </c>
      <c r="I96" s="8">
        <v>15985.44</v>
      </c>
      <c r="J96" s="8">
        <v>9840.8799999999992</v>
      </c>
      <c r="K96" s="9">
        <v>29767.86</v>
      </c>
      <c r="L96" s="9">
        <v>45512.92</v>
      </c>
      <c r="M96" s="9">
        <v>2907.7</v>
      </c>
      <c r="N96" s="9">
        <v>0</v>
      </c>
      <c r="O96" s="9">
        <v>2956.14</v>
      </c>
      <c r="P96" s="9">
        <v>0</v>
      </c>
      <c r="Q96" s="9">
        <f t="shared" si="4"/>
        <v>2007230.39</v>
      </c>
      <c r="R96" s="35"/>
      <c r="S96" s="8">
        <v>-8936.61</v>
      </c>
      <c r="T96" s="8">
        <v>98646.87</v>
      </c>
      <c r="U96" s="8">
        <v>16875.57</v>
      </c>
      <c r="V96" s="8">
        <v>1201.58</v>
      </c>
      <c r="W96" s="8">
        <f t="shared" si="5"/>
        <v>107787.40999999999</v>
      </c>
    </row>
    <row r="97" spans="2:23" ht="13.5" customHeight="1" x14ac:dyDescent="0.3">
      <c r="B97" s="11">
        <v>93</v>
      </c>
      <c r="C97" s="13" t="s">
        <v>113</v>
      </c>
      <c r="D97" s="8">
        <v>2533833.2000000002</v>
      </c>
      <c r="E97" s="8">
        <v>0</v>
      </c>
      <c r="F97" s="8">
        <f t="shared" si="3"/>
        <v>2533833.2000000002</v>
      </c>
      <c r="G97" s="8">
        <v>540176.22</v>
      </c>
      <c r="H97" s="8">
        <v>17414.349999999999</v>
      </c>
      <c r="I97" s="8">
        <v>20692.849999999999</v>
      </c>
      <c r="J97" s="8">
        <v>389975.74</v>
      </c>
      <c r="K97" s="9">
        <v>59542.07</v>
      </c>
      <c r="L97" s="9">
        <v>91035.55</v>
      </c>
      <c r="M97" s="9">
        <v>3763.96</v>
      </c>
      <c r="N97" s="9">
        <v>0</v>
      </c>
      <c r="O97" s="9">
        <v>3826.67</v>
      </c>
      <c r="P97" s="9">
        <v>0</v>
      </c>
      <c r="Q97" s="9">
        <f t="shared" si="4"/>
        <v>3660260.61</v>
      </c>
      <c r="R97" s="35"/>
      <c r="S97" s="8">
        <v>-11568.27</v>
      </c>
      <c r="T97" s="8">
        <v>127696.49</v>
      </c>
      <c r="U97" s="8">
        <v>37129.14</v>
      </c>
      <c r="V97" s="8">
        <v>47616.47</v>
      </c>
      <c r="W97" s="8">
        <f t="shared" si="5"/>
        <v>200873.83</v>
      </c>
    </row>
    <row r="98" spans="2:23" ht="13.5" customHeight="1" x14ac:dyDescent="0.3">
      <c r="B98" s="11">
        <v>94</v>
      </c>
      <c r="C98" s="13" t="s">
        <v>114</v>
      </c>
      <c r="D98" s="8">
        <v>2748841.8200000003</v>
      </c>
      <c r="E98" s="8">
        <v>0</v>
      </c>
      <c r="F98" s="8">
        <f t="shared" si="3"/>
        <v>2748841.8200000003</v>
      </c>
      <c r="G98" s="8">
        <v>457314.14</v>
      </c>
      <c r="H98" s="8">
        <v>19387.36</v>
      </c>
      <c r="I98" s="8">
        <v>23037.31</v>
      </c>
      <c r="J98" s="8">
        <v>18552.099999999999</v>
      </c>
      <c r="K98" s="9">
        <v>57962.6</v>
      </c>
      <c r="L98" s="9">
        <v>88620.64</v>
      </c>
      <c r="M98" s="9">
        <v>4190.3999999999996</v>
      </c>
      <c r="N98" s="9">
        <v>0</v>
      </c>
      <c r="O98" s="9">
        <v>4260.22</v>
      </c>
      <c r="P98" s="9">
        <v>0</v>
      </c>
      <c r="Q98" s="9">
        <f t="shared" si="4"/>
        <v>3422166.5900000008</v>
      </c>
      <c r="R98" s="35"/>
      <c r="S98" s="8">
        <v>-12878.93</v>
      </c>
      <c r="T98" s="8">
        <v>142164.22</v>
      </c>
      <c r="U98" s="8">
        <v>26001.35</v>
      </c>
      <c r="V98" s="8">
        <v>2265.23</v>
      </c>
      <c r="W98" s="8">
        <f t="shared" si="5"/>
        <v>157551.87000000002</v>
      </c>
    </row>
    <row r="99" spans="2:23" ht="13.5" customHeight="1" x14ac:dyDescent="0.3">
      <c r="B99" s="11">
        <v>96</v>
      </c>
      <c r="C99" s="13" t="s">
        <v>115</v>
      </c>
      <c r="D99" s="8">
        <v>3781615.4000000004</v>
      </c>
      <c r="E99" s="8">
        <v>0</v>
      </c>
      <c r="F99" s="8">
        <f t="shared" si="3"/>
        <v>3781615.4000000004</v>
      </c>
      <c r="G99" s="8">
        <v>1114232.6000000001</v>
      </c>
      <c r="H99" s="8">
        <v>26820.58</v>
      </c>
      <c r="I99" s="8">
        <v>31869.95</v>
      </c>
      <c r="J99" s="8">
        <v>753776.42</v>
      </c>
      <c r="K99" s="9">
        <v>109390.61</v>
      </c>
      <c r="L99" s="9">
        <v>167250.37</v>
      </c>
      <c r="M99" s="9">
        <v>5797.03</v>
      </c>
      <c r="N99" s="9">
        <v>0</v>
      </c>
      <c r="O99" s="9">
        <v>5893.62</v>
      </c>
      <c r="P99" s="9">
        <v>0</v>
      </c>
      <c r="Q99" s="9">
        <f t="shared" si="4"/>
        <v>5996646.580000001</v>
      </c>
      <c r="R99" s="35"/>
      <c r="S99" s="8">
        <v>-17816.79</v>
      </c>
      <c r="T99" s="8">
        <v>196670.83</v>
      </c>
      <c r="U99" s="8">
        <v>144403.51999999999</v>
      </c>
      <c r="V99" s="8">
        <v>92036.93</v>
      </c>
      <c r="W99" s="8">
        <f t="shared" si="5"/>
        <v>415294.48999999993</v>
      </c>
    </row>
    <row r="100" spans="2:23" ht="13.5" customHeight="1" x14ac:dyDescent="0.3">
      <c r="B100" s="11">
        <v>97</v>
      </c>
      <c r="C100" s="13" t="s">
        <v>116</v>
      </c>
      <c r="D100" s="8">
        <v>6306731.6799999997</v>
      </c>
      <c r="E100" s="8">
        <v>-888537</v>
      </c>
      <c r="F100" s="8">
        <f t="shared" si="3"/>
        <v>5418194.6799999997</v>
      </c>
      <c r="G100" s="8">
        <v>902291.77</v>
      </c>
      <c r="H100" s="8">
        <v>42438.67</v>
      </c>
      <c r="I100" s="8">
        <v>50428.37</v>
      </c>
      <c r="J100" s="8">
        <v>38319.379999999997</v>
      </c>
      <c r="K100" s="9">
        <v>105854.63</v>
      </c>
      <c r="L100" s="9">
        <v>161844.10999999999</v>
      </c>
      <c r="M100" s="9">
        <v>9172.74</v>
      </c>
      <c r="N100" s="9">
        <v>0</v>
      </c>
      <c r="O100" s="9">
        <v>9325.58</v>
      </c>
      <c r="P100" s="9">
        <v>0</v>
      </c>
      <c r="Q100" s="9">
        <f t="shared" si="4"/>
        <v>6737869.9299999997</v>
      </c>
      <c r="R100" s="35"/>
      <c r="S100" s="8">
        <v>-28191.81</v>
      </c>
      <c r="T100" s="8">
        <v>311195.65999999997</v>
      </c>
      <c r="U100" s="8">
        <v>55024.800000000003</v>
      </c>
      <c r="V100" s="8">
        <v>4678.84</v>
      </c>
      <c r="W100" s="8">
        <f t="shared" si="5"/>
        <v>342707.49</v>
      </c>
    </row>
    <row r="101" spans="2:23" ht="13.5" customHeight="1" x14ac:dyDescent="0.3">
      <c r="B101" s="11">
        <v>98</v>
      </c>
      <c r="C101" s="13" t="s">
        <v>117</v>
      </c>
      <c r="D101" s="8">
        <v>1370812.29</v>
      </c>
      <c r="E101" s="8">
        <v>0</v>
      </c>
      <c r="F101" s="8">
        <f t="shared" si="3"/>
        <v>1370812.29</v>
      </c>
      <c r="G101" s="8">
        <v>105774.72</v>
      </c>
      <c r="H101" s="8">
        <v>13299.03</v>
      </c>
      <c r="I101" s="8">
        <v>15802.76</v>
      </c>
      <c r="J101" s="8">
        <v>68109.52</v>
      </c>
      <c r="K101" s="9">
        <v>10119.1</v>
      </c>
      <c r="L101" s="9">
        <v>15471.37</v>
      </c>
      <c r="M101" s="9">
        <v>2874.47</v>
      </c>
      <c r="N101" s="9">
        <v>0</v>
      </c>
      <c r="O101" s="9">
        <v>2922.36</v>
      </c>
      <c r="P101" s="9">
        <v>0</v>
      </c>
      <c r="Q101" s="9">
        <f t="shared" si="4"/>
        <v>1605185.6200000003</v>
      </c>
      <c r="R101" s="35"/>
      <c r="S101" s="8">
        <v>-8834.48</v>
      </c>
      <c r="T101" s="8">
        <v>97519.52</v>
      </c>
      <c r="U101" s="8">
        <v>9764.59</v>
      </c>
      <c r="V101" s="8">
        <v>8316.25</v>
      </c>
      <c r="W101" s="8">
        <f t="shared" si="5"/>
        <v>106765.88</v>
      </c>
    </row>
    <row r="102" spans="2:23" ht="13.5" customHeight="1" x14ac:dyDescent="0.3">
      <c r="B102" s="11">
        <v>99</v>
      </c>
      <c r="C102" s="13" t="s">
        <v>118</v>
      </c>
      <c r="D102" s="8">
        <v>4437153.4000000004</v>
      </c>
      <c r="E102" s="8">
        <v>0</v>
      </c>
      <c r="F102" s="8">
        <f t="shared" si="3"/>
        <v>4437153.4000000004</v>
      </c>
      <c r="G102" s="8">
        <v>793152.88</v>
      </c>
      <c r="H102" s="8">
        <v>27571.22</v>
      </c>
      <c r="I102" s="8">
        <v>32761.9</v>
      </c>
      <c r="J102" s="8">
        <v>33050.879999999997</v>
      </c>
      <c r="K102" s="9">
        <v>98838.6</v>
      </c>
      <c r="L102" s="9">
        <v>151117.1</v>
      </c>
      <c r="M102" s="9">
        <v>5959.27</v>
      </c>
      <c r="N102" s="9">
        <v>0</v>
      </c>
      <c r="O102" s="9">
        <v>6058.57</v>
      </c>
      <c r="P102" s="9">
        <v>0</v>
      </c>
      <c r="Q102" s="9">
        <f t="shared" si="4"/>
        <v>5585663.8199999994</v>
      </c>
      <c r="R102" s="35"/>
      <c r="S102" s="8">
        <v>-18315.43</v>
      </c>
      <c r="T102" s="8">
        <v>202175.12</v>
      </c>
      <c r="U102" s="8">
        <v>39426.129999999997</v>
      </c>
      <c r="V102" s="8">
        <v>4035.55</v>
      </c>
      <c r="W102" s="8">
        <f t="shared" si="5"/>
        <v>227321.37</v>
      </c>
    </row>
    <row r="103" spans="2:23" ht="13.5" customHeight="1" x14ac:dyDescent="0.3">
      <c r="B103" s="11">
        <v>100</v>
      </c>
      <c r="C103" s="13" t="s">
        <v>119</v>
      </c>
      <c r="D103" s="8">
        <v>2244887.7000000002</v>
      </c>
      <c r="E103" s="8">
        <v>0</v>
      </c>
      <c r="F103" s="8">
        <f t="shared" si="3"/>
        <v>2244887.7000000002</v>
      </c>
      <c r="G103" s="8">
        <v>853114.5</v>
      </c>
      <c r="H103" s="8">
        <v>16264.07</v>
      </c>
      <c r="I103" s="8">
        <v>19326.02</v>
      </c>
      <c r="J103" s="8">
        <v>330794.18</v>
      </c>
      <c r="K103" s="9">
        <v>48235.77</v>
      </c>
      <c r="L103" s="9">
        <v>73749.03</v>
      </c>
      <c r="M103" s="9">
        <v>3515.33</v>
      </c>
      <c r="N103" s="9">
        <v>0</v>
      </c>
      <c r="O103" s="9">
        <v>3573.91</v>
      </c>
      <c r="P103" s="9">
        <v>0</v>
      </c>
      <c r="Q103" s="9">
        <f t="shared" si="4"/>
        <v>3593460.5100000002</v>
      </c>
      <c r="R103" s="35"/>
      <c r="S103" s="8">
        <v>-10804.15</v>
      </c>
      <c r="T103" s="8">
        <v>119261.69</v>
      </c>
      <c r="U103" s="8">
        <v>113375.81</v>
      </c>
      <c r="V103" s="8">
        <v>40390.33</v>
      </c>
      <c r="W103" s="8">
        <f t="shared" si="5"/>
        <v>262223.68</v>
      </c>
    </row>
    <row r="104" spans="2:23" ht="13.5" customHeight="1" x14ac:dyDescent="0.3">
      <c r="B104" s="11">
        <v>101</v>
      </c>
      <c r="C104" s="13" t="s">
        <v>120</v>
      </c>
      <c r="D104" s="8">
        <v>88033339.069999993</v>
      </c>
      <c r="E104" s="8">
        <v>0</v>
      </c>
      <c r="F104" s="8">
        <f t="shared" si="3"/>
        <v>88033339.069999993</v>
      </c>
      <c r="G104" s="8">
        <v>9329545.0399999991</v>
      </c>
      <c r="H104" s="8">
        <v>796116.76</v>
      </c>
      <c r="I104" s="8">
        <v>945997.21</v>
      </c>
      <c r="J104" s="8">
        <v>257262.96</v>
      </c>
      <c r="K104" s="9">
        <v>606234.29999999993</v>
      </c>
      <c r="L104" s="9">
        <v>926888.66</v>
      </c>
      <c r="M104" s="9">
        <v>172073.56</v>
      </c>
      <c r="N104" s="9">
        <v>0</v>
      </c>
      <c r="O104" s="9">
        <v>174940.6</v>
      </c>
      <c r="P104" s="9">
        <v>9055918</v>
      </c>
      <c r="Q104" s="9">
        <f t="shared" si="4"/>
        <v>110298316.15999997</v>
      </c>
      <c r="R104" s="35"/>
      <c r="S104" s="8">
        <v>-528856.71000000008</v>
      </c>
      <c r="T104" s="8">
        <v>5837790.4499999993</v>
      </c>
      <c r="U104" s="8">
        <v>814605.37</v>
      </c>
      <c r="V104" s="8">
        <v>31412.1</v>
      </c>
      <c r="W104" s="8">
        <f t="shared" si="5"/>
        <v>6154951.209999999</v>
      </c>
    </row>
    <row r="105" spans="2:23" ht="13.5" customHeight="1" x14ac:dyDescent="0.3">
      <c r="B105" s="11">
        <v>102</v>
      </c>
      <c r="C105" s="13" t="s">
        <v>121</v>
      </c>
      <c r="D105" s="8">
        <v>2878132.72</v>
      </c>
      <c r="E105" s="8">
        <v>0</v>
      </c>
      <c r="F105" s="8">
        <f t="shared" si="3"/>
        <v>2878132.72</v>
      </c>
      <c r="G105" s="8">
        <v>461637.41</v>
      </c>
      <c r="H105" s="8">
        <v>20396.41</v>
      </c>
      <c r="I105" s="8">
        <v>24236.33</v>
      </c>
      <c r="J105" s="8">
        <v>17971.150000000001</v>
      </c>
      <c r="K105" s="9">
        <v>51528.62</v>
      </c>
      <c r="L105" s="9">
        <v>78783.56</v>
      </c>
      <c r="M105" s="9">
        <v>4408.5</v>
      </c>
      <c r="N105" s="9">
        <v>0</v>
      </c>
      <c r="O105" s="9">
        <v>4481.96</v>
      </c>
      <c r="P105" s="9">
        <v>0</v>
      </c>
      <c r="Q105" s="9">
        <f t="shared" si="4"/>
        <v>3541576.6600000006</v>
      </c>
      <c r="R105" s="35"/>
      <c r="S105" s="8">
        <v>-13549.24</v>
      </c>
      <c r="T105" s="8">
        <v>149563.46</v>
      </c>
      <c r="U105" s="8">
        <v>26773.919999999998</v>
      </c>
      <c r="V105" s="8">
        <v>2194.3000000000002</v>
      </c>
      <c r="W105" s="8">
        <f t="shared" si="5"/>
        <v>164982.44</v>
      </c>
    </row>
    <row r="106" spans="2:23" ht="13.5" customHeight="1" x14ac:dyDescent="0.3">
      <c r="B106" s="11">
        <v>103</v>
      </c>
      <c r="C106" s="13" t="s">
        <v>122</v>
      </c>
      <c r="D106" s="8">
        <v>2165229.7199999997</v>
      </c>
      <c r="E106" s="8">
        <v>0</v>
      </c>
      <c r="F106" s="8">
        <f t="shared" si="3"/>
        <v>2165229.7199999997</v>
      </c>
      <c r="G106" s="8">
        <v>276097.78999999998</v>
      </c>
      <c r="H106" s="8">
        <v>15341.46</v>
      </c>
      <c r="I106" s="8">
        <v>18229.71</v>
      </c>
      <c r="J106" s="8">
        <v>13644.98</v>
      </c>
      <c r="K106" s="9">
        <v>40519.980000000003</v>
      </c>
      <c r="L106" s="9">
        <v>61952.13</v>
      </c>
      <c r="M106" s="9">
        <v>3315.92</v>
      </c>
      <c r="N106" s="9">
        <v>0</v>
      </c>
      <c r="O106" s="9">
        <v>3371.17</v>
      </c>
      <c r="P106" s="9">
        <v>0</v>
      </c>
      <c r="Q106" s="9">
        <f t="shared" si="4"/>
        <v>2597702.8599999994</v>
      </c>
      <c r="R106" s="35"/>
      <c r="S106" s="8">
        <v>-10191.26</v>
      </c>
      <c r="T106" s="8">
        <v>112496.34</v>
      </c>
      <c r="U106" s="8">
        <v>20173.740000000002</v>
      </c>
      <c r="V106" s="8">
        <v>1666.07</v>
      </c>
      <c r="W106" s="8">
        <f t="shared" si="5"/>
        <v>124144.89000000001</v>
      </c>
    </row>
    <row r="107" spans="2:23" ht="13.5" customHeight="1" x14ac:dyDescent="0.3">
      <c r="B107" s="11">
        <v>104</v>
      </c>
      <c r="C107" s="13" t="s">
        <v>123</v>
      </c>
      <c r="D107" s="8">
        <v>1602626.11</v>
      </c>
      <c r="E107" s="8">
        <v>0</v>
      </c>
      <c r="F107" s="8">
        <f t="shared" si="3"/>
        <v>1602626.11</v>
      </c>
      <c r="G107" s="8">
        <v>220857.68</v>
      </c>
      <c r="H107" s="8">
        <v>11324.11</v>
      </c>
      <c r="I107" s="8">
        <v>13456.04</v>
      </c>
      <c r="J107" s="8">
        <v>6581.22</v>
      </c>
      <c r="K107" s="9">
        <v>19372.03</v>
      </c>
      <c r="L107" s="9">
        <v>29618.43</v>
      </c>
      <c r="M107" s="9">
        <v>2447.61</v>
      </c>
      <c r="N107" s="9">
        <v>0</v>
      </c>
      <c r="O107" s="9">
        <v>2488.39</v>
      </c>
      <c r="P107" s="9">
        <v>0</v>
      </c>
      <c r="Q107" s="9">
        <f t="shared" si="4"/>
        <v>1908771.62</v>
      </c>
      <c r="R107" s="35"/>
      <c r="S107" s="8">
        <v>-7522.55</v>
      </c>
      <c r="T107" s="8">
        <v>83037.8</v>
      </c>
      <c r="U107" s="8">
        <v>13446.71</v>
      </c>
      <c r="V107" s="8">
        <v>803.57</v>
      </c>
      <c r="W107" s="8">
        <f t="shared" si="5"/>
        <v>89765.53</v>
      </c>
    </row>
    <row r="108" spans="2:23" ht="13.5" customHeight="1" x14ac:dyDescent="0.3">
      <c r="B108" s="11">
        <v>105</v>
      </c>
      <c r="C108" s="13" t="s">
        <v>124</v>
      </c>
      <c r="D108" s="8">
        <v>1405183.49</v>
      </c>
      <c r="E108" s="8">
        <v>0</v>
      </c>
      <c r="F108" s="8">
        <f t="shared" si="3"/>
        <v>1405183.49</v>
      </c>
      <c r="G108" s="8">
        <v>175004.72</v>
      </c>
      <c r="H108" s="8">
        <v>10895.17</v>
      </c>
      <c r="I108" s="8">
        <v>12946.34</v>
      </c>
      <c r="J108" s="8">
        <v>6595.82</v>
      </c>
      <c r="K108" s="9">
        <v>19162.55</v>
      </c>
      <c r="L108" s="9">
        <v>29298.16</v>
      </c>
      <c r="M108" s="9">
        <v>2354.89</v>
      </c>
      <c r="N108" s="9">
        <v>0</v>
      </c>
      <c r="O108" s="9">
        <v>2394.13</v>
      </c>
      <c r="P108" s="9">
        <v>0</v>
      </c>
      <c r="Q108" s="9">
        <f t="shared" si="4"/>
        <v>1663835.2699999998</v>
      </c>
      <c r="R108" s="35"/>
      <c r="S108" s="8">
        <v>-7237.61</v>
      </c>
      <c r="T108" s="8">
        <v>79892.429999999993</v>
      </c>
      <c r="U108" s="8">
        <v>13078.86</v>
      </c>
      <c r="V108" s="8">
        <v>805.36</v>
      </c>
      <c r="W108" s="8">
        <f t="shared" si="5"/>
        <v>86539.04</v>
      </c>
    </row>
    <row r="109" spans="2:23" ht="13.5" customHeight="1" x14ac:dyDescent="0.3">
      <c r="B109" s="11">
        <v>106</v>
      </c>
      <c r="C109" s="13" t="s">
        <v>125</v>
      </c>
      <c r="D109" s="8">
        <v>4014666.97</v>
      </c>
      <c r="E109" s="8">
        <v>0</v>
      </c>
      <c r="F109" s="8">
        <f t="shared" si="3"/>
        <v>4014666.97</v>
      </c>
      <c r="G109" s="8">
        <v>686989.15</v>
      </c>
      <c r="H109" s="8">
        <v>24753.69</v>
      </c>
      <c r="I109" s="8">
        <v>29413.93</v>
      </c>
      <c r="J109" s="8">
        <v>27934.07</v>
      </c>
      <c r="K109" s="9">
        <v>85064.34</v>
      </c>
      <c r="L109" s="9">
        <v>130057.26</v>
      </c>
      <c r="M109" s="9">
        <v>5350.29</v>
      </c>
      <c r="N109" s="9">
        <v>0</v>
      </c>
      <c r="O109" s="9">
        <v>5439.44</v>
      </c>
      <c r="P109" s="9">
        <v>0</v>
      </c>
      <c r="Q109" s="9">
        <f t="shared" si="4"/>
        <v>5009669.1400000006</v>
      </c>
      <c r="R109" s="35"/>
      <c r="S109" s="8">
        <v>-16443.759999999998</v>
      </c>
      <c r="T109" s="8">
        <v>181514.65</v>
      </c>
      <c r="U109" s="8">
        <v>35279.03</v>
      </c>
      <c r="V109" s="8">
        <v>3410.78</v>
      </c>
      <c r="W109" s="8">
        <f t="shared" si="5"/>
        <v>203760.69999999998</v>
      </c>
    </row>
    <row r="110" spans="2:23" ht="13.5" customHeight="1" x14ac:dyDescent="0.3">
      <c r="B110" s="11">
        <v>107</v>
      </c>
      <c r="C110" s="13" t="s">
        <v>126</v>
      </c>
      <c r="D110" s="8">
        <v>4191706.9499999997</v>
      </c>
      <c r="E110" s="8">
        <v>0</v>
      </c>
      <c r="F110" s="8">
        <f t="shared" si="3"/>
        <v>4191706.9499999997</v>
      </c>
      <c r="G110" s="8">
        <v>703443</v>
      </c>
      <c r="H110" s="8">
        <v>25638.26</v>
      </c>
      <c r="I110" s="8">
        <v>30465.03</v>
      </c>
      <c r="J110" s="8">
        <v>29194.799999999999</v>
      </c>
      <c r="K110" s="9">
        <v>88161.58</v>
      </c>
      <c r="L110" s="9">
        <v>134792.71</v>
      </c>
      <c r="M110" s="9">
        <v>5541.48</v>
      </c>
      <c r="N110" s="9">
        <v>0</v>
      </c>
      <c r="O110" s="9">
        <v>5633.81</v>
      </c>
      <c r="P110" s="9">
        <v>0</v>
      </c>
      <c r="Q110" s="9">
        <f t="shared" si="4"/>
        <v>5214577.6199999992</v>
      </c>
      <c r="R110" s="35"/>
      <c r="S110" s="8">
        <v>-17031.38</v>
      </c>
      <c r="T110" s="8">
        <v>188001.06</v>
      </c>
      <c r="U110" s="8">
        <v>35957.33</v>
      </c>
      <c r="V110" s="8">
        <v>3564.72</v>
      </c>
      <c r="W110" s="8">
        <f t="shared" si="5"/>
        <v>210491.73</v>
      </c>
    </row>
    <row r="111" spans="2:23" ht="13.5" customHeight="1" x14ac:dyDescent="0.3">
      <c r="B111" s="11">
        <v>108</v>
      </c>
      <c r="C111" s="13" t="s">
        <v>127</v>
      </c>
      <c r="D111" s="8">
        <v>6608380.6899999995</v>
      </c>
      <c r="E111" s="8">
        <v>0</v>
      </c>
      <c r="F111" s="8">
        <f t="shared" si="3"/>
        <v>6608380.6899999995</v>
      </c>
      <c r="G111" s="8">
        <v>1125764.48</v>
      </c>
      <c r="H111" s="8">
        <v>46433.62</v>
      </c>
      <c r="I111" s="8">
        <v>55175.42</v>
      </c>
      <c r="J111" s="8">
        <v>45046.26</v>
      </c>
      <c r="K111" s="9">
        <v>127813.4</v>
      </c>
      <c r="L111" s="9">
        <v>195417.49</v>
      </c>
      <c r="M111" s="9">
        <v>10036.209999999999</v>
      </c>
      <c r="N111" s="9">
        <v>0</v>
      </c>
      <c r="O111" s="9">
        <v>10203.44</v>
      </c>
      <c r="P111" s="9">
        <v>0</v>
      </c>
      <c r="Q111" s="9">
        <f t="shared" si="4"/>
        <v>8224271.0100000007</v>
      </c>
      <c r="R111" s="35"/>
      <c r="S111" s="8">
        <v>-30845.64</v>
      </c>
      <c r="T111" s="8">
        <v>340489.93</v>
      </c>
      <c r="U111" s="8">
        <v>61135.040000000001</v>
      </c>
      <c r="V111" s="8">
        <v>5500.2</v>
      </c>
      <c r="W111" s="8">
        <f t="shared" si="5"/>
        <v>376279.52999999997</v>
      </c>
    </row>
    <row r="112" spans="2:23" ht="13.5" customHeight="1" x14ac:dyDescent="0.3">
      <c r="B112" s="11">
        <v>109</v>
      </c>
      <c r="C112" s="13" t="s">
        <v>128</v>
      </c>
      <c r="D112" s="8">
        <v>2765401.4899999998</v>
      </c>
      <c r="E112" s="8">
        <v>0</v>
      </c>
      <c r="F112" s="8">
        <f t="shared" si="3"/>
        <v>2765401.4899999998</v>
      </c>
      <c r="G112" s="8">
        <v>384621.13</v>
      </c>
      <c r="H112" s="8">
        <v>18400.189999999999</v>
      </c>
      <c r="I112" s="8">
        <v>21864.29</v>
      </c>
      <c r="J112" s="8">
        <v>345786.73</v>
      </c>
      <c r="K112" s="9">
        <v>52098.28</v>
      </c>
      <c r="L112" s="9">
        <v>79654.52</v>
      </c>
      <c r="M112" s="9">
        <v>3977.04</v>
      </c>
      <c r="N112" s="9">
        <v>0</v>
      </c>
      <c r="O112" s="9">
        <v>4043.3</v>
      </c>
      <c r="P112" s="9">
        <v>0</v>
      </c>
      <c r="Q112" s="9">
        <f t="shared" si="4"/>
        <v>3675846.9699999993</v>
      </c>
      <c r="R112" s="35"/>
      <c r="S112" s="8">
        <v>-12223.16</v>
      </c>
      <c r="T112" s="8">
        <v>134925.49</v>
      </c>
      <c r="U112" s="8">
        <v>24668.36</v>
      </c>
      <c r="V112" s="8">
        <v>42220.94</v>
      </c>
      <c r="W112" s="8">
        <f t="shared" si="5"/>
        <v>189591.63</v>
      </c>
    </row>
    <row r="113" spans="2:23" ht="13.5" customHeight="1" x14ac:dyDescent="0.3">
      <c r="B113" s="11">
        <v>110</v>
      </c>
      <c r="C113" s="13" t="s">
        <v>129</v>
      </c>
      <c r="D113" s="8">
        <v>1606892.85</v>
      </c>
      <c r="E113" s="8">
        <v>0</v>
      </c>
      <c r="F113" s="8">
        <f t="shared" si="3"/>
        <v>1606892.85</v>
      </c>
      <c r="G113" s="8">
        <v>116203.41</v>
      </c>
      <c r="H113" s="8">
        <v>13288.4</v>
      </c>
      <c r="I113" s="8">
        <v>15790.13</v>
      </c>
      <c r="J113" s="8">
        <v>65186.8</v>
      </c>
      <c r="K113" s="9">
        <v>9880.75</v>
      </c>
      <c r="L113" s="9">
        <v>15106.95</v>
      </c>
      <c r="M113" s="9">
        <v>2872.17</v>
      </c>
      <c r="N113" s="9">
        <v>0</v>
      </c>
      <c r="O113" s="9">
        <v>2920.02</v>
      </c>
      <c r="P113" s="9">
        <v>0</v>
      </c>
      <c r="Q113" s="9">
        <f t="shared" si="4"/>
        <v>1848141.4799999997</v>
      </c>
      <c r="R113" s="35"/>
      <c r="S113" s="8">
        <v>-8827.42</v>
      </c>
      <c r="T113" s="8">
        <v>97441.58</v>
      </c>
      <c r="U113" s="8">
        <v>10871.93</v>
      </c>
      <c r="V113" s="8">
        <v>7959.38</v>
      </c>
      <c r="W113" s="8">
        <f t="shared" si="5"/>
        <v>107445.47</v>
      </c>
    </row>
    <row r="114" spans="2:23" ht="13.5" customHeight="1" x14ac:dyDescent="0.3">
      <c r="B114" s="11">
        <v>111</v>
      </c>
      <c r="C114" s="13" t="s">
        <v>130</v>
      </c>
      <c r="D114" s="8">
        <v>2260242.35</v>
      </c>
      <c r="E114" s="8">
        <v>0</v>
      </c>
      <c r="F114" s="8">
        <f t="shared" si="3"/>
        <v>2260242.35</v>
      </c>
      <c r="G114" s="8">
        <v>475046.22</v>
      </c>
      <c r="H114" s="8">
        <v>19779.03</v>
      </c>
      <c r="I114" s="8">
        <v>23502.71</v>
      </c>
      <c r="J114" s="8">
        <v>409724.09</v>
      </c>
      <c r="K114" s="9">
        <v>58574.15</v>
      </c>
      <c r="L114" s="9">
        <v>89555.66</v>
      </c>
      <c r="M114" s="9">
        <v>4275.0600000000004</v>
      </c>
      <c r="N114" s="9">
        <v>0</v>
      </c>
      <c r="O114" s="9">
        <v>4346.29</v>
      </c>
      <c r="P114" s="9">
        <v>0</v>
      </c>
      <c r="Q114" s="9">
        <f t="shared" si="4"/>
        <v>3345045.56</v>
      </c>
      <c r="R114" s="35"/>
      <c r="S114" s="8">
        <v>-13139.12</v>
      </c>
      <c r="T114" s="8">
        <v>145036.28</v>
      </c>
      <c r="U114" s="8">
        <v>66601.919999999998</v>
      </c>
      <c r="V114" s="8">
        <v>50027.76</v>
      </c>
      <c r="W114" s="8">
        <f t="shared" si="5"/>
        <v>248526.84000000003</v>
      </c>
    </row>
    <row r="115" spans="2:23" ht="13.5" customHeight="1" x14ac:dyDescent="0.3">
      <c r="B115" s="11">
        <v>112</v>
      </c>
      <c r="C115" s="13" t="s">
        <v>131</v>
      </c>
      <c r="D115" s="8">
        <v>1749766.83</v>
      </c>
      <c r="E115" s="8">
        <v>0</v>
      </c>
      <c r="F115" s="8">
        <f t="shared" si="3"/>
        <v>1749766.83</v>
      </c>
      <c r="G115" s="8">
        <v>154494.93</v>
      </c>
      <c r="H115" s="8">
        <v>15379.68</v>
      </c>
      <c r="I115" s="8">
        <v>18275.12</v>
      </c>
      <c r="J115" s="8">
        <v>422844.37</v>
      </c>
      <c r="K115" s="9">
        <v>53993.71</v>
      </c>
      <c r="L115" s="9">
        <v>82552.490000000005</v>
      </c>
      <c r="M115" s="9">
        <v>3324.18</v>
      </c>
      <c r="N115" s="9">
        <v>0</v>
      </c>
      <c r="O115" s="9">
        <v>3379.57</v>
      </c>
      <c r="P115" s="9">
        <v>0</v>
      </c>
      <c r="Q115" s="9">
        <f t="shared" si="4"/>
        <v>2504010.8800000004</v>
      </c>
      <c r="R115" s="35"/>
      <c r="S115" s="8">
        <v>-10216.65</v>
      </c>
      <c r="T115" s="8">
        <v>112776.57</v>
      </c>
      <c r="U115" s="8">
        <v>21737.93</v>
      </c>
      <c r="V115" s="8">
        <v>51629.760000000002</v>
      </c>
      <c r="W115" s="8">
        <f t="shared" si="5"/>
        <v>175927.61000000002</v>
      </c>
    </row>
    <row r="116" spans="2:23" ht="13.5" customHeight="1" x14ac:dyDescent="0.3">
      <c r="B116" s="11">
        <v>113</v>
      </c>
      <c r="C116" s="13" t="s">
        <v>132</v>
      </c>
      <c r="D116" s="8">
        <v>555872.76</v>
      </c>
      <c r="E116" s="8">
        <v>0</v>
      </c>
      <c r="F116" s="8">
        <f t="shared" si="3"/>
        <v>555872.76</v>
      </c>
      <c r="G116" s="8">
        <v>40964.14</v>
      </c>
      <c r="H116" s="8">
        <v>7816.77</v>
      </c>
      <c r="I116" s="8">
        <v>9288.39</v>
      </c>
      <c r="J116" s="8">
        <v>2884.12</v>
      </c>
      <c r="K116" s="9">
        <v>9081.39</v>
      </c>
      <c r="L116" s="9">
        <v>13884.8</v>
      </c>
      <c r="M116" s="9">
        <v>1689.53</v>
      </c>
      <c r="N116" s="9">
        <v>0</v>
      </c>
      <c r="O116" s="9">
        <v>1717.68</v>
      </c>
      <c r="P116" s="9">
        <v>0</v>
      </c>
      <c r="Q116" s="9">
        <f t="shared" si="4"/>
        <v>643199.58000000019</v>
      </c>
      <c r="R116" s="35"/>
      <c r="S116" s="8">
        <v>-5192.6499999999996</v>
      </c>
      <c r="T116" s="8">
        <v>57319.08</v>
      </c>
      <c r="U116" s="8">
        <v>2736.31</v>
      </c>
      <c r="V116" s="8">
        <v>352.15</v>
      </c>
      <c r="W116" s="8">
        <f t="shared" si="5"/>
        <v>55214.89</v>
      </c>
    </row>
    <row r="117" spans="2:23" ht="13.5" customHeight="1" x14ac:dyDescent="0.3">
      <c r="B117" s="11">
        <v>114</v>
      </c>
      <c r="C117" s="13" t="s">
        <v>133</v>
      </c>
      <c r="D117" s="8">
        <v>1275208.3999999999</v>
      </c>
      <c r="E117" s="8">
        <v>0</v>
      </c>
      <c r="F117" s="8">
        <f t="shared" si="3"/>
        <v>1275208.3999999999</v>
      </c>
      <c r="G117" s="8">
        <v>208157.72</v>
      </c>
      <c r="H117" s="8">
        <v>11625.29</v>
      </c>
      <c r="I117" s="8">
        <v>13813.92</v>
      </c>
      <c r="J117" s="8">
        <v>8676.84</v>
      </c>
      <c r="K117" s="9">
        <v>26631.9</v>
      </c>
      <c r="L117" s="9">
        <v>40718.25</v>
      </c>
      <c r="M117" s="9">
        <v>2512.6999999999998</v>
      </c>
      <c r="N117" s="9">
        <v>0</v>
      </c>
      <c r="O117" s="9">
        <v>2554.5700000000002</v>
      </c>
      <c r="P117" s="9">
        <v>0</v>
      </c>
      <c r="Q117" s="9">
        <f t="shared" si="4"/>
        <v>1589899.5899999999</v>
      </c>
      <c r="R117" s="35"/>
      <c r="S117" s="8">
        <v>-7722.63</v>
      </c>
      <c r="T117" s="8">
        <v>85246.3</v>
      </c>
      <c r="U117" s="8">
        <v>14402.96</v>
      </c>
      <c r="V117" s="8">
        <v>1059.45</v>
      </c>
      <c r="W117" s="8">
        <f t="shared" si="5"/>
        <v>92986.08</v>
      </c>
    </row>
    <row r="118" spans="2:23" ht="13.5" customHeight="1" x14ac:dyDescent="0.3">
      <c r="B118" s="11">
        <v>115</v>
      </c>
      <c r="C118" s="13" t="s">
        <v>134</v>
      </c>
      <c r="D118" s="8">
        <v>1109071.97</v>
      </c>
      <c r="E118" s="8">
        <v>0</v>
      </c>
      <c r="F118" s="8">
        <f t="shared" si="3"/>
        <v>1109071.97</v>
      </c>
      <c r="G118" s="8">
        <v>141631.78</v>
      </c>
      <c r="H118" s="8">
        <v>10516.47</v>
      </c>
      <c r="I118" s="8">
        <v>12496.34</v>
      </c>
      <c r="J118" s="8">
        <v>128917.46</v>
      </c>
      <c r="K118" s="9">
        <v>18437.97</v>
      </c>
      <c r="L118" s="9">
        <v>28190.32</v>
      </c>
      <c r="M118" s="9">
        <v>2273.04</v>
      </c>
      <c r="N118" s="9">
        <v>0</v>
      </c>
      <c r="O118" s="9">
        <v>2310.91</v>
      </c>
      <c r="P118" s="9">
        <v>121436</v>
      </c>
      <c r="Q118" s="9">
        <f t="shared" si="4"/>
        <v>1575282.26</v>
      </c>
      <c r="R118" s="35"/>
      <c r="S118" s="8">
        <v>-6986.04</v>
      </c>
      <c r="T118" s="8">
        <v>77115.490000000005</v>
      </c>
      <c r="U118" s="8">
        <v>12138.65</v>
      </c>
      <c r="V118" s="8">
        <v>15740.96</v>
      </c>
      <c r="W118" s="8">
        <f t="shared" si="5"/>
        <v>98009.06</v>
      </c>
    </row>
    <row r="119" spans="2:23" ht="13.5" customHeight="1" x14ac:dyDescent="0.3">
      <c r="B119" s="11">
        <v>116</v>
      </c>
      <c r="C119" s="13" t="s">
        <v>135</v>
      </c>
      <c r="D119" s="8">
        <v>957167.04999999993</v>
      </c>
      <c r="E119" s="8">
        <v>0</v>
      </c>
      <c r="F119" s="8">
        <f t="shared" si="3"/>
        <v>957167.04999999993</v>
      </c>
      <c r="G119" s="8">
        <v>143394.70000000001</v>
      </c>
      <c r="H119" s="8">
        <v>10656.82</v>
      </c>
      <c r="I119" s="8">
        <v>12663.12</v>
      </c>
      <c r="J119" s="8">
        <v>4917.43</v>
      </c>
      <c r="K119" s="9">
        <v>15498.07</v>
      </c>
      <c r="L119" s="9">
        <v>23695.43</v>
      </c>
      <c r="M119" s="9">
        <v>2303.38</v>
      </c>
      <c r="N119" s="9">
        <v>0</v>
      </c>
      <c r="O119" s="9">
        <v>2341.75</v>
      </c>
      <c r="P119" s="9">
        <v>0</v>
      </c>
      <c r="Q119" s="9">
        <f t="shared" si="4"/>
        <v>1172637.75</v>
      </c>
      <c r="R119" s="35"/>
      <c r="S119" s="8">
        <v>-7079.27</v>
      </c>
      <c r="T119" s="8">
        <v>78144.66</v>
      </c>
      <c r="U119" s="8">
        <v>12245.7</v>
      </c>
      <c r="V119" s="8">
        <v>600.41999999999996</v>
      </c>
      <c r="W119" s="8">
        <f t="shared" si="5"/>
        <v>83911.51</v>
      </c>
    </row>
    <row r="120" spans="2:23" ht="13.5" customHeight="1" x14ac:dyDescent="0.3">
      <c r="B120" s="11">
        <v>117</v>
      </c>
      <c r="C120" s="13" t="s">
        <v>136</v>
      </c>
      <c r="D120" s="8">
        <v>892240.59</v>
      </c>
      <c r="E120" s="8">
        <v>0</v>
      </c>
      <c r="F120" s="8">
        <f t="shared" si="3"/>
        <v>892240.59</v>
      </c>
      <c r="G120" s="8">
        <v>95489.8</v>
      </c>
      <c r="H120" s="8">
        <v>9117.2099999999991</v>
      </c>
      <c r="I120" s="8">
        <v>10833.66</v>
      </c>
      <c r="J120" s="8">
        <v>3300.92</v>
      </c>
      <c r="K120" s="9">
        <v>10220.73</v>
      </c>
      <c r="L120" s="9">
        <v>15626.77</v>
      </c>
      <c r="M120" s="9">
        <v>1970.6</v>
      </c>
      <c r="N120" s="9">
        <v>0</v>
      </c>
      <c r="O120" s="9">
        <v>2003.44</v>
      </c>
      <c r="P120" s="9">
        <v>0</v>
      </c>
      <c r="Q120" s="9">
        <f t="shared" si="4"/>
        <v>1040803.72</v>
      </c>
      <c r="R120" s="35"/>
      <c r="S120" s="8">
        <v>-6056.52</v>
      </c>
      <c r="T120" s="8">
        <v>66854.990000000005</v>
      </c>
      <c r="U120" s="8">
        <v>9921.02</v>
      </c>
      <c r="V120" s="8">
        <v>403.05</v>
      </c>
      <c r="W120" s="8">
        <f t="shared" si="5"/>
        <v>71122.540000000008</v>
      </c>
    </row>
    <row r="121" spans="2:23" ht="13.5" customHeight="1" x14ac:dyDescent="0.3">
      <c r="B121" s="11">
        <v>118</v>
      </c>
      <c r="C121" s="13" t="s">
        <v>137</v>
      </c>
      <c r="D121" s="8">
        <v>585132.06999999995</v>
      </c>
      <c r="E121" s="8">
        <v>0</v>
      </c>
      <c r="F121" s="8">
        <f t="shared" si="3"/>
        <v>585132.06999999995</v>
      </c>
      <c r="G121" s="8">
        <v>78233.02</v>
      </c>
      <c r="H121" s="8">
        <v>9228.92</v>
      </c>
      <c r="I121" s="8">
        <v>10966.4</v>
      </c>
      <c r="J121" s="8">
        <v>47052.87</v>
      </c>
      <c r="K121" s="9">
        <v>7101.91</v>
      </c>
      <c r="L121" s="9">
        <v>10858.3</v>
      </c>
      <c r="M121" s="9">
        <v>1994.75</v>
      </c>
      <c r="N121" s="9">
        <v>0</v>
      </c>
      <c r="O121" s="9">
        <v>2027.99</v>
      </c>
      <c r="P121" s="9">
        <v>0</v>
      </c>
      <c r="Q121" s="9">
        <f t="shared" si="4"/>
        <v>752596.2300000001</v>
      </c>
      <c r="R121" s="35"/>
      <c r="S121" s="8">
        <v>-6130.73</v>
      </c>
      <c r="T121" s="8">
        <v>67674.12</v>
      </c>
      <c r="U121" s="8">
        <v>2104.8200000000002</v>
      </c>
      <c r="V121" s="8">
        <v>5745.21</v>
      </c>
      <c r="W121" s="8">
        <f t="shared" si="5"/>
        <v>69393.42</v>
      </c>
    </row>
    <row r="122" spans="2:23" ht="13.5" customHeight="1" x14ac:dyDescent="0.3">
      <c r="B122" s="11">
        <v>119</v>
      </c>
      <c r="C122" s="13" t="s">
        <v>138</v>
      </c>
      <c r="D122" s="8">
        <v>616797.80999999994</v>
      </c>
      <c r="E122" s="8">
        <v>0</v>
      </c>
      <c r="F122" s="8">
        <f t="shared" si="3"/>
        <v>616797.80999999994</v>
      </c>
      <c r="G122" s="8">
        <v>35108.720000000001</v>
      </c>
      <c r="H122" s="8">
        <v>12003.85</v>
      </c>
      <c r="I122" s="8">
        <v>14263.75</v>
      </c>
      <c r="J122" s="8">
        <v>35603.26</v>
      </c>
      <c r="K122" s="9">
        <v>5184.6000000000004</v>
      </c>
      <c r="L122" s="9">
        <v>7926.88</v>
      </c>
      <c r="M122" s="9">
        <v>2594.5300000000002</v>
      </c>
      <c r="N122" s="9">
        <v>0</v>
      </c>
      <c r="O122" s="9">
        <v>2637.76</v>
      </c>
      <c r="P122" s="9">
        <v>0</v>
      </c>
      <c r="Q122" s="9">
        <f t="shared" si="4"/>
        <v>732121.15999999992</v>
      </c>
      <c r="R122" s="35"/>
      <c r="S122" s="8">
        <v>-7974.1</v>
      </c>
      <c r="T122" s="8">
        <v>88022.22</v>
      </c>
      <c r="U122" s="8">
        <v>1501.87</v>
      </c>
      <c r="V122" s="8">
        <v>4347.2</v>
      </c>
      <c r="W122" s="8">
        <f t="shared" si="5"/>
        <v>85897.189999999988</v>
      </c>
    </row>
    <row r="123" spans="2:23" ht="13.5" customHeight="1" x14ac:dyDescent="0.3">
      <c r="B123" s="11">
        <v>120</v>
      </c>
      <c r="C123" s="13" t="s">
        <v>139</v>
      </c>
      <c r="D123" s="8">
        <v>537695.72</v>
      </c>
      <c r="E123" s="8">
        <v>0</v>
      </c>
      <c r="F123" s="8">
        <f t="shared" si="3"/>
        <v>537695.72</v>
      </c>
      <c r="G123" s="8">
        <v>45525.55</v>
      </c>
      <c r="H123" s="8">
        <v>10968.28</v>
      </c>
      <c r="I123" s="8">
        <v>13033.22</v>
      </c>
      <c r="J123" s="8">
        <v>1541.75</v>
      </c>
      <c r="K123" s="9">
        <v>4764.83</v>
      </c>
      <c r="L123" s="9">
        <v>7285.08</v>
      </c>
      <c r="M123" s="9">
        <v>2370.6999999999998</v>
      </c>
      <c r="N123" s="9">
        <v>0</v>
      </c>
      <c r="O123" s="9">
        <v>2410.1999999999998</v>
      </c>
      <c r="P123" s="9">
        <v>0</v>
      </c>
      <c r="Q123" s="9">
        <f t="shared" si="4"/>
        <v>625595.32999999984</v>
      </c>
      <c r="R123" s="35"/>
      <c r="S123" s="8">
        <v>-7286.18</v>
      </c>
      <c r="T123" s="8">
        <v>80428.570000000007</v>
      </c>
      <c r="U123" s="8">
        <v>1584.66</v>
      </c>
      <c r="V123" s="8">
        <v>188.25</v>
      </c>
      <c r="W123" s="8">
        <f t="shared" si="5"/>
        <v>74915.300000000017</v>
      </c>
    </row>
    <row r="124" spans="2:23" ht="13.5" customHeight="1" x14ac:dyDescent="0.3">
      <c r="B124" s="11">
        <v>121</v>
      </c>
      <c r="C124" s="13" t="s">
        <v>140</v>
      </c>
      <c r="D124" s="8">
        <v>591531.26</v>
      </c>
      <c r="E124" s="8">
        <v>0</v>
      </c>
      <c r="F124" s="8">
        <f t="shared" si="3"/>
        <v>591531.26</v>
      </c>
      <c r="G124" s="8">
        <v>90484.73</v>
      </c>
      <c r="H124" s="8">
        <v>7556.58</v>
      </c>
      <c r="I124" s="8">
        <v>8979.2199999999993</v>
      </c>
      <c r="J124" s="8">
        <v>3075.33</v>
      </c>
      <c r="K124" s="9">
        <v>9362.9599999999991</v>
      </c>
      <c r="L124" s="9">
        <v>14315.3</v>
      </c>
      <c r="M124" s="9">
        <v>1633.29</v>
      </c>
      <c r="N124" s="9">
        <v>0</v>
      </c>
      <c r="O124" s="9">
        <v>1660.5</v>
      </c>
      <c r="P124" s="9">
        <v>0</v>
      </c>
      <c r="Q124" s="9">
        <f t="shared" si="4"/>
        <v>728599.16999999993</v>
      </c>
      <c r="R124" s="35"/>
      <c r="S124" s="8">
        <v>-5019.8</v>
      </c>
      <c r="T124" s="8">
        <v>55411.16</v>
      </c>
      <c r="U124" s="8">
        <v>2917.73</v>
      </c>
      <c r="V124" s="8">
        <v>375.5</v>
      </c>
      <c r="W124" s="8">
        <f t="shared" si="5"/>
        <v>53684.590000000004</v>
      </c>
    </row>
    <row r="125" spans="2:23" ht="13.5" customHeight="1" x14ac:dyDescent="0.3">
      <c r="B125" s="11">
        <v>122</v>
      </c>
      <c r="C125" s="13" t="s">
        <v>141</v>
      </c>
      <c r="D125" s="8">
        <v>1071937.58</v>
      </c>
      <c r="E125" s="8">
        <v>0</v>
      </c>
      <c r="F125" s="8">
        <f t="shared" si="3"/>
        <v>1071937.58</v>
      </c>
      <c r="G125" s="8">
        <v>169389.98</v>
      </c>
      <c r="H125" s="8">
        <v>9408.2199999999993</v>
      </c>
      <c r="I125" s="8">
        <v>11179.45</v>
      </c>
      <c r="J125" s="8">
        <v>4752.43</v>
      </c>
      <c r="K125" s="9">
        <v>14351.25</v>
      </c>
      <c r="L125" s="9">
        <v>21942.03</v>
      </c>
      <c r="M125" s="9">
        <v>2033.5</v>
      </c>
      <c r="N125" s="9">
        <v>0</v>
      </c>
      <c r="O125" s="9">
        <v>2067.38</v>
      </c>
      <c r="P125" s="9">
        <v>0</v>
      </c>
      <c r="Q125" s="9">
        <f t="shared" si="4"/>
        <v>1307061.8199999998</v>
      </c>
      <c r="R125" s="35"/>
      <c r="S125" s="8">
        <v>-6249.83</v>
      </c>
      <c r="T125" s="8">
        <v>68988.86</v>
      </c>
      <c r="U125" s="8">
        <v>10704.72</v>
      </c>
      <c r="V125" s="8">
        <v>580.28</v>
      </c>
      <c r="W125" s="8">
        <f t="shared" si="5"/>
        <v>74024.03</v>
      </c>
    </row>
    <row r="126" spans="2:23" ht="13.5" customHeight="1" x14ac:dyDescent="0.3">
      <c r="B126" s="11">
        <v>123</v>
      </c>
      <c r="C126" s="13" t="s">
        <v>142</v>
      </c>
      <c r="D126" s="8">
        <v>795965.23</v>
      </c>
      <c r="E126" s="8">
        <v>0</v>
      </c>
      <c r="F126" s="8">
        <f t="shared" si="3"/>
        <v>795965.23</v>
      </c>
      <c r="G126" s="8">
        <v>101142.37</v>
      </c>
      <c r="H126" s="8">
        <v>9281.0499999999993</v>
      </c>
      <c r="I126" s="8">
        <v>11028.35</v>
      </c>
      <c r="J126" s="8">
        <v>4163.75</v>
      </c>
      <c r="K126" s="9">
        <v>11909.24</v>
      </c>
      <c r="L126" s="9">
        <v>18208.37</v>
      </c>
      <c r="M126" s="9">
        <v>2006.02</v>
      </c>
      <c r="N126" s="9">
        <v>0</v>
      </c>
      <c r="O126" s="9">
        <v>2039.44</v>
      </c>
      <c r="P126" s="9">
        <v>0</v>
      </c>
      <c r="Q126" s="9">
        <f t="shared" si="4"/>
        <v>955743.82</v>
      </c>
      <c r="R126" s="35"/>
      <c r="S126" s="8">
        <v>-6165.36</v>
      </c>
      <c r="T126" s="8">
        <v>68056.399999999994</v>
      </c>
      <c r="U126" s="8">
        <v>10612.25</v>
      </c>
      <c r="V126" s="8">
        <v>508.4</v>
      </c>
      <c r="W126" s="8">
        <f t="shared" si="5"/>
        <v>73011.689999999988</v>
      </c>
    </row>
    <row r="127" spans="2:23" ht="13.5" customHeight="1" x14ac:dyDescent="0.3">
      <c r="B127" s="11">
        <v>124</v>
      </c>
      <c r="C127" s="13" t="s">
        <v>143</v>
      </c>
      <c r="D127" s="8">
        <v>1285012.05</v>
      </c>
      <c r="E127" s="8">
        <v>0</v>
      </c>
      <c r="F127" s="8">
        <f t="shared" si="3"/>
        <v>1285012.05</v>
      </c>
      <c r="G127" s="8">
        <v>170337.76</v>
      </c>
      <c r="H127" s="8">
        <v>12545.21</v>
      </c>
      <c r="I127" s="8">
        <v>14907.03</v>
      </c>
      <c r="J127" s="8">
        <v>7907.69</v>
      </c>
      <c r="K127" s="9">
        <v>23920.09</v>
      </c>
      <c r="L127" s="9">
        <v>36572.1</v>
      </c>
      <c r="M127" s="9">
        <v>2711.54</v>
      </c>
      <c r="N127" s="9">
        <v>0</v>
      </c>
      <c r="O127" s="9">
        <v>2756.71</v>
      </c>
      <c r="P127" s="9">
        <v>0</v>
      </c>
      <c r="Q127" s="9">
        <f t="shared" si="4"/>
        <v>1556670.1800000002</v>
      </c>
      <c r="R127" s="35"/>
      <c r="S127" s="8">
        <v>-8333.73</v>
      </c>
      <c r="T127" s="8">
        <v>91991.92</v>
      </c>
      <c r="U127" s="8">
        <v>15352.06</v>
      </c>
      <c r="V127" s="8">
        <v>965.54</v>
      </c>
      <c r="W127" s="8">
        <f t="shared" si="5"/>
        <v>99975.79</v>
      </c>
    </row>
    <row r="128" spans="2:23" ht="13.5" customHeight="1" x14ac:dyDescent="0.3">
      <c r="B128" s="11">
        <v>125</v>
      </c>
      <c r="C128" s="13" t="s">
        <v>144</v>
      </c>
      <c r="D128" s="8">
        <v>862255.28</v>
      </c>
      <c r="E128" s="8">
        <v>0</v>
      </c>
      <c r="F128" s="8">
        <f t="shared" si="3"/>
        <v>862255.28</v>
      </c>
      <c r="G128" s="8">
        <v>137098.17000000001</v>
      </c>
      <c r="H128" s="8">
        <v>6578.67</v>
      </c>
      <c r="I128" s="8">
        <v>7817.2</v>
      </c>
      <c r="J128" s="8">
        <v>4721.92</v>
      </c>
      <c r="K128" s="9">
        <v>14593.29</v>
      </c>
      <c r="L128" s="9">
        <v>22312.080000000002</v>
      </c>
      <c r="M128" s="9">
        <v>1421.92</v>
      </c>
      <c r="N128" s="9">
        <v>0</v>
      </c>
      <c r="O128" s="9">
        <v>1445.61</v>
      </c>
      <c r="P128" s="9">
        <v>0</v>
      </c>
      <c r="Q128" s="9">
        <f t="shared" si="4"/>
        <v>1058244.1400000001</v>
      </c>
      <c r="R128" s="35"/>
      <c r="S128" s="8">
        <v>-4370.18</v>
      </c>
      <c r="T128" s="8">
        <v>48240.27</v>
      </c>
      <c r="U128" s="8">
        <v>4479.9399999999996</v>
      </c>
      <c r="V128" s="8">
        <v>576.54999999999995</v>
      </c>
      <c r="W128" s="8">
        <f t="shared" si="5"/>
        <v>48926.58</v>
      </c>
    </row>
    <row r="129" spans="2:23" ht="13.5" customHeight="1" x14ac:dyDescent="0.3">
      <c r="B129" s="15" t="s">
        <v>145</v>
      </c>
      <c r="C129" s="16" t="s">
        <v>146</v>
      </c>
      <c r="D129" s="8">
        <v>804057.27</v>
      </c>
      <c r="E129" s="8">
        <v>0</v>
      </c>
      <c r="F129" s="8">
        <f t="shared" si="3"/>
        <v>804057.27</v>
      </c>
      <c r="G129" s="8">
        <v>41452.94</v>
      </c>
      <c r="H129" s="8">
        <v>25226.98</v>
      </c>
      <c r="I129" s="8">
        <v>29976.33</v>
      </c>
      <c r="J129" s="8">
        <v>704.7</v>
      </c>
      <c r="K129" s="9">
        <v>1953.94</v>
      </c>
      <c r="L129" s="9">
        <v>2987.43</v>
      </c>
      <c r="M129" s="9">
        <v>5452.59</v>
      </c>
      <c r="N129" s="9">
        <v>0</v>
      </c>
      <c r="O129" s="9">
        <v>5543.44</v>
      </c>
      <c r="P129" s="9">
        <v>0</v>
      </c>
      <c r="Q129" s="9">
        <f t="shared" si="4"/>
        <v>917355.61999999976</v>
      </c>
      <c r="R129" s="35"/>
      <c r="S129" s="17">
        <v>-16758.169999999998</v>
      </c>
      <c r="T129" s="17">
        <v>184985.23</v>
      </c>
      <c r="U129" s="17">
        <v>668.59</v>
      </c>
      <c r="V129" s="17">
        <v>86.04</v>
      </c>
      <c r="W129" s="8">
        <f t="shared" si="5"/>
        <v>168981.69</v>
      </c>
    </row>
    <row r="130" spans="2:23" ht="13.5" customHeight="1" thickBot="1" x14ac:dyDescent="0.35">
      <c r="B130" s="18"/>
      <c r="C130" s="19" t="s">
        <v>18</v>
      </c>
      <c r="D130" s="20">
        <f t="shared" ref="D130:W130" si="6">SUM(D5:D129)</f>
        <v>433401474</v>
      </c>
      <c r="E130" s="20">
        <f t="shared" si="6"/>
        <v>-2673008</v>
      </c>
      <c r="F130" s="20">
        <f t="shared" si="6"/>
        <v>430728466</v>
      </c>
      <c r="G130" s="20">
        <f t="shared" si="6"/>
        <v>66171176.999999985</v>
      </c>
      <c r="H130" s="20">
        <f t="shared" si="6"/>
        <v>3416268.9999999986</v>
      </c>
      <c r="I130" s="20">
        <f t="shared" si="6"/>
        <v>4059431.0000000005</v>
      </c>
      <c r="J130" s="20">
        <f t="shared" si="6"/>
        <v>14947408.400000002</v>
      </c>
      <c r="K130" s="21">
        <f t="shared" si="6"/>
        <v>6517506.4000000022</v>
      </c>
      <c r="L130" s="21">
        <f t="shared" si="6"/>
        <v>9964798.200000003</v>
      </c>
      <c r="M130" s="21">
        <f t="shared" si="6"/>
        <v>738396.2000000003</v>
      </c>
      <c r="N130" s="21">
        <f t="shared" si="6"/>
        <v>1571040.4</v>
      </c>
      <c r="O130" s="21">
        <f t="shared" si="6"/>
        <v>750699.1999999996</v>
      </c>
      <c r="P130" s="21">
        <f t="shared" si="6"/>
        <v>14014464</v>
      </c>
      <c r="Q130" s="21">
        <f t="shared" si="6"/>
        <v>552879655.80000019</v>
      </c>
      <c r="R130" s="35"/>
      <c r="S130" s="21">
        <f t="shared" si="6"/>
        <v>-2269411.65</v>
      </c>
      <c r="T130" s="21">
        <f>SUM(T5:T129)</f>
        <v>25050926.199999988</v>
      </c>
      <c r="U130" s="21">
        <f t="shared" si="6"/>
        <v>5318020.9999999991</v>
      </c>
      <c r="V130" s="21">
        <f t="shared" si="6"/>
        <v>1825095.0000000002</v>
      </c>
      <c r="W130" s="21">
        <f t="shared" si="6"/>
        <v>29924630.550000004</v>
      </c>
    </row>
    <row r="131" spans="2:23" ht="13.5" customHeight="1" x14ac:dyDescent="0.3">
      <c r="C131" s="39" t="s">
        <v>147</v>
      </c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6"/>
    </row>
    <row r="132" spans="2:23" s="24" customFormat="1" ht="13.5" customHeight="1" x14ac:dyDescent="0.3">
      <c r="B132" s="23"/>
      <c r="K132" s="23"/>
    </row>
    <row r="133" spans="2:23" ht="13.5" customHeight="1" x14ac:dyDescent="0.3">
      <c r="C133" s="45" t="s">
        <v>148</v>
      </c>
      <c r="D133" s="45"/>
      <c r="E133" s="25"/>
      <c r="F133" s="25"/>
      <c r="G133" s="26"/>
      <c r="J133" s="26"/>
      <c r="K133" s="26"/>
      <c r="L133" s="26"/>
      <c r="M133" s="26"/>
      <c r="N133" s="26"/>
      <c r="O133" s="26"/>
      <c r="P133" s="26"/>
      <c r="Q133" s="26"/>
      <c r="R133" s="38"/>
      <c r="S133" s="26"/>
      <c r="T133" s="26"/>
      <c r="U133" s="26"/>
      <c r="V133" s="26"/>
      <c r="W133" s="26"/>
    </row>
    <row r="134" spans="2:23" ht="13.5" customHeight="1" x14ac:dyDescent="0.3">
      <c r="C134" s="46" t="s">
        <v>149</v>
      </c>
      <c r="D134" s="46"/>
      <c r="E134" s="46"/>
      <c r="F134" s="46"/>
      <c r="G134" s="46"/>
      <c r="H134" s="26"/>
      <c r="J134" s="27"/>
      <c r="K134" s="27"/>
      <c r="L134" s="27"/>
      <c r="M134" s="27"/>
      <c r="N134" s="27"/>
      <c r="O134" s="27"/>
    </row>
    <row r="135" spans="2:23" ht="13.5" customHeight="1" x14ac:dyDescent="0.3">
      <c r="C135" s="45" t="s">
        <v>150</v>
      </c>
      <c r="D135" s="45"/>
      <c r="E135" s="45"/>
      <c r="F135" s="45"/>
      <c r="G135" s="45"/>
      <c r="H135" s="28"/>
      <c r="J135" s="27"/>
      <c r="K135" s="27"/>
      <c r="L135" s="27"/>
      <c r="M135" s="27"/>
      <c r="N135" s="27"/>
      <c r="O135" s="27"/>
    </row>
    <row r="136" spans="2:23" ht="13.5" customHeight="1" x14ac:dyDescent="0.3">
      <c r="C136" s="45" t="s">
        <v>151</v>
      </c>
      <c r="D136" s="45"/>
      <c r="E136" s="45"/>
      <c r="F136" s="45"/>
      <c r="G136" s="45"/>
      <c r="H136" s="27"/>
      <c r="J136" s="27"/>
      <c r="K136" s="27"/>
      <c r="L136" s="27"/>
      <c r="M136" s="27"/>
      <c r="N136" s="27"/>
      <c r="O136" s="27"/>
    </row>
    <row r="137" spans="2:23" ht="13.5" customHeight="1" x14ac:dyDescent="0.3">
      <c r="C137" s="45" t="s">
        <v>152</v>
      </c>
      <c r="D137" s="45"/>
      <c r="E137" s="45"/>
      <c r="F137" s="45"/>
      <c r="G137" s="45"/>
      <c r="J137" s="27"/>
      <c r="K137" s="27"/>
      <c r="L137" s="27"/>
      <c r="M137" s="27"/>
      <c r="N137" s="27"/>
      <c r="O137" s="27"/>
    </row>
    <row r="138" spans="2:23" ht="13.5" customHeight="1" x14ac:dyDescent="0.3">
      <c r="C138" s="45" t="s">
        <v>153</v>
      </c>
      <c r="D138" s="45"/>
      <c r="E138" s="45"/>
      <c r="F138" s="45"/>
      <c r="G138" s="45"/>
      <c r="H138" s="29"/>
      <c r="J138" s="27"/>
      <c r="K138" s="27"/>
      <c r="L138" s="27"/>
      <c r="M138" s="27"/>
      <c r="N138" s="27"/>
      <c r="O138" s="27"/>
    </row>
    <row r="139" spans="2:23" ht="13.5" customHeight="1" x14ac:dyDescent="0.3">
      <c r="C139" s="45" t="s">
        <v>154</v>
      </c>
      <c r="D139" s="45"/>
      <c r="E139" s="45"/>
      <c r="F139" s="45"/>
      <c r="G139" s="45"/>
      <c r="H139" s="29"/>
      <c r="I139" s="27"/>
      <c r="J139" s="27"/>
      <c r="K139" s="27"/>
      <c r="L139" s="27"/>
      <c r="M139" s="27"/>
      <c r="N139" s="27"/>
      <c r="O139" s="27"/>
    </row>
    <row r="140" spans="2:23" ht="13.5" customHeight="1" x14ac:dyDescent="0.3">
      <c r="C140" s="45" t="s">
        <v>155</v>
      </c>
      <c r="D140" s="45"/>
      <c r="E140" s="45"/>
      <c r="F140" s="45"/>
      <c r="G140" s="45"/>
      <c r="H140" s="27"/>
      <c r="I140" s="27"/>
      <c r="J140" s="27"/>
      <c r="K140" s="27"/>
      <c r="L140" s="27"/>
      <c r="M140" s="27"/>
      <c r="N140" s="27"/>
      <c r="O140" s="27"/>
    </row>
    <row r="141" spans="2:23" ht="13.5" customHeight="1" x14ac:dyDescent="0.3">
      <c r="C141" s="47" t="s">
        <v>156</v>
      </c>
      <c r="D141" s="47"/>
      <c r="E141" s="47"/>
      <c r="F141" s="47"/>
      <c r="G141" s="47"/>
      <c r="H141" s="27"/>
      <c r="I141" s="27"/>
      <c r="J141" s="27"/>
      <c r="K141" s="27"/>
      <c r="L141" s="27"/>
      <c r="M141" s="27"/>
      <c r="N141" s="27"/>
      <c r="O141" s="27"/>
    </row>
    <row r="142" spans="2:23" ht="13.5" customHeight="1" x14ac:dyDescent="0.3">
      <c r="C142" s="45" t="s">
        <v>157</v>
      </c>
      <c r="D142" s="45"/>
      <c r="E142" s="45"/>
      <c r="F142" s="45"/>
      <c r="G142" s="45"/>
      <c r="H142" s="45"/>
      <c r="I142" s="45"/>
      <c r="J142" s="27"/>
      <c r="K142" s="27"/>
      <c r="L142" s="27"/>
      <c r="M142" s="27"/>
      <c r="N142" s="27"/>
      <c r="O142" s="27"/>
    </row>
    <row r="143" spans="2:23" ht="18.75" customHeight="1" x14ac:dyDescent="0.3">
      <c r="C143" s="45" t="s">
        <v>158</v>
      </c>
      <c r="D143" s="45"/>
      <c r="E143" s="45"/>
      <c r="F143" s="45"/>
      <c r="G143" s="45"/>
      <c r="H143" s="45"/>
      <c r="I143" s="45"/>
      <c r="J143" s="29"/>
      <c r="K143" s="29"/>
      <c r="L143" s="29"/>
      <c r="M143" s="29"/>
      <c r="N143" s="29"/>
      <c r="O143" s="29"/>
    </row>
    <row r="144" spans="2:23" ht="13.5" customHeight="1" x14ac:dyDescent="0.3">
      <c r="C144" s="25"/>
      <c r="D144" s="25"/>
      <c r="E144" s="25"/>
      <c r="F144" s="25"/>
      <c r="K144" s="30"/>
      <c r="L144" s="30"/>
      <c r="M144" s="30"/>
      <c r="N144" s="30"/>
      <c r="O144" s="30"/>
    </row>
    <row r="145" spans="3:15" ht="13.5" customHeight="1" x14ac:dyDescent="0.3">
      <c r="C145" s="25"/>
      <c r="D145" s="25"/>
      <c r="E145" s="25"/>
      <c r="F145" s="25"/>
      <c r="K145" s="30"/>
      <c r="L145" s="30"/>
      <c r="M145" s="30"/>
      <c r="N145" s="30"/>
      <c r="O145" s="30"/>
    </row>
    <row r="146" spans="3:15" ht="18" customHeight="1" x14ac:dyDescent="0.3">
      <c r="C146" s="44" t="s">
        <v>159</v>
      </c>
      <c r="D146" s="44"/>
      <c r="E146" s="44"/>
      <c r="F146" s="44"/>
      <c r="G146" s="44"/>
      <c r="H146" s="44"/>
      <c r="I146" s="31"/>
      <c r="J146" s="31"/>
      <c r="K146" s="31"/>
      <c r="L146" s="31"/>
      <c r="M146" s="31"/>
      <c r="N146" s="31"/>
      <c r="O146" s="31"/>
    </row>
    <row r="147" spans="3:15" ht="13.5" customHeight="1" x14ac:dyDescent="0.3">
      <c r="C147" s="32"/>
      <c r="D147" s="32"/>
      <c r="E147" s="32"/>
      <c r="F147" s="32"/>
      <c r="K147" s="30"/>
      <c r="L147" s="30"/>
      <c r="M147" s="30"/>
      <c r="N147" s="30"/>
      <c r="O147" s="30"/>
    </row>
    <row r="148" spans="3:15" ht="13.5" customHeight="1" x14ac:dyDescent="0.3">
      <c r="C148" s="32"/>
      <c r="D148" s="32"/>
      <c r="E148" s="32"/>
      <c r="F148" s="32"/>
      <c r="K148" s="30"/>
      <c r="L148" s="30"/>
      <c r="M148" s="30"/>
      <c r="N148" s="30"/>
      <c r="O148" s="30"/>
    </row>
  </sheetData>
  <mergeCells count="18">
    <mergeCell ref="C146:H146"/>
    <mergeCell ref="C133:D133"/>
    <mergeCell ref="C134:G134"/>
    <mergeCell ref="C135:G135"/>
    <mergeCell ref="C136:G136"/>
    <mergeCell ref="C137:G137"/>
    <mergeCell ref="C138:G138"/>
    <mergeCell ref="C139:G139"/>
    <mergeCell ref="C140:G140"/>
    <mergeCell ref="C141:G141"/>
    <mergeCell ref="C142:I142"/>
    <mergeCell ref="C143:I143"/>
    <mergeCell ref="C131:Q131"/>
    <mergeCell ref="B1:Q1"/>
    <mergeCell ref="B2:Q2"/>
    <mergeCell ref="S2:W2"/>
    <mergeCell ref="B3:Q3"/>
    <mergeCell ref="S3:W3"/>
  </mergeCells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2021</vt:lpstr>
      <vt:lpstr>'Diciembre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2021-12-27T17:59:37Z</dcterms:created>
  <dcterms:modified xsi:type="dcterms:W3CDTF">2022-01-03T20:28:31Z</dcterms:modified>
</cp:coreProperties>
</file>