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admin\Documents\Para Publicar\2021 05 Mayo\Participaciones Municipios\"/>
    </mc:Choice>
  </mc:AlternateContent>
  <bookViews>
    <workbookView xWindow="360" yWindow="420" windowWidth="18675" windowHeight="7710"/>
  </bookViews>
  <sheets>
    <sheet name="Abril 2021" sheetId="1" r:id="rId1"/>
  </sheets>
  <definedNames>
    <definedName name="_xlnm.Print_Titles" localSheetId="0">'Abril 2021'!$1:$4</definedName>
  </definedNames>
  <calcPr calcId="152511"/>
</workbook>
</file>

<file path=xl/calcChain.xml><?xml version="1.0" encoding="utf-8"?>
<calcChain xmlns="http://schemas.openxmlformats.org/spreadsheetml/2006/main">
  <c r="P130" i="1" l="1"/>
  <c r="O130" i="1"/>
  <c r="M130" i="1"/>
  <c r="L130" i="1"/>
  <c r="K130" i="1"/>
  <c r="I130" i="1"/>
  <c r="H130" i="1"/>
  <c r="G130" i="1"/>
  <c r="F130" i="1"/>
  <c r="E130" i="1"/>
  <c r="D130" i="1"/>
  <c r="J129" i="1"/>
  <c r="Q129" i="1" s="1"/>
  <c r="J128" i="1"/>
  <c r="Q128" i="1" s="1"/>
  <c r="J127" i="1"/>
  <c r="Q127" i="1" s="1"/>
  <c r="J126" i="1"/>
  <c r="Q126" i="1" s="1"/>
  <c r="J125" i="1"/>
  <c r="Q125" i="1" s="1"/>
  <c r="J124" i="1"/>
  <c r="Q124" i="1" s="1"/>
  <c r="J123" i="1"/>
  <c r="Q123" i="1" s="1"/>
  <c r="J122" i="1"/>
  <c r="Q122" i="1" s="1"/>
  <c r="J121" i="1"/>
  <c r="Q121" i="1" s="1"/>
  <c r="J120" i="1"/>
  <c r="Q120" i="1" s="1"/>
  <c r="J119" i="1"/>
  <c r="Q119" i="1" s="1"/>
  <c r="J118" i="1"/>
  <c r="Q118" i="1" s="1"/>
  <c r="J117" i="1"/>
  <c r="Q117" i="1" s="1"/>
  <c r="J116" i="1"/>
  <c r="Q116" i="1" s="1"/>
  <c r="J115" i="1"/>
  <c r="Q115" i="1" s="1"/>
  <c r="J114" i="1"/>
  <c r="Q114" i="1" s="1"/>
  <c r="Q113" i="1"/>
  <c r="J113" i="1"/>
  <c r="J112" i="1"/>
  <c r="Q112" i="1" s="1"/>
  <c r="J111" i="1"/>
  <c r="Q111" i="1" s="1"/>
  <c r="J110" i="1"/>
  <c r="Q110" i="1" s="1"/>
  <c r="J109" i="1"/>
  <c r="Q109" i="1" s="1"/>
  <c r="J108" i="1"/>
  <c r="Q108" i="1" s="1"/>
  <c r="J107" i="1"/>
  <c r="Q107" i="1" s="1"/>
  <c r="J106" i="1"/>
  <c r="Q106" i="1" s="1"/>
  <c r="J105" i="1"/>
  <c r="Q105" i="1" s="1"/>
  <c r="J104" i="1"/>
  <c r="Q104" i="1" s="1"/>
  <c r="J103" i="1"/>
  <c r="Q103" i="1" s="1"/>
  <c r="J102" i="1"/>
  <c r="Q102" i="1" s="1"/>
  <c r="J101" i="1"/>
  <c r="Q101" i="1" s="1"/>
  <c r="J100" i="1"/>
  <c r="Q100" i="1" s="1"/>
  <c r="J99" i="1"/>
  <c r="Q99" i="1" s="1"/>
  <c r="J98" i="1"/>
  <c r="Q98" i="1" s="1"/>
  <c r="Q97" i="1"/>
  <c r="J97" i="1"/>
  <c r="J96" i="1"/>
  <c r="Q96" i="1" s="1"/>
  <c r="J95" i="1"/>
  <c r="Q95" i="1" s="1"/>
  <c r="J94" i="1"/>
  <c r="Q94" i="1" s="1"/>
  <c r="J93" i="1"/>
  <c r="Q93" i="1" s="1"/>
  <c r="J92" i="1"/>
  <c r="Q92" i="1" s="1"/>
  <c r="J91" i="1"/>
  <c r="Q91" i="1" s="1"/>
  <c r="J90" i="1"/>
  <c r="Q90" i="1" s="1"/>
  <c r="J89" i="1"/>
  <c r="Q89" i="1" s="1"/>
  <c r="J88" i="1"/>
  <c r="Q88" i="1" s="1"/>
  <c r="J87" i="1"/>
  <c r="Q87" i="1" s="1"/>
  <c r="J86" i="1"/>
  <c r="Q86" i="1" s="1"/>
  <c r="J85" i="1"/>
  <c r="Q85" i="1" s="1"/>
  <c r="J84" i="1"/>
  <c r="Q84" i="1" s="1"/>
  <c r="J83" i="1"/>
  <c r="Q83" i="1" s="1"/>
  <c r="J82" i="1"/>
  <c r="Q82" i="1" s="1"/>
  <c r="Q81" i="1"/>
  <c r="J81" i="1"/>
  <c r="J80" i="1"/>
  <c r="Q80" i="1" s="1"/>
  <c r="J79" i="1"/>
  <c r="Q79" i="1" s="1"/>
  <c r="J78" i="1"/>
  <c r="Q78" i="1" s="1"/>
  <c r="J77" i="1"/>
  <c r="Q77" i="1" s="1"/>
  <c r="J76" i="1"/>
  <c r="Q76" i="1" s="1"/>
  <c r="J75" i="1"/>
  <c r="Q75" i="1" s="1"/>
  <c r="J74" i="1"/>
  <c r="Q74" i="1" s="1"/>
  <c r="Q73" i="1"/>
  <c r="J73" i="1"/>
  <c r="J72" i="1"/>
  <c r="Q72" i="1" s="1"/>
  <c r="J71" i="1"/>
  <c r="Q71" i="1" s="1"/>
  <c r="J70" i="1"/>
  <c r="Q70" i="1" s="1"/>
  <c r="J69" i="1"/>
  <c r="Q69" i="1" s="1"/>
  <c r="J68" i="1"/>
  <c r="Q68" i="1" s="1"/>
  <c r="J67" i="1"/>
  <c r="Q67" i="1" s="1"/>
  <c r="J66" i="1"/>
  <c r="Q66" i="1" s="1"/>
  <c r="Q65" i="1"/>
  <c r="J65" i="1"/>
  <c r="J64" i="1"/>
  <c r="Q64" i="1" s="1"/>
  <c r="J63" i="1"/>
  <c r="Q63" i="1" s="1"/>
  <c r="J62" i="1"/>
  <c r="Q62" i="1" s="1"/>
  <c r="J61" i="1"/>
  <c r="Q61" i="1" s="1"/>
  <c r="J60" i="1"/>
  <c r="Q60" i="1" s="1"/>
  <c r="J59" i="1"/>
  <c r="Q59" i="1" s="1"/>
  <c r="J58" i="1"/>
  <c r="Q58" i="1" s="1"/>
  <c r="Q57" i="1"/>
  <c r="J57" i="1"/>
  <c r="J56" i="1"/>
  <c r="Q56" i="1" s="1"/>
  <c r="J55" i="1"/>
  <c r="Q55" i="1" s="1"/>
  <c r="J54" i="1"/>
  <c r="Q54" i="1" s="1"/>
  <c r="J53" i="1"/>
  <c r="Q53" i="1" s="1"/>
  <c r="J52" i="1"/>
  <c r="Q52" i="1" s="1"/>
  <c r="J51" i="1"/>
  <c r="Q51" i="1" s="1"/>
  <c r="J50" i="1"/>
  <c r="Q50" i="1" s="1"/>
  <c r="Q49" i="1"/>
  <c r="J49" i="1"/>
  <c r="J48" i="1"/>
  <c r="Q48" i="1" s="1"/>
  <c r="J47" i="1"/>
  <c r="Q47" i="1" s="1"/>
  <c r="J46" i="1"/>
  <c r="Q46" i="1" s="1"/>
  <c r="J45" i="1"/>
  <c r="Q45" i="1" s="1"/>
  <c r="J44" i="1"/>
  <c r="Q44" i="1" s="1"/>
  <c r="J43" i="1"/>
  <c r="Q43" i="1" s="1"/>
  <c r="J42" i="1"/>
  <c r="Q42" i="1" s="1"/>
  <c r="Q41" i="1"/>
  <c r="J41" i="1"/>
  <c r="J40" i="1"/>
  <c r="Q40" i="1" s="1"/>
  <c r="J39" i="1"/>
  <c r="Q39" i="1" s="1"/>
  <c r="J38" i="1"/>
  <c r="Q38" i="1" s="1"/>
  <c r="J37" i="1"/>
  <c r="Q37" i="1" s="1"/>
  <c r="J36" i="1"/>
  <c r="Q36" i="1" s="1"/>
  <c r="J35" i="1"/>
  <c r="Q35" i="1" s="1"/>
  <c r="J34" i="1"/>
  <c r="Q34" i="1" s="1"/>
  <c r="Q33" i="1"/>
  <c r="J33" i="1"/>
  <c r="J32" i="1"/>
  <c r="Q32" i="1" s="1"/>
  <c r="J31" i="1"/>
  <c r="Q31" i="1" s="1"/>
  <c r="J30" i="1"/>
  <c r="Q30" i="1" s="1"/>
  <c r="J29" i="1"/>
  <c r="Q29" i="1" s="1"/>
  <c r="J28" i="1"/>
  <c r="Q28" i="1" s="1"/>
  <c r="J27" i="1"/>
  <c r="Q27" i="1" s="1"/>
  <c r="J26" i="1"/>
  <c r="Q26" i="1" s="1"/>
  <c r="J25" i="1"/>
  <c r="Q25" i="1" s="1"/>
  <c r="J24" i="1"/>
  <c r="Q24" i="1" s="1"/>
  <c r="J23" i="1"/>
  <c r="Q23" i="1" s="1"/>
  <c r="J22" i="1"/>
  <c r="Q22" i="1" s="1"/>
  <c r="J21" i="1"/>
  <c r="Q21" i="1" s="1"/>
  <c r="J20" i="1"/>
  <c r="Q20" i="1" s="1"/>
  <c r="J19" i="1"/>
  <c r="Q19" i="1" s="1"/>
  <c r="J18" i="1"/>
  <c r="Q18" i="1" s="1"/>
  <c r="Q17" i="1"/>
  <c r="J17" i="1"/>
  <c r="J16" i="1"/>
  <c r="Q16" i="1" s="1"/>
  <c r="J15" i="1"/>
  <c r="Q15" i="1" s="1"/>
  <c r="J14" i="1"/>
  <c r="Q14" i="1" s="1"/>
  <c r="J13" i="1"/>
  <c r="Q13" i="1" s="1"/>
  <c r="J12" i="1"/>
  <c r="Q12" i="1" s="1"/>
  <c r="J11" i="1"/>
  <c r="Q11" i="1" s="1"/>
  <c r="J10" i="1"/>
  <c r="Q10" i="1" s="1"/>
  <c r="J9" i="1"/>
  <c r="Q9" i="1" s="1"/>
  <c r="J8" i="1"/>
  <c r="Q8" i="1" s="1"/>
  <c r="J7" i="1"/>
  <c r="Q7" i="1" s="1"/>
  <c r="J6" i="1"/>
  <c r="Q6" i="1" s="1"/>
  <c r="J5" i="1"/>
  <c r="Q5" i="1" s="1"/>
  <c r="J130" i="1" l="1"/>
  <c r="Q130" i="1" s="1"/>
</calcChain>
</file>

<file path=xl/sharedStrings.xml><?xml version="1.0" encoding="utf-8"?>
<sst xmlns="http://schemas.openxmlformats.org/spreadsheetml/2006/main" count="160" uniqueCount="159">
  <si>
    <r>
      <t xml:space="preserve">Participaciones Federales </t>
    </r>
    <r>
      <rPr>
        <sz val="9"/>
        <color rgb="FF000000"/>
        <rFont val="Century Gothic"/>
        <family val="2"/>
      </rPr>
      <t xml:space="preserve">del </t>
    </r>
    <r>
      <rPr>
        <sz val="9"/>
        <color theme="1"/>
        <rFont val="Century Gothic"/>
        <family val="2"/>
      </rPr>
      <t xml:space="preserve">Ramo General 28, asignadas por Fondo y </t>
    </r>
    <r>
      <rPr>
        <sz val="9"/>
        <color rgb="FF000000"/>
        <rFont val="Century Gothic"/>
        <family val="2"/>
      </rPr>
      <t>Municipio del Estado de Chiapas</t>
    </r>
  </si>
  <si>
    <r>
      <t xml:space="preserve">Mes: </t>
    </r>
    <r>
      <rPr>
        <b/>
        <sz val="8"/>
        <color theme="1"/>
        <rFont val="Century Gothic"/>
        <family val="2"/>
      </rPr>
      <t xml:space="preserve">Abril </t>
    </r>
    <r>
      <rPr>
        <sz val="8"/>
        <color theme="1"/>
        <rFont val="Century Gothic"/>
        <family val="2"/>
      </rPr>
      <t xml:space="preserve">de </t>
    </r>
    <r>
      <rPr>
        <b/>
        <sz val="8"/>
        <color theme="1"/>
        <rFont val="Century Gothic"/>
        <family val="2"/>
      </rPr>
      <t>2021</t>
    </r>
  </si>
  <si>
    <t xml:space="preserve">Cifras en pesos </t>
  </si>
  <si>
    <t>Cve.</t>
  </si>
  <si>
    <t>Municipio</t>
  </si>
  <si>
    <t>FGP</t>
  </si>
  <si>
    <t>FFM</t>
  </si>
  <si>
    <t>ISAN</t>
  </si>
  <si>
    <t>IEPS</t>
  </si>
  <si>
    <t>FOFIR</t>
  </si>
  <si>
    <t>Dif a favor 
1er trim 2021</t>
  </si>
  <si>
    <t>FOFIR 
Neto</t>
  </si>
  <si>
    <t>IVFGyD</t>
  </si>
  <si>
    <t>FoCo</t>
  </si>
  <si>
    <t>FoCo 
ISAN</t>
  </si>
  <si>
    <t>FEXHI</t>
  </si>
  <si>
    <t xml:space="preserve">ISR EBI </t>
  </si>
  <si>
    <t>ISR 3B LCF</t>
  </si>
  <si>
    <t>T o t a l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</si>
  <si>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</si>
  <si>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</si>
  <si>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</si>
  <si>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</si>
  <si>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</si>
  <si>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</si>
  <si>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</si>
  <si>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</si>
  <si>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</si>
  <si>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</si>
  <si>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</si>
  <si>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</si>
  <si>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</si>
  <si>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</si>
  <si>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</si>
  <si>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</si>
  <si>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</si>
  <si>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</si>
  <si>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</si>
  <si>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</si>
  <si>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</si>
  <si>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</si>
  <si>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</si>
  <si>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</si>
  <si>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</si>
  <si>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</si>
  <si>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</si>
  <si>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</si>
  <si>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</si>
  <si>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</si>
  <si>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</si>
  <si>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</si>
  <si>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</si>
  <si>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</si>
  <si>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</si>
  <si>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</si>
  <si>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</si>
  <si>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</si>
  <si>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</si>
  <si>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</si>
  <si>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</si>
  <si>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</si>
  <si>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</si>
  <si>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</si>
  <si>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</si>
  <si>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</si>
  <si>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</si>
  <si>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</si>
  <si>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</si>
  <si>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</si>
  <si>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</si>
  <si>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</si>
  <si>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</si>
  <si>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</si>
  <si>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</si>
  <si>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</si>
  <si>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</si>
  <si>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</si>
  <si>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</si>
  <si>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</si>
  <si>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</si>
  <si>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</si>
  <si>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</si>
  <si>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</si>
  <si>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</si>
  <si>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</si>
  <si>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</si>
  <si>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</si>
  <si>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</si>
  <si>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</si>
  <si>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</si>
  <si>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</si>
  <si>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</si>
  <si>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</si>
  <si>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</si>
  <si>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</si>
  <si>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</si>
  <si>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</si>
  <si>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</si>
  <si>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</si>
  <si>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</si>
  <si>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</si>
  <si>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</si>
  <si>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</si>
  <si>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</si>
  <si>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</si>
  <si>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</si>
  <si>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</si>
  <si>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</si>
  <si>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</si>
  <si>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</si>
  <si>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</si>
  <si>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</si>
  <si>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</si>
  <si>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</si>
  <si>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</si>
  <si>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</si>
  <si>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</si>
  <si>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</si>
  <si>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</si>
  <si>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</si>
  <si>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</si>
  <si>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</si>
  <si>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</si>
  <si>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</si>
  <si>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</si>
  <si>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</si>
  <si>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</si>
  <si>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</si>
  <si>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</si>
  <si>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</si>
  <si>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</si>
  <si>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</si>
  <si>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</si>
  <si>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</si>
  <si>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</si>
  <si>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</si>
  <si>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</si>
  <si>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</si>
  <si>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</si>
  <si>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</si>
  <si>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</si>
  <si>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</si>
  <si>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</si>
  <si>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</si>
  <si>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</si>
  <si>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Las sumas pueden no ser exactas, debido al  redondeo, que genera diferencias poco significativas.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</si>
  <si>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</si>
  <si>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</si>
  <si>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</si>
  <si>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</si>
  <si>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</si>
  <si>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</si>
  <si>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</si>
  <si>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</si>
  <si>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</si>
  <si>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</si>
  <si>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</si>
  <si>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t>Rec: Rectificación</t>
  </si>
  <si>
    <t>Fuente: Elaborado por el Área de Coordinación Hacendaria, adscrita a la Unidad Técnica de la Secretaría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</si>
</sst>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34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sz val="6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7"/>
      <color theme="1"/>
      <name val="Century Gothic"/>
      <family val="2"/>
    </font>
    <font>
      <sz val="7"/>
      <color theme="0" tint="-0.499984740745262"/>
      <name val="Century Gothic"/>
      <family val="2"/>
    </font>
    <font>
      <sz val="6"/>
      <color theme="0" tint="-0.499984740745262"/>
      <name val="Century Gothic"/>
      <family val="2"/>
    </font>
    <font>
      <sz val="10"/>
      <name val="Arial"/>
      <family val="2"/>
    </font>
    <font>
      <sz val="7"/>
      <name val="Century Gothic"/>
      <family val="2"/>
    </font>
    <font>
      <u/>
      <sz val="10"/>
      <color indexed="12"/>
      <name val="Arial"/>
      <family val="2"/>
    </font>
    <font>
      <sz val="4.5"/>
      <color theme="1"/>
      <name val="Century Gothic"/>
      <family val="2"/>
    </font>
    <font>
      <sz val="5"/>
      <color theme="1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7">
    <xf numFmtId="0" fontId="0" fillId="0" borderId="0"/>
    <xf numFmtId="0" fontId="1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0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6" borderId="0" applyNumberFormat="0" applyBorder="0" applyAlignment="0" applyProtection="0"/>
    <xf numFmtId="0" fontId="18" fillId="18" borderId="7" applyNumberFormat="0" applyAlignment="0" applyProtection="0"/>
    <xf numFmtId="0" fontId="19" fillId="19" borderId="8" applyNumberForma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3" borderId="0" applyNumberFormat="0" applyBorder="0" applyAlignment="0" applyProtection="0"/>
    <xf numFmtId="0" fontId="22" fillId="9" borderId="7" applyNumberFormat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3" fillId="5" borderId="0" applyNumberFormat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5" fillId="24" borderId="0" applyNumberFormat="0" applyBorder="0" applyAlignment="0" applyProtection="0"/>
    <xf numFmtId="0" fontId="24" fillId="0" borderId="0"/>
    <xf numFmtId="0" fontId="10" fillId="0" borderId="0"/>
    <xf numFmtId="0" fontId="26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25" borderId="10" applyNumberFormat="0" applyFont="0" applyAlignment="0" applyProtection="0"/>
    <xf numFmtId="0" fontId="10" fillId="25" borderId="10" applyNumberFormat="0" applyFont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7" fillId="18" borderId="1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2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</cellStyleXfs>
  <cellXfs count="36">
    <xf numFmtId="0" fontId="0" fillId="0" borderId="0" xfId="0"/>
    <xf numFmtId="0" fontId="4" fillId="2" borderId="0" xfId="1" applyFont="1" applyFill="1" applyBorder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2" xfId="3" applyFont="1" applyFill="1" applyBorder="1" applyAlignment="1" applyProtection="1">
      <alignment vertical="center" wrapText="1"/>
    </xf>
    <xf numFmtId="41" fontId="7" fillId="2" borderId="2" xfId="0" applyNumberFormat="1" applyFont="1" applyFill="1" applyBorder="1" applyAlignment="1">
      <alignment vertical="center"/>
    </xf>
    <xf numFmtId="41" fontId="7" fillId="2" borderId="2" xfId="0" applyNumberFormat="1" applyFont="1" applyFill="1" applyBorder="1" applyAlignment="1">
      <alignment horizontal="right" vertical="center"/>
    </xf>
    <xf numFmtId="41" fontId="4" fillId="2" borderId="0" xfId="1" applyNumberFormat="1" applyFont="1" applyFill="1" applyBorder="1" applyAlignment="1">
      <alignment horizontal="right" vertical="center"/>
    </xf>
    <xf numFmtId="41" fontId="4" fillId="2" borderId="0" xfId="1" applyNumberFormat="1" applyFont="1" applyFill="1" applyBorder="1" applyAlignment="1">
      <alignment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1" xfId="3" applyFont="1" applyFill="1" applyBorder="1" applyAlignment="1" applyProtection="1">
      <alignment vertical="center" wrapText="1"/>
    </xf>
    <xf numFmtId="0" fontId="11" fillId="2" borderId="1" xfId="2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9" fontId="11" fillId="2" borderId="3" xfId="2" applyNumberFormat="1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vertical="center"/>
    </xf>
    <xf numFmtId="41" fontId="7" fillId="2" borderId="4" xfId="1" applyNumberFormat="1" applyFont="1" applyFill="1" applyBorder="1" applyAlignment="1">
      <alignment vertical="center"/>
    </xf>
    <xf numFmtId="0" fontId="11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0" fontId="4" fillId="2" borderId="0" xfId="1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41" fontId="7" fillId="2" borderId="0" xfId="1" applyNumberFormat="1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</cellXfs>
  <cellStyles count="97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Euro 2" xfId="36"/>
    <cellStyle name="Hipervínculo" xfId="3" builtinId="8"/>
    <cellStyle name="Incorrecto 2" xfId="37"/>
    <cellStyle name="Millares [0] 2" xfId="38"/>
    <cellStyle name="Millares [0] 2 2" xfId="39"/>
    <cellStyle name="Millares [0] 3" xfId="40"/>
    <cellStyle name="Millares [0] 3 2" xfId="41"/>
    <cellStyle name="Millares 10" xfId="42"/>
    <cellStyle name="Millares 11" xfId="43"/>
    <cellStyle name="Millares 12" xfId="44"/>
    <cellStyle name="Millares 13" xfId="45"/>
    <cellStyle name="Millares 2" xfId="46"/>
    <cellStyle name="Millares 2 2" xfId="47"/>
    <cellStyle name="Millares 2 3" xfId="48"/>
    <cellStyle name="Millares 2 3 2" xfId="49"/>
    <cellStyle name="Millares 2 4" xfId="50"/>
    <cellStyle name="Millares 3" xfId="51"/>
    <cellStyle name="Millares 3 2" xfId="52"/>
    <cellStyle name="Millares 3 3" xfId="53"/>
    <cellStyle name="Millares 4" xfId="54"/>
    <cellStyle name="Millares 4 2" xfId="55"/>
    <cellStyle name="Millares 4 3" xfId="56"/>
    <cellStyle name="Millares 5" xfId="57"/>
    <cellStyle name="Millares 6" xfId="58"/>
    <cellStyle name="Millares 7" xfId="59"/>
    <cellStyle name="Millares 8" xfId="60"/>
    <cellStyle name="Millares 9" xfId="61"/>
    <cellStyle name="Moneda 2" xfId="62"/>
    <cellStyle name="Moneda 2 2" xfId="63"/>
    <cellStyle name="Neutral 2" xfId="64"/>
    <cellStyle name="Normal" xfId="0" builtinId="0"/>
    <cellStyle name="Normal 2" xfId="65"/>
    <cellStyle name="Normal 2 2" xfId="66"/>
    <cellStyle name="Normal 2 2 2" xfId="67"/>
    <cellStyle name="Normal 2 2 3" xfId="68"/>
    <cellStyle name="Normal 2 3" xfId="69"/>
    <cellStyle name="Normal 2 3 2" xfId="70"/>
    <cellStyle name="Normal 2_JULIO" xfId="71"/>
    <cellStyle name="Normal 3" xfId="1"/>
    <cellStyle name="Normal 3 2" xfId="72"/>
    <cellStyle name="Normal 3 2 2" xfId="73"/>
    <cellStyle name="Normal 3 2 3" xfId="74"/>
    <cellStyle name="Normal 3 2 4" xfId="75"/>
    <cellStyle name="Normal 3 3" xfId="76"/>
    <cellStyle name="Normal 3_JULIO" xfId="77"/>
    <cellStyle name="Normal 4" xfId="78"/>
    <cellStyle name="Normal 4 2" xfId="2"/>
    <cellStyle name="Normal 4 3" xfId="79"/>
    <cellStyle name="Normal 5" xfId="80"/>
    <cellStyle name="Normal 5 2" xfId="81"/>
    <cellStyle name="Normal 6" xfId="82"/>
    <cellStyle name="Normal 6 2" xfId="83"/>
    <cellStyle name="Normal 7" xfId="84"/>
    <cellStyle name="Notas 2" xfId="85"/>
    <cellStyle name="Notas 3" xfId="86"/>
    <cellStyle name="Porcentaje 2" xfId="87"/>
    <cellStyle name="Porcentaje 3" xfId="88"/>
    <cellStyle name="Salida 2" xfId="89"/>
    <cellStyle name="Texto de advertencia 2" xfId="90"/>
    <cellStyle name="Texto explicativo 2" xfId="91"/>
    <cellStyle name="Título 1 2" xfId="92"/>
    <cellStyle name="Título 2 2" xfId="93"/>
    <cellStyle name="Título 3 2" xfId="94"/>
    <cellStyle name="Título 4" xfId="95"/>
    <cellStyle name="Total 2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148"/>
  <sheetViews>
    <sheetView tabSelected="1" zoomScale="120" zoomScaleNormal="120" workbookViewId="0"/>
  </sheetViews>
  <sheetFormatPr baseColWidth="10" defaultColWidth="0" defaultRowHeight="13.5" customHeight="1" zeroHeight="1" x14ac:dyDescent="0.3"/>
  <cols>
    <col min="1" max="1" width="0.85546875" style="1" customWidth="1"/>
    <col min="2" max="2" width="4.140625" style="20" bestFit="1" customWidth="1"/>
    <col min="3" max="3" width="19.85546875" style="1" bestFit="1" customWidth="1"/>
    <col min="4" max="4" width="10.28515625" style="11" bestFit="1" customWidth="1"/>
    <col min="5" max="5" width="9" style="11" bestFit="1" customWidth="1"/>
    <col min="6" max="7" width="8" style="11" bestFit="1" customWidth="1"/>
    <col min="8" max="9" width="8.28515625" style="11" customWidth="1"/>
    <col min="10" max="10" width="9" style="11" bestFit="1" customWidth="1"/>
    <col min="11" max="12" width="7.5703125" style="11" customWidth="1"/>
    <col min="13" max="13" width="6.42578125" style="11" customWidth="1"/>
    <col min="14" max="14" width="7.5703125" style="11" customWidth="1"/>
    <col min="15" max="15" width="6.42578125" style="11" customWidth="1"/>
    <col min="16" max="16" width="8.28515625" style="11" customWidth="1"/>
    <col min="17" max="17" width="10" style="11" bestFit="1" customWidth="1"/>
    <col min="18" max="18" width="3.140625" style="11" customWidth="1"/>
    <col min="19" max="16384" width="11.42578125" style="11" hidden="1"/>
  </cols>
  <sheetData>
    <row r="1" spans="2:18" s="1" customFormat="1" ht="14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2:18" s="1" customFormat="1" x14ac:dyDescent="0.3"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2:18" s="1" customFormat="1" ht="12" customHeight="1" x14ac:dyDescent="0.3">
      <c r="B3" s="30" t="s">
        <v>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18" s="5" customFormat="1" ht="18" x14ac:dyDescent="0.3">
      <c r="B4" s="2" t="s">
        <v>3</v>
      </c>
      <c r="C4" s="2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2" t="s">
        <v>17</v>
      </c>
      <c r="Q4" s="2" t="s">
        <v>18</v>
      </c>
    </row>
    <row r="5" spans="2:18" ht="13.5" customHeight="1" x14ac:dyDescent="0.3">
      <c r="B5" s="6">
        <v>1</v>
      </c>
      <c r="C5" s="7" t="s">
        <v>19</v>
      </c>
      <c r="D5" s="8">
        <v>2421283.3199999998</v>
      </c>
      <c r="E5" s="8">
        <v>351096.35</v>
      </c>
      <c r="F5" s="8">
        <v>10538.45</v>
      </c>
      <c r="G5" s="8">
        <v>10075.120000000001</v>
      </c>
      <c r="H5" s="8">
        <v>7769.75</v>
      </c>
      <c r="I5" s="8">
        <v>23532.99</v>
      </c>
      <c r="J5" s="8">
        <f>H5+I5</f>
        <v>31302.74</v>
      </c>
      <c r="K5" s="8">
        <v>22767.48</v>
      </c>
      <c r="L5" s="8">
        <v>30804.63</v>
      </c>
      <c r="M5" s="8">
        <v>2650.87</v>
      </c>
      <c r="N5" s="9">
        <v>0</v>
      </c>
      <c r="O5" s="8">
        <v>983.93</v>
      </c>
      <c r="P5" s="8">
        <v>367992</v>
      </c>
      <c r="Q5" s="8">
        <f>D5+E5+F5+G5+J5+K5+L5+M5+N5+O5+P5</f>
        <v>3249494.8900000006</v>
      </c>
      <c r="R5" s="10"/>
    </row>
    <row r="6" spans="2:18" ht="13.5" customHeight="1" x14ac:dyDescent="0.3">
      <c r="B6" s="12">
        <v>2</v>
      </c>
      <c r="C6" s="13" t="s">
        <v>20</v>
      </c>
      <c r="D6" s="8">
        <v>2350901.91</v>
      </c>
      <c r="E6" s="8">
        <v>402371.67</v>
      </c>
      <c r="F6" s="8">
        <v>11878.61</v>
      </c>
      <c r="G6" s="8">
        <v>11356.36</v>
      </c>
      <c r="H6" s="8">
        <v>9339</v>
      </c>
      <c r="I6" s="8">
        <v>28285.919999999998</v>
      </c>
      <c r="J6" s="8">
        <f t="shared" ref="J6:J69" si="0">H6+I6</f>
        <v>37624.92</v>
      </c>
      <c r="K6" s="8">
        <v>27486.36</v>
      </c>
      <c r="L6" s="8">
        <v>37189.32</v>
      </c>
      <c r="M6" s="8">
        <v>2987.97</v>
      </c>
      <c r="N6" s="9">
        <v>0</v>
      </c>
      <c r="O6" s="8">
        <v>1109.06</v>
      </c>
      <c r="P6" s="8">
        <v>0</v>
      </c>
      <c r="Q6" s="8">
        <f>D6+E6+F6+G6+J6+K6+L6+M6+N6+O6+P6</f>
        <v>2882906.1799999997</v>
      </c>
      <c r="R6" s="10"/>
    </row>
    <row r="7" spans="2:18" ht="13.5" customHeight="1" x14ac:dyDescent="0.3">
      <c r="B7" s="12">
        <v>3</v>
      </c>
      <c r="C7" s="13" t="s">
        <v>21</v>
      </c>
      <c r="D7" s="8">
        <v>3428399.8099999996</v>
      </c>
      <c r="E7" s="8">
        <v>555634.28</v>
      </c>
      <c r="F7" s="8">
        <v>14690.77</v>
      </c>
      <c r="G7" s="8">
        <v>14044.88</v>
      </c>
      <c r="H7" s="8">
        <v>12194.76</v>
      </c>
      <c r="I7" s="8">
        <v>36935.42</v>
      </c>
      <c r="J7" s="8">
        <f t="shared" si="0"/>
        <v>49130.18</v>
      </c>
      <c r="K7" s="8">
        <v>37760.269999999997</v>
      </c>
      <c r="L7" s="8">
        <v>51090.03</v>
      </c>
      <c r="M7" s="8">
        <v>3695.35</v>
      </c>
      <c r="N7" s="9">
        <v>0</v>
      </c>
      <c r="O7" s="8">
        <v>1371.62</v>
      </c>
      <c r="P7" s="8">
        <v>102377</v>
      </c>
      <c r="Q7" s="8">
        <f t="shared" ref="Q7:Q70" si="1">D7+E7+F7+G7+J7+K7+L7+M7+N7+O7+P7</f>
        <v>4258194.1899999995</v>
      </c>
      <c r="R7" s="10"/>
    </row>
    <row r="8" spans="2:18" ht="13.5" customHeight="1" x14ac:dyDescent="0.3">
      <c r="B8" s="12">
        <v>4</v>
      </c>
      <c r="C8" s="14" t="s">
        <v>22</v>
      </c>
      <c r="D8" s="8">
        <v>3615614.7600000002</v>
      </c>
      <c r="E8" s="8">
        <v>587453.15</v>
      </c>
      <c r="F8" s="8">
        <v>14601.08</v>
      </c>
      <c r="G8" s="8">
        <v>13959.14</v>
      </c>
      <c r="H8" s="8">
        <v>305561.15000000002</v>
      </c>
      <c r="I8" s="8">
        <v>925482.21</v>
      </c>
      <c r="J8" s="8">
        <f t="shared" si="0"/>
        <v>1231043.3599999999</v>
      </c>
      <c r="K8" s="8">
        <v>46883.54</v>
      </c>
      <c r="L8" s="8">
        <v>63433.91</v>
      </c>
      <c r="M8" s="8">
        <v>3672.79</v>
      </c>
      <c r="N8" s="9">
        <v>0</v>
      </c>
      <c r="O8" s="8">
        <v>1363.24</v>
      </c>
      <c r="P8" s="8">
        <v>0</v>
      </c>
      <c r="Q8" s="8">
        <f t="shared" si="1"/>
        <v>5578024.9700000007</v>
      </c>
      <c r="R8" s="10"/>
    </row>
    <row r="9" spans="2:18" ht="13.5" customHeight="1" x14ac:dyDescent="0.3">
      <c r="B9" s="12">
        <v>5</v>
      </c>
      <c r="C9" s="13" t="s">
        <v>23</v>
      </c>
      <c r="D9" s="8">
        <v>2413295.19</v>
      </c>
      <c r="E9" s="8">
        <v>457290.83</v>
      </c>
      <c r="F9" s="8">
        <v>9739.7099999999991</v>
      </c>
      <c r="G9" s="8">
        <v>9311.49</v>
      </c>
      <c r="H9" s="8">
        <v>179200.32</v>
      </c>
      <c r="I9" s="8">
        <v>542761.12</v>
      </c>
      <c r="J9" s="8">
        <f t="shared" si="0"/>
        <v>721961.44</v>
      </c>
      <c r="K9" s="8">
        <v>27556.47</v>
      </c>
      <c r="L9" s="8">
        <v>37284.19</v>
      </c>
      <c r="M9" s="8">
        <v>2449.9499999999998</v>
      </c>
      <c r="N9" s="9">
        <v>162843.98000000001</v>
      </c>
      <c r="O9" s="8">
        <v>909.36</v>
      </c>
      <c r="P9" s="8">
        <v>0</v>
      </c>
      <c r="Q9" s="8">
        <f t="shared" si="1"/>
        <v>3842642.6100000003</v>
      </c>
      <c r="R9" s="10"/>
    </row>
    <row r="10" spans="2:18" ht="13.5" customHeight="1" x14ac:dyDescent="0.3">
      <c r="B10" s="12">
        <v>6</v>
      </c>
      <c r="C10" s="13" t="s">
        <v>24</v>
      </c>
      <c r="D10" s="8">
        <v>3621069.12</v>
      </c>
      <c r="E10" s="8">
        <v>809013.23</v>
      </c>
      <c r="F10" s="8">
        <v>12747.92</v>
      </c>
      <c r="G10" s="8">
        <v>12187.45</v>
      </c>
      <c r="H10" s="8">
        <v>13205.4</v>
      </c>
      <c r="I10" s="8">
        <v>39996.46</v>
      </c>
      <c r="J10" s="8">
        <f t="shared" si="0"/>
        <v>53201.86</v>
      </c>
      <c r="K10" s="8">
        <v>39879.949999999997</v>
      </c>
      <c r="L10" s="8">
        <v>53957.98</v>
      </c>
      <c r="M10" s="8">
        <v>3206.64</v>
      </c>
      <c r="N10" s="9">
        <v>0</v>
      </c>
      <c r="O10" s="8">
        <v>1190.22</v>
      </c>
      <c r="P10" s="8">
        <v>17527</v>
      </c>
      <c r="Q10" s="8">
        <f t="shared" si="1"/>
        <v>4623981.37</v>
      </c>
      <c r="R10" s="10"/>
    </row>
    <row r="11" spans="2:18" ht="13.5" customHeight="1" x14ac:dyDescent="0.3">
      <c r="B11" s="12">
        <v>7</v>
      </c>
      <c r="C11" s="13" t="s">
        <v>25</v>
      </c>
      <c r="D11" s="8">
        <v>2203189.29</v>
      </c>
      <c r="E11" s="8">
        <v>368151.32</v>
      </c>
      <c r="F11" s="8">
        <v>11779</v>
      </c>
      <c r="G11" s="8">
        <v>11261.13</v>
      </c>
      <c r="H11" s="8">
        <v>110639.82</v>
      </c>
      <c r="I11" s="8">
        <v>335105.38</v>
      </c>
      <c r="J11" s="8">
        <f t="shared" si="0"/>
        <v>445745.2</v>
      </c>
      <c r="K11" s="8">
        <v>15236.71</v>
      </c>
      <c r="L11" s="8">
        <v>20615.43</v>
      </c>
      <c r="M11" s="8">
        <v>2962.92</v>
      </c>
      <c r="N11" s="9">
        <v>0</v>
      </c>
      <c r="O11" s="8">
        <v>1099.76</v>
      </c>
      <c r="P11" s="8">
        <v>34030</v>
      </c>
      <c r="Q11" s="8">
        <f t="shared" si="1"/>
        <v>3114070.76</v>
      </c>
      <c r="R11" s="10"/>
    </row>
    <row r="12" spans="2:18" ht="13.5" customHeight="1" x14ac:dyDescent="0.3">
      <c r="B12" s="12">
        <v>8</v>
      </c>
      <c r="C12" s="13" t="s">
        <v>26</v>
      </c>
      <c r="D12" s="8">
        <v>2720369.61</v>
      </c>
      <c r="E12" s="8">
        <v>460048.92</v>
      </c>
      <c r="F12" s="8">
        <v>12441.71</v>
      </c>
      <c r="G12" s="8">
        <v>11894.7</v>
      </c>
      <c r="H12" s="8">
        <v>12101.08</v>
      </c>
      <c r="I12" s="8">
        <v>36651.699999999997</v>
      </c>
      <c r="J12" s="8">
        <f t="shared" si="0"/>
        <v>48752.78</v>
      </c>
      <c r="K12" s="8">
        <v>37394.11</v>
      </c>
      <c r="L12" s="8">
        <v>50594.62</v>
      </c>
      <c r="M12" s="8">
        <v>3129.62</v>
      </c>
      <c r="N12" s="9">
        <v>0</v>
      </c>
      <c r="O12" s="8">
        <v>1161.6300000000001</v>
      </c>
      <c r="P12" s="8">
        <v>0</v>
      </c>
      <c r="Q12" s="8">
        <f t="shared" si="1"/>
        <v>3345787.6999999997</v>
      </c>
      <c r="R12" s="10"/>
    </row>
    <row r="13" spans="2:18" ht="13.5" customHeight="1" x14ac:dyDescent="0.3">
      <c r="B13" s="12">
        <v>9</v>
      </c>
      <c r="C13" s="13" t="s">
        <v>27</v>
      </c>
      <c r="D13" s="8">
        <v>4970723.1100000003</v>
      </c>
      <c r="E13" s="8">
        <v>781424.49</v>
      </c>
      <c r="F13" s="8">
        <v>17714.91</v>
      </c>
      <c r="G13" s="8">
        <v>16936.060000000001</v>
      </c>
      <c r="H13" s="8">
        <v>17236.8</v>
      </c>
      <c r="I13" s="8">
        <v>52206.75</v>
      </c>
      <c r="J13" s="8">
        <f t="shared" si="0"/>
        <v>69443.55</v>
      </c>
      <c r="K13" s="8">
        <v>47615.82</v>
      </c>
      <c r="L13" s="8">
        <v>64424.7</v>
      </c>
      <c r="M13" s="8">
        <v>4456.05</v>
      </c>
      <c r="N13" s="9">
        <v>0</v>
      </c>
      <c r="O13" s="8">
        <v>1653.97</v>
      </c>
      <c r="P13" s="8">
        <v>0</v>
      </c>
      <c r="Q13" s="8">
        <f t="shared" si="1"/>
        <v>5974392.6600000001</v>
      </c>
      <c r="R13" s="10"/>
    </row>
    <row r="14" spans="2:18" ht="13.5" customHeight="1" x14ac:dyDescent="0.3">
      <c r="B14" s="12">
        <v>10</v>
      </c>
      <c r="C14" s="13" t="s">
        <v>28</v>
      </c>
      <c r="D14" s="8">
        <v>1567629.12</v>
      </c>
      <c r="E14" s="8">
        <v>272839.53999999998</v>
      </c>
      <c r="F14" s="8">
        <v>7680.56</v>
      </c>
      <c r="G14" s="8">
        <v>7342.88</v>
      </c>
      <c r="H14" s="8">
        <v>3220.14</v>
      </c>
      <c r="I14" s="8">
        <v>9753.14</v>
      </c>
      <c r="J14" s="8">
        <f t="shared" si="0"/>
        <v>12973.279999999999</v>
      </c>
      <c r="K14" s="8">
        <v>10334.41</v>
      </c>
      <c r="L14" s="8">
        <v>13982.56</v>
      </c>
      <c r="M14" s="8">
        <v>1931.99</v>
      </c>
      <c r="N14" s="9">
        <v>0</v>
      </c>
      <c r="O14" s="8">
        <v>717.1</v>
      </c>
      <c r="P14" s="8">
        <v>0</v>
      </c>
      <c r="Q14" s="8">
        <f t="shared" si="1"/>
        <v>1895431.4400000002</v>
      </c>
      <c r="R14" s="10"/>
    </row>
    <row r="15" spans="2:18" ht="13.5" customHeight="1" x14ac:dyDescent="0.3">
      <c r="B15" s="12">
        <v>11</v>
      </c>
      <c r="C15" s="13" t="s">
        <v>29</v>
      </c>
      <c r="D15" s="8">
        <v>2835905.05</v>
      </c>
      <c r="E15" s="8">
        <v>454524.29</v>
      </c>
      <c r="F15" s="8">
        <v>9784.39</v>
      </c>
      <c r="G15" s="8">
        <v>9354.2099999999991</v>
      </c>
      <c r="H15" s="8">
        <v>8654.93</v>
      </c>
      <c r="I15" s="8">
        <v>26214</v>
      </c>
      <c r="J15" s="8">
        <f t="shared" si="0"/>
        <v>34868.93</v>
      </c>
      <c r="K15" s="8">
        <v>26527.25</v>
      </c>
      <c r="L15" s="8">
        <v>35891.65</v>
      </c>
      <c r="M15" s="8">
        <v>2461.19</v>
      </c>
      <c r="N15" s="9">
        <v>0</v>
      </c>
      <c r="O15" s="8">
        <v>913.53</v>
      </c>
      <c r="P15" s="8">
        <v>0</v>
      </c>
      <c r="Q15" s="8">
        <f t="shared" si="1"/>
        <v>3410230.4899999998</v>
      </c>
      <c r="R15" s="10"/>
    </row>
    <row r="16" spans="2:18" ht="13.5" customHeight="1" x14ac:dyDescent="0.3">
      <c r="B16" s="12">
        <v>12</v>
      </c>
      <c r="C16" s="13" t="s">
        <v>30</v>
      </c>
      <c r="D16" s="8">
        <v>4544542.95</v>
      </c>
      <c r="E16" s="8">
        <v>807659.63</v>
      </c>
      <c r="F16" s="8">
        <v>22080.17</v>
      </c>
      <c r="G16" s="8">
        <v>21109.4</v>
      </c>
      <c r="H16" s="8">
        <v>22224.71</v>
      </c>
      <c r="I16" s="8">
        <v>67314.09</v>
      </c>
      <c r="J16" s="8">
        <f t="shared" si="0"/>
        <v>89538.799999999988</v>
      </c>
      <c r="K16" s="8">
        <v>64499.1</v>
      </c>
      <c r="L16" s="8">
        <v>87267.95</v>
      </c>
      <c r="M16" s="8">
        <v>5554.1</v>
      </c>
      <c r="N16" s="9">
        <v>0</v>
      </c>
      <c r="O16" s="8">
        <v>2061.5300000000002</v>
      </c>
      <c r="P16" s="8">
        <v>409520</v>
      </c>
      <c r="Q16" s="8">
        <f t="shared" si="1"/>
        <v>6053833.6299999999</v>
      </c>
      <c r="R16" s="10"/>
    </row>
    <row r="17" spans="2:18" ht="13.5" customHeight="1" x14ac:dyDescent="0.3">
      <c r="B17" s="12">
        <v>13</v>
      </c>
      <c r="C17" s="14" t="s">
        <v>31</v>
      </c>
      <c r="D17" s="8">
        <v>2999643.79</v>
      </c>
      <c r="E17" s="8">
        <v>582306.68999999994</v>
      </c>
      <c r="F17" s="8">
        <v>13079.32</v>
      </c>
      <c r="G17" s="8">
        <v>12504.28</v>
      </c>
      <c r="H17" s="8">
        <v>15038.05</v>
      </c>
      <c r="I17" s="8">
        <v>45547.18</v>
      </c>
      <c r="J17" s="8">
        <f t="shared" si="0"/>
        <v>60585.229999999996</v>
      </c>
      <c r="K17" s="8">
        <v>46161.15</v>
      </c>
      <c r="L17" s="8">
        <v>62456.52</v>
      </c>
      <c r="M17" s="8">
        <v>3290</v>
      </c>
      <c r="N17" s="9">
        <v>0</v>
      </c>
      <c r="O17" s="8">
        <v>1221.1600000000001</v>
      </c>
      <c r="P17" s="8">
        <v>0</v>
      </c>
      <c r="Q17" s="8">
        <f t="shared" si="1"/>
        <v>3781248.1399999997</v>
      </c>
      <c r="R17" s="10"/>
    </row>
    <row r="18" spans="2:18" ht="13.5" customHeight="1" x14ac:dyDescent="0.3">
      <c r="B18" s="12">
        <v>14</v>
      </c>
      <c r="C18" s="13" t="s">
        <v>32</v>
      </c>
      <c r="D18" s="8">
        <v>2796101.87</v>
      </c>
      <c r="E18" s="8">
        <v>624688.51</v>
      </c>
      <c r="F18" s="8">
        <v>10559.1</v>
      </c>
      <c r="G18" s="8">
        <v>10094.86</v>
      </c>
      <c r="H18" s="8">
        <v>201958.83</v>
      </c>
      <c r="I18" s="8">
        <v>611691.97</v>
      </c>
      <c r="J18" s="8">
        <f t="shared" si="0"/>
        <v>813650.79999999993</v>
      </c>
      <c r="K18" s="8">
        <v>31756.2</v>
      </c>
      <c r="L18" s="8">
        <v>42966.46</v>
      </c>
      <c r="M18" s="8">
        <v>2656.06</v>
      </c>
      <c r="N18" s="9">
        <v>0</v>
      </c>
      <c r="O18" s="8">
        <v>985.86</v>
      </c>
      <c r="P18" s="8">
        <v>0</v>
      </c>
      <c r="Q18" s="8">
        <f t="shared" si="1"/>
        <v>4333459.72</v>
      </c>
      <c r="R18" s="10"/>
    </row>
    <row r="19" spans="2:18" ht="13.5" customHeight="1" x14ac:dyDescent="0.3">
      <c r="B19" s="12">
        <v>15</v>
      </c>
      <c r="C19" s="13" t="s">
        <v>33</v>
      </c>
      <c r="D19" s="8">
        <v>4173165.62</v>
      </c>
      <c r="E19" s="8">
        <v>773970.07</v>
      </c>
      <c r="F19" s="8">
        <v>16742.689999999999</v>
      </c>
      <c r="G19" s="8">
        <v>16006.59</v>
      </c>
      <c r="H19" s="8">
        <v>19591.53</v>
      </c>
      <c r="I19" s="8">
        <v>59338.75</v>
      </c>
      <c r="J19" s="8">
        <f t="shared" si="0"/>
        <v>78930.28</v>
      </c>
      <c r="K19" s="8">
        <v>56468.18</v>
      </c>
      <c r="L19" s="8">
        <v>76402.039999999994</v>
      </c>
      <c r="M19" s="8">
        <v>4211.5</v>
      </c>
      <c r="N19" s="9">
        <v>0</v>
      </c>
      <c r="O19" s="8">
        <v>1563.2</v>
      </c>
      <c r="P19" s="8">
        <v>0</v>
      </c>
      <c r="Q19" s="8">
        <f t="shared" si="1"/>
        <v>5197460.1700000009</v>
      </c>
      <c r="R19" s="10"/>
    </row>
    <row r="20" spans="2:18" ht="13.5" customHeight="1" x14ac:dyDescent="0.3">
      <c r="B20" s="12">
        <v>16</v>
      </c>
      <c r="C20" s="13" t="s">
        <v>34</v>
      </c>
      <c r="D20" s="8">
        <v>2671856.62</v>
      </c>
      <c r="E20" s="8">
        <v>371672.65</v>
      </c>
      <c r="F20" s="8">
        <v>10329.549999999999</v>
      </c>
      <c r="G20" s="8">
        <v>9875.41</v>
      </c>
      <c r="H20" s="8">
        <v>7332.75</v>
      </c>
      <c r="I20" s="8">
        <v>22209.41</v>
      </c>
      <c r="J20" s="8">
        <f t="shared" si="0"/>
        <v>29542.16</v>
      </c>
      <c r="K20" s="8">
        <v>22314.61</v>
      </c>
      <c r="L20" s="8">
        <v>30191.9</v>
      </c>
      <c r="M20" s="8">
        <v>2598.3200000000002</v>
      </c>
      <c r="N20" s="9">
        <v>0</v>
      </c>
      <c r="O20" s="8">
        <v>964.43</v>
      </c>
      <c r="P20" s="8">
        <v>0</v>
      </c>
      <c r="Q20" s="8">
        <f t="shared" si="1"/>
        <v>3149345.65</v>
      </c>
      <c r="R20" s="10"/>
    </row>
    <row r="21" spans="2:18" ht="13.5" customHeight="1" x14ac:dyDescent="0.3">
      <c r="B21" s="12">
        <v>17</v>
      </c>
      <c r="C21" s="13" t="s">
        <v>35</v>
      </c>
      <c r="D21" s="8">
        <v>7761616.8699999992</v>
      </c>
      <c r="E21" s="8">
        <v>1390349.21</v>
      </c>
      <c r="F21" s="8">
        <v>33500.31</v>
      </c>
      <c r="G21" s="8">
        <v>32027.45</v>
      </c>
      <c r="H21" s="8">
        <v>35585.230000000003</v>
      </c>
      <c r="I21" s="8">
        <v>107780.37</v>
      </c>
      <c r="J21" s="8">
        <f t="shared" si="0"/>
        <v>143365.6</v>
      </c>
      <c r="K21" s="8">
        <v>100926.18000000001</v>
      </c>
      <c r="L21" s="8">
        <v>136549.99000000002</v>
      </c>
      <c r="M21" s="8">
        <v>8426.75</v>
      </c>
      <c r="N21" s="9">
        <v>0</v>
      </c>
      <c r="O21" s="8">
        <v>3127.78</v>
      </c>
      <c r="P21" s="8">
        <v>252728</v>
      </c>
      <c r="Q21" s="8">
        <f t="shared" si="1"/>
        <v>9862618.1399999969</v>
      </c>
      <c r="R21" s="10"/>
    </row>
    <row r="22" spans="2:18" ht="13.5" customHeight="1" x14ac:dyDescent="0.3">
      <c r="B22" s="12">
        <v>18</v>
      </c>
      <c r="C22" s="13" t="s">
        <v>36</v>
      </c>
      <c r="D22" s="8">
        <v>1959829.89</v>
      </c>
      <c r="E22" s="8">
        <v>283361.55</v>
      </c>
      <c r="F22" s="8">
        <v>7947.23</v>
      </c>
      <c r="G22" s="8">
        <v>7597.83</v>
      </c>
      <c r="H22" s="8">
        <v>3957.49</v>
      </c>
      <c r="I22" s="8">
        <v>11986.44</v>
      </c>
      <c r="J22" s="8">
        <f t="shared" si="0"/>
        <v>15943.93</v>
      </c>
      <c r="K22" s="8">
        <v>12263.29</v>
      </c>
      <c r="L22" s="8">
        <v>16592.36</v>
      </c>
      <c r="M22" s="8">
        <v>1999.07</v>
      </c>
      <c r="N22" s="9">
        <v>0</v>
      </c>
      <c r="O22" s="8">
        <v>742</v>
      </c>
      <c r="P22" s="8">
        <v>0</v>
      </c>
      <c r="Q22" s="8">
        <f t="shared" si="1"/>
        <v>2306277.15</v>
      </c>
      <c r="R22" s="10"/>
    </row>
    <row r="23" spans="2:18" ht="13.5" customHeight="1" x14ac:dyDescent="0.3">
      <c r="B23" s="12">
        <v>19</v>
      </c>
      <c r="C23" s="13" t="s">
        <v>37</v>
      </c>
      <c r="D23" s="8">
        <v>17413507.829999998</v>
      </c>
      <c r="E23" s="8">
        <v>2906133.45</v>
      </c>
      <c r="F23" s="8">
        <v>83886.61</v>
      </c>
      <c r="G23" s="8">
        <v>80198.490000000005</v>
      </c>
      <c r="H23" s="8">
        <v>65935.91</v>
      </c>
      <c r="I23" s="8">
        <v>199706.37</v>
      </c>
      <c r="J23" s="8">
        <f t="shared" si="0"/>
        <v>265642.28000000003</v>
      </c>
      <c r="K23" s="8">
        <v>182908.59</v>
      </c>
      <c r="L23" s="8">
        <v>247477.21</v>
      </c>
      <c r="M23" s="8">
        <v>21101.03</v>
      </c>
      <c r="N23" s="9">
        <v>0</v>
      </c>
      <c r="O23" s="8">
        <v>7832.14</v>
      </c>
      <c r="P23" s="8">
        <v>0</v>
      </c>
      <c r="Q23" s="8">
        <f t="shared" si="1"/>
        <v>21208687.629999999</v>
      </c>
      <c r="R23" s="10"/>
    </row>
    <row r="24" spans="2:18" ht="13.5" customHeight="1" x14ac:dyDescent="0.3">
      <c r="B24" s="12">
        <v>20</v>
      </c>
      <c r="C24" s="13" t="s">
        <v>38</v>
      </c>
      <c r="D24" s="8">
        <v>4235929.55</v>
      </c>
      <c r="E24" s="8">
        <v>4604046.08</v>
      </c>
      <c r="F24" s="8">
        <v>17225.32</v>
      </c>
      <c r="G24" s="8">
        <v>16468</v>
      </c>
      <c r="H24" s="8">
        <v>19940.02</v>
      </c>
      <c r="I24" s="8">
        <v>60394.23</v>
      </c>
      <c r="J24" s="8">
        <f t="shared" si="0"/>
        <v>80334.25</v>
      </c>
      <c r="K24" s="8">
        <v>63881.440000000002</v>
      </c>
      <c r="L24" s="8">
        <v>86432.24</v>
      </c>
      <c r="M24" s="8">
        <v>4332.8999999999996</v>
      </c>
      <c r="N24" s="9">
        <v>0</v>
      </c>
      <c r="O24" s="8">
        <v>1608.26</v>
      </c>
      <c r="P24" s="8">
        <v>0</v>
      </c>
      <c r="Q24" s="8">
        <f t="shared" si="1"/>
        <v>9110258.0399999991</v>
      </c>
      <c r="R24" s="10"/>
    </row>
    <row r="25" spans="2:18" ht="13.5" customHeight="1" x14ac:dyDescent="0.3">
      <c r="B25" s="12">
        <v>21</v>
      </c>
      <c r="C25" s="14" t="s">
        <v>39</v>
      </c>
      <c r="D25" s="8">
        <v>2772868.83</v>
      </c>
      <c r="E25" s="8">
        <v>481687.4</v>
      </c>
      <c r="F25" s="8">
        <v>12268.53</v>
      </c>
      <c r="G25" s="8">
        <v>11729.14</v>
      </c>
      <c r="H25" s="8">
        <v>9367.36</v>
      </c>
      <c r="I25" s="8">
        <v>28371.82</v>
      </c>
      <c r="J25" s="8">
        <f t="shared" si="0"/>
        <v>37739.18</v>
      </c>
      <c r="K25" s="8">
        <v>27963.61</v>
      </c>
      <c r="L25" s="8">
        <v>37835.050000000003</v>
      </c>
      <c r="M25" s="8">
        <v>3086.06</v>
      </c>
      <c r="N25" s="9">
        <v>0</v>
      </c>
      <c r="O25" s="8">
        <v>1145.46</v>
      </c>
      <c r="P25" s="8">
        <v>0</v>
      </c>
      <c r="Q25" s="8">
        <f t="shared" si="1"/>
        <v>3386323.26</v>
      </c>
      <c r="R25" s="10"/>
    </row>
    <row r="26" spans="2:18" ht="13.5" customHeight="1" x14ac:dyDescent="0.3">
      <c r="B26" s="12">
        <v>22</v>
      </c>
      <c r="C26" s="14" t="s">
        <v>40</v>
      </c>
      <c r="D26" s="8">
        <v>2024412.34</v>
      </c>
      <c r="E26" s="8">
        <v>544087.68000000005</v>
      </c>
      <c r="F26" s="8">
        <v>9498.58</v>
      </c>
      <c r="G26" s="8">
        <v>9080.9699999999993</v>
      </c>
      <c r="H26" s="8">
        <v>214179.17</v>
      </c>
      <c r="I26" s="8">
        <v>648704.88</v>
      </c>
      <c r="J26" s="8">
        <f t="shared" si="0"/>
        <v>862884.05</v>
      </c>
      <c r="K26" s="8">
        <v>27409.06</v>
      </c>
      <c r="L26" s="8">
        <v>37084.75</v>
      </c>
      <c r="M26" s="8">
        <v>2389.3000000000002</v>
      </c>
      <c r="N26" s="9">
        <v>0</v>
      </c>
      <c r="O26" s="8">
        <v>886.84</v>
      </c>
      <c r="P26" s="8">
        <v>0</v>
      </c>
      <c r="Q26" s="8">
        <f t="shared" si="1"/>
        <v>3517733.57</v>
      </c>
      <c r="R26" s="10"/>
    </row>
    <row r="27" spans="2:18" ht="13.5" customHeight="1" x14ac:dyDescent="0.3">
      <c r="B27" s="12">
        <v>23</v>
      </c>
      <c r="C27" s="14" t="s">
        <v>41</v>
      </c>
      <c r="D27" s="8">
        <v>6287036.8099999996</v>
      </c>
      <c r="E27" s="8">
        <v>1210879.3700000001</v>
      </c>
      <c r="F27" s="8">
        <v>24776.69</v>
      </c>
      <c r="G27" s="8">
        <v>23687.37</v>
      </c>
      <c r="H27" s="8">
        <v>933308.39</v>
      </c>
      <c r="I27" s="8">
        <v>2826800.14</v>
      </c>
      <c r="J27" s="8">
        <f t="shared" si="0"/>
        <v>3760108.5300000003</v>
      </c>
      <c r="K27" s="8">
        <v>131773.66</v>
      </c>
      <c r="L27" s="8">
        <v>178291.13</v>
      </c>
      <c r="M27" s="8">
        <v>6232.39</v>
      </c>
      <c r="N27" s="9">
        <v>0</v>
      </c>
      <c r="O27" s="8">
        <v>2313.3000000000002</v>
      </c>
      <c r="P27" s="8">
        <v>0</v>
      </c>
      <c r="Q27" s="8">
        <f t="shared" si="1"/>
        <v>11625099.250000002</v>
      </c>
      <c r="R27" s="10"/>
    </row>
    <row r="28" spans="2:18" ht="13.5" customHeight="1" x14ac:dyDescent="0.3">
      <c r="B28" s="12">
        <v>24</v>
      </c>
      <c r="C28" s="14" t="s">
        <v>42</v>
      </c>
      <c r="D28" s="8">
        <v>2055313.06</v>
      </c>
      <c r="E28" s="8">
        <v>302466.42</v>
      </c>
      <c r="F28" s="8">
        <v>8434.57</v>
      </c>
      <c r="G28" s="8">
        <v>8063.74</v>
      </c>
      <c r="H28" s="8">
        <v>115066.12</v>
      </c>
      <c r="I28" s="8">
        <v>348511.73</v>
      </c>
      <c r="J28" s="8">
        <f t="shared" si="0"/>
        <v>463577.85</v>
      </c>
      <c r="K28" s="8">
        <v>17482.240000000002</v>
      </c>
      <c r="L28" s="8">
        <v>23653.66</v>
      </c>
      <c r="M28" s="8">
        <v>2121.65</v>
      </c>
      <c r="N28" s="9">
        <v>0</v>
      </c>
      <c r="O28" s="8">
        <v>787.5</v>
      </c>
      <c r="P28" s="8">
        <v>0</v>
      </c>
      <c r="Q28" s="8">
        <f t="shared" si="1"/>
        <v>2881900.6900000004</v>
      </c>
      <c r="R28" s="10"/>
    </row>
    <row r="29" spans="2:18" ht="13.5" customHeight="1" x14ac:dyDescent="0.3">
      <c r="B29" s="12">
        <v>25</v>
      </c>
      <c r="C29" s="14" t="s">
        <v>43</v>
      </c>
      <c r="D29" s="8">
        <v>1618063.23</v>
      </c>
      <c r="E29" s="8">
        <v>253426.87</v>
      </c>
      <c r="F29" s="8">
        <v>7549.53</v>
      </c>
      <c r="G29" s="8">
        <v>7217.61</v>
      </c>
      <c r="H29" s="8">
        <v>3284.59</v>
      </c>
      <c r="I29" s="8">
        <v>9948.36</v>
      </c>
      <c r="J29" s="8">
        <f t="shared" si="0"/>
        <v>13232.95</v>
      </c>
      <c r="K29" s="8">
        <v>9739.99</v>
      </c>
      <c r="L29" s="8">
        <v>13178.3</v>
      </c>
      <c r="M29" s="8">
        <v>1899.03</v>
      </c>
      <c r="N29" s="9">
        <v>0</v>
      </c>
      <c r="O29" s="8">
        <v>704.87</v>
      </c>
      <c r="P29" s="8">
        <v>0</v>
      </c>
      <c r="Q29" s="8">
        <f t="shared" si="1"/>
        <v>1925012.3800000004</v>
      </c>
      <c r="R29" s="10"/>
    </row>
    <row r="30" spans="2:18" ht="13.5" customHeight="1" x14ac:dyDescent="0.3">
      <c r="B30" s="12">
        <v>26</v>
      </c>
      <c r="C30" s="14" t="s">
        <v>44</v>
      </c>
      <c r="D30" s="8">
        <v>3374749.14</v>
      </c>
      <c r="E30" s="8">
        <v>599181.93999999994</v>
      </c>
      <c r="F30" s="8">
        <v>13302.11</v>
      </c>
      <c r="G30" s="8">
        <v>12717.27</v>
      </c>
      <c r="H30" s="8">
        <v>420390.92</v>
      </c>
      <c r="I30" s="8">
        <v>1273278.0900000001</v>
      </c>
      <c r="J30" s="8">
        <f t="shared" si="0"/>
        <v>1693669.01</v>
      </c>
      <c r="K30" s="8">
        <v>59626.77</v>
      </c>
      <c r="L30" s="8">
        <v>80675.64</v>
      </c>
      <c r="M30" s="8">
        <v>3346.04</v>
      </c>
      <c r="N30" s="9">
        <v>0</v>
      </c>
      <c r="O30" s="8">
        <v>1241.96</v>
      </c>
      <c r="P30" s="8">
        <v>0</v>
      </c>
      <c r="Q30" s="8">
        <f t="shared" si="1"/>
        <v>5838509.879999999</v>
      </c>
      <c r="R30" s="10"/>
    </row>
    <row r="31" spans="2:18" ht="13.5" customHeight="1" x14ac:dyDescent="0.3">
      <c r="B31" s="12">
        <v>27</v>
      </c>
      <c r="C31" s="14" t="s">
        <v>45</v>
      </c>
      <c r="D31" s="8">
        <v>10089712.199999999</v>
      </c>
      <c r="E31" s="8">
        <v>1759055.27</v>
      </c>
      <c r="F31" s="8">
        <v>57248.38</v>
      </c>
      <c r="G31" s="8">
        <v>54731.42</v>
      </c>
      <c r="H31" s="8">
        <v>43292.25</v>
      </c>
      <c r="I31" s="8">
        <v>131123.35</v>
      </c>
      <c r="J31" s="8">
        <f t="shared" si="0"/>
        <v>174415.6</v>
      </c>
      <c r="K31" s="8">
        <v>120624.46</v>
      </c>
      <c r="L31" s="8">
        <v>163206.15</v>
      </c>
      <c r="M31" s="8">
        <v>14400.39</v>
      </c>
      <c r="N31" s="9">
        <v>0</v>
      </c>
      <c r="O31" s="8">
        <v>5345.04</v>
      </c>
      <c r="P31" s="8">
        <v>325013</v>
      </c>
      <c r="Q31" s="8">
        <f t="shared" si="1"/>
        <v>12763751.91</v>
      </c>
      <c r="R31" s="10"/>
    </row>
    <row r="32" spans="2:18" ht="13.5" customHeight="1" x14ac:dyDescent="0.3">
      <c r="B32" s="12">
        <v>28</v>
      </c>
      <c r="C32" s="14" t="s">
        <v>46</v>
      </c>
      <c r="D32" s="8">
        <v>2302359.04</v>
      </c>
      <c r="E32" s="8">
        <v>196479.62</v>
      </c>
      <c r="F32" s="8">
        <v>11183.57</v>
      </c>
      <c r="G32" s="8">
        <v>10691.88</v>
      </c>
      <c r="H32" s="8">
        <v>2534.77</v>
      </c>
      <c r="I32" s="8">
        <v>7677.31</v>
      </c>
      <c r="J32" s="8">
        <f t="shared" si="0"/>
        <v>10212.08</v>
      </c>
      <c r="K32" s="8">
        <v>8071.94</v>
      </c>
      <c r="L32" s="8">
        <v>10921.42</v>
      </c>
      <c r="M32" s="8">
        <v>2813.14</v>
      </c>
      <c r="N32" s="9">
        <v>0</v>
      </c>
      <c r="O32" s="8">
        <v>1044.1600000000001</v>
      </c>
      <c r="P32" s="8">
        <v>0</v>
      </c>
      <c r="Q32" s="8">
        <f t="shared" si="1"/>
        <v>2553776.85</v>
      </c>
      <c r="R32" s="10"/>
    </row>
    <row r="33" spans="2:18" ht="13.5" customHeight="1" x14ac:dyDescent="0.3">
      <c r="B33" s="12">
        <v>29</v>
      </c>
      <c r="C33" s="14" t="s">
        <v>47</v>
      </c>
      <c r="D33" s="8">
        <v>1926566.0899999999</v>
      </c>
      <c r="E33" s="8">
        <v>530778.81999999995</v>
      </c>
      <c r="F33" s="8">
        <v>10755.52</v>
      </c>
      <c r="G33" s="8">
        <v>10282.64</v>
      </c>
      <c r="H33" s="8">
        <v>2148.48</v>
      </c>
      <c r="I33" s="8">
        <v>6507.3</v>
      </c>
      <c r="J33" s="8">
        <f t="shared" si="0"/>
        <v>8655.7800000000007</v>
      </c>
      <c r="K33" s="8">
        <v>6111.43</v>
      </c>
      <c r="L33" s="8">
        <v>8268.83</v>
      </c>
      <c r="M33" s="8">
        <v>2705.47</v>
      </c>
      <c r="N33" s="9">
        <v>0</v>
      </c>
      <c r="O33" s="8">
        <v>1004.2</v>
      </c>
      <c r="P33" s="8">
        <v>16801</v>
      </c>
      <c r="Q33" s="8">
        <f t="shared" si="1"/>
        <v>2521929.7800000003</v>
      </c>
      <c r="R33" s="10"/>
    </row>
    <row r="34" spans="2:18" ht="13.5" customHeight="1" x14ac:dyDescent="0.3">
      <c r="B34" s="12">
        <v>30</v>
      </c>
      <c r="C34" s="14" t="s">
        <v>48</v>
      </c>
      <c r="D34" s="8">
        <v>3519717.52</v>
      </c>
      <c r="E34" s="8">
        <v>595666.39</v>
      </c>
      <c r="F34" s="8">
        <v>14091.23</v>
      </c>
      <c r="G34" s="8">
        <v>13471.7</v>
      </c>
      <c r="H34" s="8">
        <v>14929.34</v>
      </c>
      <c r="I34" s="8">
        <v>45217.91</v>
      </c>
      <c r="J34" s="8">
        <f t="shared" si="0"/>
        <v>60147.25</v>
      </c>
      <c r="K34" s="8">
        <v>46474.8</v>
      </c>
      <c r="L34" s="8">
        <v>62880.89</v>
      </c>
      <c r="M34" s="8">
        <v>3544.54</v>
      </c>
      <c r="N34" s="9">
        <v>0</v>
      </c>
      <c r="O34" s="8">
        <v>1315.64</v>
      </c>
      <c r="P34" s="8">
        <v>0</v>
      </c>
      <c r="Q34" s="8">
        <f t="shared" si="1"/>
        <v>4317309.959999999</v>
      </c>
      <c r="R34" s="10"/>
    </row>
    <row r="35" spans="2:18" ht="13.5" customHeight="1" x14ac:dyDescent="0.3">
      <c r="B35" s="12">
        <v>31</v>
      </c>
      <c r="C35" s="14" t="s">
        <v>49</v>
      </c>
      <c r="D35" s="8">
        <v>8060452.5099999998</v>
      </c>
      <c r="E35" s="8">
        <v>4653957.75</v>
      </c>
      <c r="F35" s="8">
        <v>34468.449999999997</v>
      </c>
      <c r="G35" s="8">
        <v>32953.019999999997</v>
      </c>
      <c r="H35" s="8">
        <v>1442056.67</v>
      </c>
      <c r="I35" s="8">
        <v>4367694.5999999996</v>
      </c>
      <c r="J35" s="8">
        <f t="shared" si="0"/>
        <v>5809751.2699999996</v>
      </c>
      <c r="K35" s="8">
        <v>197464.47</v>
      </c>
      <c r="L35" s="8">
        <v>267171.46999999997</v>
      </c>
      <c r="M35" s="8">
        <v>8670.27</v>
      </c>
      <c r="N35" s="9">
        <v>0</v>
      </c>
      <c r="O35" s="8">
        <v>3218.17</v>
      </c>
      <c r="P35" s="8">
        <v>0</v>
      </c>
      <c r="Q35" s="8">
        <f t="shared" si="1"/>
        <v>19068107.379999999</v>
      </c>
      <c r="R35" s="10"/>
    </row>
    <row r="36" spans="2:18" ht="13.5" customHeight="1" x14ac:dyDescent="0.3">
      <c r="B36" s="12">
        <v>32</v>
      </c>
      <c r="C36" s="13" t="s">
        <v>50</v>
      </c>
      <c r="D36" s="8">
        <v>3517102.29</v>
      </c>
      <c r="E36" s="8">
        <v>607413.6</v>
      </c>
      <c r="F36" s="8">
        <v>14006.87</v>
      </c>
      <c r="G36" s="8">
        <v>13391.05</v>
      </c>
      <c r="H36" s="8">
        <v>13673.77</v>
      </c>
      <c r="I36" s="8">
        <v>41415.050000000003</v>
      </c>
      <c r="J36" s="8">
        <f t="shared" si="0"/>
        <v>55088.820000000007</v>
      </c>
      <c r="K36" s="8">
        <v>40416.35</v>
      </c>
      <c r="L36" s="8">
        <v>54683.73</v>
      </c>
      <c r="M36" s="8">
        <v>3523.32</v>
      </c>
      <c r="N36" s="9">
        <v>0</v>
      </c>
      <c r="O36" s="8">
        <v>1307.76</v>
      </c>
      <c r="P36" s="8">
        <v>67005</v>
      </c>
      <c r="Q36" s="8">
        <f t="shared" si="1"/>
        <v>4373938.79</v>
      </c>
      <c r="R36" s="10"/>
    </row>
    <row r="37" spans="2:18" ht="13.5" customHeight="1" x14ac:dyDescent="0.3">
      <c r="B37" s="12">
        <v>33</v>
      </c>
      <c r="C37" s="14" t="s">
        <v>51</v>
      </c>
      <c r="D37" s="8">
        <v>1644568.75</v>
      </c>
      <c r="E37" s="8">
        <v>912360.11</v>
      </c>
      <c r="F37" s="8">
        <v>8152.15</v>
      </c>
      <c r="G37" s="8">
        <v>7793.74</v>
      </c>
      <c r="H37" s="8">
        <v>3192.64</v>
      </c>
      <c r="I37" s="8">
        <v>9669.84</v>
      </c>
      <c r="J37" s="8">
        <f t="shared" si="0"/>
        <v>12862.48</v>
      </c>
      <c r="K37" s="8">
        <v>10277.86</v>
      </c>
      <c r="L37" s="8">
        <v>13906.05</v>
      </c>
      <c r="M37" s="8">
        <v>2050.61</v>
      </c>
      <c r="N37" s="9">
        <v>0</v>
      </c>
      <c r="O37" s="8">
        <v>761.13</v>
      </c>
      <c r="P37" s="8">
        <v>0</v>
      </c>
      <c r="Q37" s="8">
        <f t="shared" si="1"/>
        <v>2612732.8799999994</v>
      </c>
      <c r="R37" s="10"/>
    </row>
    <row r="38" spans="2:18" ht="13.5" customHeight="1" x14ac:dyDescent="0.3">
      <c r="B38" s="12">
        <v>34</v>
      </c>
      <c r="C38" s="14" t="s">
        <v>52</v>
      </c>
      <c r="D38" s="8">
        <v>5741060.6500000004</v>
      </c>
      <c r="E38" s="8">
        <v>1133594.93</v>
      </c>
      <c r="F38" s="8">
        <v>24846.73</v>
      </c>
      <c r="G38" s="8">
        <v>23754.33</v>
      </c>
      <c r="H38" s="8">
        <v>31555.11</v>
      </c>
      <c r="I38" s="8">
        <v>95573.98</v>
      </c>
      <c r="J38" s="8">
        <f t="shared" si="0"/>
        <v>127129.09</v>
      </c>
      <c r="K38" s="8">
        <v>93499.06</v>
      </c>
      <c r="L38" s="8">
        <v>126505.2</v>
      </c>
      <c r="M38" s="8">
        <v>6250</v>
      </c>
      <c r="N38" s="9">
        <v>0</v>
      </c>
      <c r="O38" s="8">
        <v>2319.83</v>
      </c>
      <c r="P38" s="8">
        <v>0</v>
      </c>
      <c r="Q38" s="8">
        <f t="shared" si="1"/>
        <v>7278959.8200000003</v>
      </c>
      <c r="R38" s="10"/>
    </row>
    <row r="39" spans="2:18" ht="13.5" customHeight="1" x14ac:dyDescent="0.3">
      <c r="B39" s="12">
        <v>35</v>
      </c>
      <c r="C39" s="14" t="s">
        <v>53</v>
      </c>
      <c r="D39" s="8">
        <v>2157628.4500000002</v>
      </c>
      <c r="E39" s="8">
        <v>371073.47</v>
      </c>
      <c r="F39" s="8">
        <v>9411.4599999999991</v>
      </c>
      <c r="G39" s="8">
        <v>8997.68</v>
      </c>
      <c r="H39" s="8">
        <v>6194.49</v>
      </c>
      <c r="I39" s="8">
        <v>18761.84</v>
      </c>
      <c r="J39" s="8">
        <f t="shared" si="0"/>
        <v>24956.33</v>
      </c>
      <c r="K39" s="8">
        <v>18852.77</v>
      </c>
      <c r="L39" s="8">
        <v>25507.99</v>
      </c>
      <c r="M39" s="8">
        <v>2367.38</v>
      </c>
      <c r="N39" s="9">
        <v>0</v>
      </c>
      <c r="O39" s="8">
        <v>878.71</v>
      </c>
      <c r="P39" s="8">
        <v>57285</v>
      </c>
      <c r="Q39" s="8">
        <f t="shared" si="1"/>
        <v>2676959.2400000002</v>
      </c>
      <c r="R39" s="10"/>
    </row>
    <row r="40" spans="2:18" ht="13.5" customHeight="1" x14ac:dyDescent="0.3">
      <c r="B40" s="12">
        <v>36</v>
      </c>
      <c r="C40" s="14" t="s">
        <v>54</v>
      </c>
      <c r="D40" s="8">
        <v>1746443.79</v>
      </c>
      <c r="E40" s="8">
        <v>216927.33</v>
      </c>
      <c r="F40" s="8">
        <v>7744.12</v>
      </c>
      <c r="G40" s="8">
        <v>7403.65</v>
      </c>
      <c r="H40" s="8">
        <v>3032.36</v>
      </c>
      <c r="I40" s="8">
        <v>9184.4</v>
      </c>
      <c r="J40" s="8">
        <f t="shared" si="0"/>
        <v>12216.76</v>
      </c>
      <c r="K40" s="8">
        <v>9131.5499999999993</v>
      </c>
      <c r="L40" s="8">
        <v>12355.08</v>
      </c>
      <c r="M40" s="8">
        <v>1947.97</v>
      </c>
      <c r="N40" s="9">
        <v>0</v>
      </c>
      <c r="O40" s="8">
        <v>723.04</v>
      </c>
      <c r="P40" s="8">
        <v>0</v>
      </c>
      <c r="Q40" s="8">
        <f t="shared" si="1"/>
        <v>2014893.2900000003</v>
      </c>
      <c r="R40" s="10"/>
    </row>
    <row r="41" spans="2:18" ht="13.5" customHeight="1" x14ac:dyDescent="0.3">
      <c r="B41" s="12">
        <v>37</v>
      </c>
      <c r="C41" s="14" t="s">
        <v>55</v>
      </c>
      <c r="D41" s="8">
        <v>3650585.0599999996</v>
      </c>
      <c r="E41" s="8">
        <v>601939.44999999995</v>
      </c>
      <c r="F41" s="8">
        <v>14799.11</v>
      </c>
      <c r="G41" s="8">
        <v>14148.46</v>
      </c>
      <c r="H41" s="8">
        <v>15046.65</v>
      </c>
      <c r="I41" s="8">
        <v>45573.21</v>
      </c>
      <c r="J41" s="8">
        <f t="shared" si="0"/>
        <v>60619.86</v>
      </c>
      <c r="K41" s="8">
        <v>45465.36</v>
      </c>
      <c r="L41" s="8">
        <v>61515.1</v>
      </c>
      <c r="M41" s="8">
        <v>3722.6</v>
      </c>
      <c r="N41" s="9">
        <v>0</v>
      </c>
      <c r="O41" s="8">
        <v>1381.73</v>
      </c>
      <c r="P41" s="8">
        <v>146220</v>
      </c>
      <c r="Q41" s="8">
        <f t="shared" si="1"/>
        <v>4600396.7300000004</v>
      </c>
      <c r="R41" s="10"/>
    </row>
    <row r="42" spans="2:18" ht="13.5" customHeight="1" x14ac:dyDescent="0.3">
      <c r="B42" s="12">
        <v>38</v>
      </c>
      <c r="C42" s="14" t="s">
        <v>56</v>
      </c>
      <c r="D42" s="8">
        <v>2722675.3200000003</v>
      </c>
      <c r="E42" s="8">
        <v>458617.07</v>
      </c>
      <c r="F42" s="8">
        <v>11555.84</v>
      </c>
      <c r="G42" s="8">
        <v>11047.78</v>
      </c>
      <c r="H42" s="8">
        <v>10151.549999999999</v>
      </c>
      <c r="I42" s="8">
        <v>30746.98</v>
      </c>
      <c r="J42" s="8">
        <f t="shared" si="0"/>
        <v>40898.53</v>
      </c>
      <c r="K42" s="8">
        <v>32391.29</v>
      </c>
      <c r="L42" s="8">
        <v>43825.75</v>
      </c>
      <c r="M42" s="8">
        <v>2906.78</v>
      </c>
      <c r="N42" s="9">
        <v>0</v>
      </c>
      <c r="O42" s="8">
        <v>1078.92</v>
      </c>
      <c r="P42" s="8">
        <v>497862</v>
      </c>
      <c r="Q42" s="8">
        <f t="shared" si="1"/>
        <v>3822859.2799999993</v>
      </c>
      <c r="R42" s="10"/>
    </row>
    <row r="43" spans="2:18" ht="13.5" customHeight="1" x14ac:dyDescent="0.3">
      <c r="B43" s="12">
        <v>39</v>
      </c>
      <c r="C43" s="14" t="s">
        <v>57</v>
      </c>
      <c r="D43" s="8">
        <v>2664656.56</v>
      </c>
      <c r="E43" s="8">
        <v>1023727.34</v>
      </c>
      <c r="F43" s="8">
        <v>10842.99</v>
      </c>
      <c r="G43" s="8">
        <v>10366.27</v>
      </c>
      <c r="H43" s="8">
        <v>206349.47</v>
      </c>
      <c r="I43" s="8">
        <v>624990.31999999995</v>
      </c>
      <c r="J43" s="8">
        <f t="shared" si="0"/>
        <v>831339.78999999992</v>
      </c>
      <c r="K43" s="8">
        <v>32511.75</v>
      </c>
      <c r="L43" s="8">
        <v>43988.73</v>
      </c>
      <c r="M43" s="8">
        <v>2727.47</v>
      </c>
      <c r="N43" s="9">
        <v>0</v>
      </c>
      <c r="O43" s="8">
        <v>1012.36</v>
      </c>
      <c r="P43" s="8">
        <v>0</v>
      </c>
      <c r="Q43" s="8">
        <f t="shared" si="1"/>
        <v>4621173.2600000007</v>
      </c>
      <c r="R43" s="10"/>
    </row>
    <row r="44" spans="2:18" ht="13.5" customHeight="1" x14ac:dyDescent="0.3">
      <c r="B44" s="12">
        <v>40</v>
      </c>
      <c r="C44" s="14" t="s">
        <v>58</v>
      </c>
      <c r="D44" s="8">
        <v>6526132.1500000004</v>
      </c>
      <c r="E44" s="8">
        <v>1096983.1299999999</v>
      </c>
      <c r="F44" s="8">
        <v>28473.68</v>
      </c>
      <c r="G44" s="8">
        <v>27221.82</v>
      </c>
      <c r="H44" s="8">
        <v>23346.21</v>
      </c>
      <c r="I44" s="8">
        <v>70710.899999999994</v>
      </c>
      <c r="J44" s="8">
        <f t="shared" si="0"/>
        <v>94057.109999999986</v>
      </c>
      <c r="K44" s="8">
        <v>67668.86</v>
      </c>
      <c r="L44" s="8">
        <v>91556.66</v>
      </c>
      <c r="M44" s="8">
        <v>7162.34</v>
      </c>
      <c r="N44" s="9">
        <v>0</v>
      </c>
      <c r="O44" s="8">
        <v>2658.47</v>
      </c>
      <c r="P44" s="8">
        <v>245891</v>
      </c>
      <c r="Q44" s="8">
        <f t="shared" si="1"/>
        <v>8187805.2200000007</v>
      </c>
      <c r="R44" s="10"/>
    </row>
    <row r="45" spans="2:18" ht="13.5" customHeight="1" x14ac:dyDescent="0.3">
      <c r="B45" s="12">
        <v>41</v>
      </c>
      <c r="C45" s="14" t="s">
        <v>59</v>
      </c>
      <c r="D45" s="8">
        <v>4080547.4000000004</v>
      </c>
      <c r="E45" s="8">
        <v>702826.6</v>
      </c>
      <c r="F45" s="8">
        <v>15488.15</v>
      </c>
      <c r="G45" s="8">
        <v>14807.2</v>
      </c>
      <c r="H45" s="8">
        <v>19289.46</v>
      </c>
      <c r="I45" s="8">
        <v>58423.82</v>
      </c>
      <c r="J45" s="8">
        <f t="shared" si="0"/>
        <v>77713.279999999999</v>
      </c>
      <c r="K45" s="8">
        <v>58298.33</v>
      </c>
      <c r="L45" s="8">
        <v>78878.240000000005</v>
      </c>
      <c r="M45" s="8">
        <v>3895.92</v>
      </c>
      <c r="N45" s="9">
        <v>0</v>
      </c>
      <c r="O45" s="8">
        <v>1446.06</v>
      </c>
      <c r="P45" s="8">
        <v>2933</v>
      </c>
      <c r="Q45" s="8">
        <f t="shared" si="1"/>
        <v>5036834.1800000006</v>
      </c>
      <c r="R45" s="10"/>
    </row>
    <row r="46" spans="2:18" ht="13.5" customHeight="1" x14ac:dyDescent="0.3">
      <c r="B46" s="12">
        <v>42</v>
      </c>
      <c r="C46" s="14" t="s">
        <v>60</v>
      </c>
      <c r="D46" s="8">
        <v>1848554.48</v>
      </c>
      <c r="E46" s="8">
        <v>252736.51</v>
      </c>
      <c r="F46" s="8">
        <v>8748.8700000000008</v>
      </c>
      <c r="G46" s="8">
        <v>8364.2199999999993</v>
      </c>
      <c r="H46" s="8">
        <v>4873.6099999999997</v>
      </c>
      <c r="I46" s="8">
        <v>14761.15</v>
      </c>
      <c r="J46" s="8">
        <f t="shared" si="0"/>
        <v>19634.759999999998</v>
      </c>
      <c r="K46" s="8">
        <v>14689.12</v>
      </c>
      <c r="L46" s="8">
        <v>19874.53</v>
      </c>
      <c r="M46" s="8">
        <v>2200.71</v>
      </c>
      <c r="N46" s="9">
        <v>0</v>
      </c>
      <c r="O46" s="8">
        <v>816.85</v>
      </c>
      <c r="P46" s="8">
        <v>0</v>
      </c>
      <c r="Q46" s="8">
        <f t="shared" si="1"/>
        <v>2175620.0500000003</v>
      </c>
      <c r="R46" s="10"/>
    </row>
    <row r="47" spans="2:18" ht="13.5" customHeight="1" x14ac:dyDescent="0.3">
      <c r="B47" s="12">
        <v>43</v>
      </c>
      <c r="C47" s="14" t="s">
        <v>61</v>
      </c>
      <c r="D47" s="8">
        <v>1854608.91</v>
      </c>
      <c r="E47" s="8">
        <v>255378.94</v>
      </c>
      <c r="F47" s="8">
        <v>8433.1299999999992</v>
      </c>
      <c r="G47" s="8">
        <v>8062.36</v>
      </c>
      <c r="H47" s="8">
        <v>4628.68</v>
      </c>
      <c r="I47" s="8">
        <v>14019.32</v>
      </c>
      <c r="J47" s="8">
        <f t="shared" si="0"/>
        <v>18648</v>
      </c>
      <c r="K47" s="8">
        <v>14113.31</v>
      </c>
      <c r="L47" s="8">
        <v>19095.46</v>
      </c>
      <c r="M47" s="8">
        <v>2121.29</v>
      </c>
      <c r="N47" s="9">
        <v>90663.39</v>
      </c>
      <c r="O47" s="8">
        <v>787.37</v>
      </c>
      <c r="P47" s="8">
        <v>47035</v>
      </c>
      <c r="Q47" s="8">
        <f t="shared" si="1"/>
        <v>2318947.16</v>
      </c>
      <c r="R47" s="10"/>
    </row>
    <row r="48" spans="2:18" ht="13.5" customHeight="1" x14ac:dyDescent="0.3">
      <c r="B48" s="12">
        <v>44</v>
      </c>
      <c r="C48" s="14" t="s">
        <v>62</v>
      </c>
      <c r="D48" s="8">
        <v>2846694.65</v>
      </c>
      <c r="E48" s="8">
        <v>1567058.97</v>
      </c>
      <c r="F48" s="8">
        <v>12772.57</v>
      </c>
      <c r="G48" s="8">
        <v>12211.02</v>
      </c>
      <c r="H48" s="8">
        <v>11686.86</v>
      </c>
      <c r="I48" s="8">
        <v>35397.1</v>
      </c>
      <c r="J48" s="8">
        <f t="shared" si="0"/>
        <v>47083.96</v>
      </c>
      <c r="K48" s="8">
        <v>35197.279999999999</v>
      </c>
      <c r="L48" s="8">
        <v>47622.28</v>
      </c>
      <c r="M48" s="8">
        <v>3212.84</v>
      </c>
      <c r="N48" s="9">
        <v>0</v>
      </c>
      <c r="O48" s="8">
        <v>1192.52</v>
      </c>
      <c r="P48" s="8">
        <v>53014</v>
      </c>
      <c r="Q48" s="8">
        <f t="shared" si="1"/>
        <v>4626060.09</v>
      </c>
      <c r="R48" s="10"/>
    </row>
    <row r="49" spans="2:18" ht="13.5" customHeight="1" x14ac:dyDescent="0.3">
      <c r="B49" s="12">
        <v>45</v>
      </c>
      <c r="C49" s="14" t="s">
        <v>63</v>
      </c>
      <c r="D49" s="8">
        <v>2247986.09</v>
      </c>
      <c r="E49" s="8">
        <v>261773.51</v>
      </c>
      <c r="F49" s="8">
        <v>8897.93</v>
      </c>
      <c r="G49" s="8">
        <v>8506.7199999999993</v>
      </c>
      <c r="H49" s="8">
        <v>2313.48</v>
      </c>
      <c r="I49" s="8">
        <v>7007.06</v>
      </c>
      <c r="J49" s="8">
        <f t="shared" si="0"/>
        <v>9320.5400000000009</v>
      </c>
      <c r="K49" s="8">
        <v>7244.71</v>
      </c>
      <c r="L49" s="8">
        <v>9802.17</v>
      </c>
      <c r="M49" s="8">
        <v>2238.21</v>
      </c>
      <c r="N49" s="9">
        <v>45314.86</v>
      </c>
      <c r="O49" s="8">
        <v>830.76</v>
      </c>
      <c r="P49" s="8">
        <v>136669</v>
      </c>
      <c r="Q49" s="8">
        <f t="shared" si="1"/>
        <v>2738584.4999999995</v>
      </c>
      <c r="R49" s="10"/>
    </row>
    <row r="50" spans="2:18" ht="13.5" customHeight="1" x14ac:dyDescent="0.3">
      <c r="B50" s="12">
        <v>46</v>
      </c>
      <c r="C50" s="14" t="s">
        <v>64</v>
      </c>
      <c r="D50" s="8">
        <v>4071464.54</v>
      </c>
      <c r="E50" s="8">
        <v>699282.71</v>
      </c>
      <c r="F50" s="8">
        <v>13928.94</v>
      </c>
      <c r="G50" s="8">
        <v>13316.55</v>
      </c>
      <c r="H50" s="8">
        <v>16804.96</v>
      </c>
      <c r="I50" s="8">
        <v>50898.78</v>
      </c>
      <c r="J50" s="8">
        <f t="shared" si="0"/>
        <v>67703.739999999991</v>
      </c>
      <c r="K50" s="8">
        <v>49482.26</v>
      </c>
      <c r="L50" s="8">
        <v>66950.009999999995</v>
      </c>
      <c r="M50" s="8">
        <v>3503.72</v>
      </c>
      <c r="N50" s="9">
        <v>0</v>
      </c>
      <c r="O50" s="8">
        <v>1300.49</v>
      </c>
      <c r="P50" s="8">
        <v>21004</v>
      </c>
      <c r="Q50" s="8">
        <f t="shared" si="1"/>
        <v>5007936.96</v>
      </c>
      <c r="R50" s="10"/>
    </row>
    <row r="51" spans="2:18" ht="13.5" customHeight="1" x14ac:dyDescent="0.3">
      <c r="B51" s="12">
        <v>47</v>
      </c>
      <c r="C51" s="14" t="s">
        <v>65</v>
      </c>
      <c r="D51" s="8">
        <v>2457479.91</v>
      </c>
      <c r="E51" s="8">
        <v>1003839.83</v>
      </c>
      <c r="F51" s="8">
        <v>10368.66</v>
      </c>
      <c r="G51" s="8">
        <v>9912.7900000000009</v>
      </c>
      <c r="H51" s="8">
        <v>8854.2999999999993</v>
      </c>
      <c r="I51" s="8">
        <v>26817.88</v>
      </c>
      <c r="J51" s="8">
        <f t="shared" si="0"/>
        <v>35672.18</v>
      </c>
      <c r="K51" s="8">
        <v>27525.21</v>
      </c>
      <c r="L51" s="8">
        <v>37241.9</v>
      </c>
      <c r="M51" s="8">
        <v>2608.16</v>
      </c>
      <c r="N51" s="9">
        <v>0</v>
      </c>
      <c r="O51" s="8">
        <v>968.08</v>
      </c>
      <c r="P51" s="8">
        <v>0</v>
      </c>
      <c r="Q51" s="8">
        <f t="shared" si="1"/>
        <v>3585616.7200000007</v>
      </c>
      <c r="R51" s="10"/>
    </row>
    <row r="52" spans="2:18" ht="13.5" customHeight="1" x14ac:dyDescent="0.3">
      <c r="B52" s="12">
        <v>48</v>
      </c>
      <c r="C52" s="14" t="s">
        <v>66</v>
      </c>
      <c r="D52" s="8">
        <v>3650968.63</v>
      </c>
      <c r="E52" s="8">
        <v>527423.55000000005</v>
      </c>
      <c r="F52" s="8">
        <v>14879.79</v>
      </c>
      <c r="G52" s="8">
        <v>14225.59</v>
      </c>
      <c r="H52" s="8">
        <v>9119</v>
      </c>
      <c r="I52" s="8">
        <v>27619.57</v>
      </c>
      <c r="J52" s="8">
        <f t="shared" si="0"/>
        <v>36738.57</v>
      </c>
      <c r="K52" s="8">
        <v>26041.98</v>
      </c>
      <c r="L52" s="8">
        <v>35235.07</v>
      </c>
      <c r="M52" s="8">
        <v>3742.9</v>
      </c>
      <c r="N52" s="9">
        <v>178616.65</v>
      </c>
      <c r="O52" s="8">
        <v>1389.26</v>
      </c>
      <c r="P52" s="8">
        <v>0</v>
      </c>
      <c r="Q52" s="8">
        <f t="shared" si="1"/>
        <v>4489261.9900000012</v>
      </c>
      <c r="R52" s="10"/>
    </row>
    <row r="53" spans="2:18" ht="13.5" customHeight="1" x14ac:dyDescent="0.3">
      <c r="B53" s="12">
        <v>49</v>
      </c>
      <c r="C53" s="14" t="s">
        <v>67</v>
      </c>
      <c r="D53" s="8">
        <v>2918572.2800000003</v>
      </c>
      <c r="E53" s="8">
        <v>368747.18</v>
      </c>
      <c r="F53" s="8">
        <v>10667.66</v>
      </c>
      <c r="G53" s="8">
        <v>10198.66</v>
      </c>
      <c r="H53" s="8">
        <v>10264.99</v>
      </c>
      <c r="I53" s="8">
        <v>31090.57</v>
      </c>
      <c r="J53" s="8">
        <f t="shared" si="0"/>
        <v>41355.56</v>
      </c>
      <c r="K53" s="8">
        <v>33371.64</v>
      </c>
      <c r="L53" s="8">
        <v>45152.17</v>
      </c>
      <c r="M53" s="8">
        <v>2683.37</v>
      </c>
      <c r="N53" s="9">
        <v>0</v>
      </c>
      <c r="O53" s="8">
        <v>996</v>
      </c>
      <c r="P53" s="8">
        <v>0</v>
      </c>
      <c r="Q53" s="8">
        <f t="shared" si="1"/>
        <v>3431744.5200000009</v>
      </c>
      <c r="R53" s="10"/>
    </row>
    <row r="54" spans="2:18" ht="13.5" customHeight="1" x14ac:dyDescent="0.3">
      <c r="B54" s="12">
        <v>50</v>
      </c>
      <c r="C54" s="14" t="s">
        <v>68</v>
      </c>
      <c r="D54" s="8">
        <v>2132512.5999999996</v>
      </c>
      <c r="E54" s="8">
        <v>184598.36</v>
      </c>
      <c r="F54" s="8">
        <v>6900.02</v>
      </c>
      <c r="G54" s="8">
        <v>6596.66</v>
      </c>
      <c r="H54" s="8">
        <v>2111.9499999999998</v>
      </c>
      <c r="I54" s="8">
        <v>6396.67</v>
      </c>
      <c r="J54" s="8">
        <f t="shared" si="0"/>
        <v>8508.619999999999</v>
      </c>
      <c r="K54" s="8">
        <v>6248.71</v>
      </c>
      <c r="L54" s="8">
        <v>8454.57</v>
      </c>
      <c r="M54" s="8">
        <v>1735.65</v>
      </c>
      <c r="N54" s="9">
        <v>0</v>
      </c>
      <c r="O54" s="8">
        <v>644.23</v>
      </c>
      <c r="P54" s="8">
        <v>0</v>
      </c>
      <c r="Q54" s="8">
        <f t="shared" si="1"/>
        <v>2356199.4199999995</v>
      </c>
      <c r="R54" s="10"/>
    </row>
    <row r="55" spans="2:18" ht="13.5" customHeight="1" x14ac:dyDescent="0.3">
      <c r="B55" s="12">
        <v>51</v>
      </c>
      <c r="C55" s="14" t="s">
        <v>69</v>
      </c>
      <c r="D55" s="8">
        <v>4686616.0199999996</v>
      </c>
      <c r="E55" s="8">
        <v>776144.15</v>
      </c>
      <c r="F55" s="8">
        <v>18924.150000000001</v>
      </c>
      <c r="G55" s="8">
        <v>18092.14</v>
      </c>
      <c r="H55" s="8">
        <v>20596.16</v>
      </c>
      <c r="I55" s="8">
        <v>62381.56</v>
      </c>
      <c r="J55" s="8">
        <f t="shared" si="0"/>
        <v>82977.72</v>
      </c>
      <c r="K55" s="8">
        <v>60434.13</v>
      </c>
      <c r="L55" s="8">
        <v>81768.009999999995</v>
      </c>
      <c r="M55" s="8">
        <v>4760.22</v>
      </c>
      <c r="N55" s="9">
        <v>0</v>
      </c>
      <c r="O55" s="8">
        <v>1766.87</v>
      </c>
      <c r="P55" s="8">
        <v>140428</v>
      </c>
      <c r="Q55" s="8">
        <f t="shared" si="1"/>
        <v>5871911.4099999992</v>
      </c>
      <c r="R55" s="10"/>
    </row>
    <row r="56" spans="2:18" ht="13.5" customHeight="1" x14ac:dyDescent="0.3">
      <c r="B56" s="12">
        <v>52</v>
      </c>
      <c r="C56" s="14" t="s">
        <v>70</v>
      </c>
      <c r="D56" s="8">
        <v>8441023.9199999999</v>
      </c>
      <c r="E56" s="8">
        <v>1806937.12</v>
      </c>
      <c r="F56" s="8">
        <v>34255.15</v>
      </c>
      <c r="G56" s="8">
        <v>32749.1</v>
      </c>
      <c r="H56" s="8">
        <v>1136092</v>
      </c>
      <c r="I56" s="8">
        <v>3440990.21</v>
      </c>
      <c r="J56" s="8">
        <f t="shared" si="0"/>
        <v>4577082.21</v>
      </c>
      <c r="K56" s="8">
        <v>174840.98</v>
      </c>
      <c r="L56" s="8">
        <v>236561.65</v>
      </c>
      <c r="M56" s="8">
        <v>8616.6200000000008</v>
      </c>
      <c r="N56" s="9">
        <v>0</v>
      </c>
      <c r="O56" s="8">
        <v>3198.26</v>
      </c>
      <c r="P56" s="8">
        <v>69049</v>
      </c>
      <c r="Q56" s="8">
        <f t="shared" si="1"/>
        <v>15384314.01</v>
      </c>
      <c r="R56" s="10"/>
    </row>
    <row r="57" spans="2:18" ht="13.5" customHeight="1" x14ac:dyDescent="0.3">
      <c r="B57" s="12">
        <v>53</v>
      </c>
      <c r="C57" s="14" t="s">
        <v>71</v>
      </c>
      <c r="D57" s="8">
        <v>1421815.53</v>
      </c>
      <c r="E57" s="8">
        <v>188902.77</v>
      </c>
      <c r="F57" s="8">
        <v>5629.36</v>
      </c>
      <c r="G57" s="8">
        <v>5381.86</v>
      </c>
      <c r="H57" s="8">
        <v>3338.3</v>
      </c>
      <c r="I57" s="8">
        <v>10111.040000000001</v>
      </c>
      <c r="J57" s="8">
        <f t="shared" si="0"/>
        <v>13449.34</v>
      </c>
      <c r="K57" s="8">
        <v>9904.7900000000009</v>
      </c>
      <c r="L57" s="8">
        <v>13401.28</v>
      </c>
      <c r="M57" s="8">
        <v>1416.02</v>
      </c>
      <c r="N57" s="9">
        <v>0</v>
      </c>
      <c r="O57" s="8">
        <v>525.59</v>
      </c>
      <c r="P57" s="8">
        <v>0</v>
      </c>
      <c r="Q57" s="8">
        <f t="shared" si="1"/>
        <v>1660426.5400000005</v>
      </c>
      <c r="R57" s="10"/>
    </row>
    <row r="58" spans="2:18" ht="13.5" customHeight="1" x14ac:dyDescent="0.3">
      <c r="B58" s="12">
        <v>54</v>
      </c>
      <c r="C58" s="14" t="s">
        <v>72</v>
      </c>
      <c r="D58" s="8">
        <v>3222467.33</v>
      </c>
      <c r="E58" s="8">
        <v>563804.96</v>
      </c>
      <c r="F58" s="8">
        <v>13011.53</v>
      </c>
      <c r="G58" s="8">
        <v>12439.47</v>
      </c>
      <c r="H58" s="8">
        <v>12563.86</v>
      </c>
      <c r="I58" s="8">
        <v>38053.379999999997</v>
      </c>
      <c r="J58" s="8">
        <f t="shared" si="0"/>
        <v>50617.24</v>
      </c>
      <c r="K58" s="8">
        <v>39248.36</v>
      </c>
      <c r="L58" s="8">
        <v>53103.44</v>
      </c>
      <c r="M58" s="8">
        <v>3272.95</v>
      </c>
      <c r="N58" s="9">
        <v>0</v>
      </c>
      <c r="O58" s="8">
        <v>1214.83</v>
      </c>
      <c r="P58" s="8">
        <v>914021</v>
      </c>
      <c r="Q58" s="8">
        <f t="shared" si="1"/>
        <v>4873201.1100000003</v>
      </c>
      <c r="R58" s="10"/>
    </row>
    <row r="59" spans="2:18" ht="13.5" customHeight="1" x14ac:dyDescent="0.3">
      <c r="B59" s="12">
        <v>55</v>
      </c>
      <c r="C59" s="14" t="s">
        <v>73</v>
      </c>
      <c r="D59" s="8">
        <v>1612774.22</v>
      </c>
      <c r="E59" s="8">
        <v>179274.23</v>
      </c>
      <c r="F59" s="8">
        <v>7712.83</v>
      </c>
      <c r="G59" s="8">
        <v>7373.73</v>
      </c>
      <c r="H59" s="8">
        <v>2467.7399999999998</v>
      </c>
      <c r="I59" s="8">
        <v>7474.28</v>
      </c>
      <c r="J59" s="8">
        <f t="shared" si="0"/>
        <v>9942.02</v>
      </c>
      <c r="K59" s="8">
        <v>7039.19</v>
      </c>
      <c r="L59" s="8">
        <v>9524.1</v>
      </c>
      <c r="M59" s="8">
        <v>1940.1</v>
      </c>
      <c r="N59" s="9">
        <v>0</v>
      </c>
      <c r="O59" s="8">
        <v>720.11</v>
      </c>
      <c r="P59" s="8">
        <v>0</v>
      </c>
      <c r="Q59" s="8">
        <f t="shared" si="1"/>
        <v>1836300.5300000003</v>
      </c>
      <c r="R59" s="10"/>
    </row>
    <row r="60" spans="2:18" ht="13.5" customHeight="1" x14ac:dyDescent="0.3">
      <c r="B60" s="12">
        <v>56</v>
      </c>
      <c r="C60" s="14" t="s">
        <v>74</v>
      </c>
      <c r="D60" s="8">
        <v>1322773.71</v>
      </c>
      <c r="E60" s="8">
        <v>125446.81</v>
      </c>
      <c r="F60" s="8">
        <v>5614.24</v>
      </c>
      <c r="G60" s="8">
        <v>5367.41</v>
      </c>
      <c r="H60" s="8">
        <v>130887.93</v>
      </c>
      <c r="I60" s="8">
        <v>396432.77</v>
      </c>
      <c r="J60" s="8">
        <f t="shared" si="0"/>
        <v>527320.69999999995</v>
      </c>
      <c r="K60" s="8">
        <v>18181.5</v>
      </c>
      <c r="L60" s="8">
        <v>24599.759999999998</v>
      </c>
      <c r="M60" s="8">
        <v>1412.22</v>
      </c>
      <c r="N60" s="9">
        <v>0</v>
      </c>
      <c r="O60" s="8">
        <v>524.17999999999995</v>
      </c>
      <c r="P60" s="8">
        <v>0</v>
      </c>
      <c r="Q60" s="8">
        <f t="shared" si="1"/>
        <v>2031240.5299999998</v>
      </c>
      <c r="R60" s="10"/>
    </row>
    <row r="61" spans="2:18" ht="13.5" customHeight="1" x14ac:dyDescent="0.3">
      <c r="B61" s="12">
        <v>57</v>
      </c>
      <c r="C61" s="14" t="s">
        <v>75</v>
      </c>
      <c r="D61" s="8">
        <v>5969499.0199999996</v>
      </c>
      <c r="E61" s="8">
        <v>1225460.8700000001</v>
      </c>
      <c r="F61" s="8">
        <v>24166.33</v>
      </c>
      <c r="G61" s="8">
        <v>23103.84</v>
      </c>
      <c r="H61" s="8">
        <v>31353.59</v>
      </c>
      <c r="I61" s="8">
        <v>94963.6</v>
      </c>
      <c r="J61" s="8">
        <f t="shared" si="0"/>
        <v>126317.19</v>
      </c>
      <c r="K61" s="8">
        <v>92092.43</v>
      </c>
      <c r="L61" s="8">
        <v>124602.01</v>
      </c>
      <c r="M61" s="8">
        <v>6078.86</v>
      </c>
      <c r="N61" s="9">
        <v>0</v>
      </c>
      <c r="O61" s="8">
        <v>2256.31</v>
      </c>
      <c r="P61" s="8">
        <v>2783</v>
      </c>
      <c r="Q61" s="8">
        <f t="shared" si="1"/>
        <v>7596359.8599999994</v>
      </c>
      <c r="R61" s="10"/>
    </row>
    <row r="62" spans="2:18" ht="13.5" customHeight="1" x14ac:dyDescent="0.3">
      <c r="B62" s="12">
        <v>58</v>
      </c>
      <c r="C62" s="14" t="s">
        <v>76</v>
      </c>
      <c r="D62" s="8">
        <v>1440688.9</v>
      </c>
      <c r="E62" s="8">
        <v>156601.76999999999</v>
      </c>
      <c r="F62" s="8">
        <v>7208.01</v>
      </c>
      <c r="G62" s="8">
        <v>6891.11</v>
      </c>
      <c r="H62" s="8">
        <v>38055.699999999997</v>
      </c>
      <c r="I62" s="8">
        <v>115262.92</v>
      </c>
      <c r="J62" s="8">
        <f t="shared" si="0"/>
        <v>153318.62</v>
      </c>
      <c r="K62" s="8">
        <v>5985.91</v>
      </c>
      <c r="L62" s="8">
        <v>8099</v>
      </c>
      <c r="M62" s="8">
        <v>1813.12</v>
      </c>
      <c r="N62" s="9">
        <v>0</v>
      </c>
      <c r="O62" s="8">
        <v>672.98</v>
      </c>
      <c r="P62" s="8">
        <v>0</v>
      </c>
      <c r="Q62" s="8">
        <f t="shared" si="1"/>
        <v>1781279.4200000002</v>
      </c>
      <c r="R62" s="10"/>
    </row>
    <row r="63" spans="2:18" ht="13.5" customHeight="1" x14ac:dyDescent="0.3">
      <c r="B63" s="12">
        <v>59</v>
      </c>
      <c r="C63" s="14" t="s">
        <v>77</v>
      </c>
      <c r="D63" s="8">
        <v>14711207.66</v>
      </c>
      <c r="E63" s="8">
        <v>3357418.69</v>
      </c>
      <c r="F63" s="8">
        <v>64678.85</v>
      </c>
      <c r="G63" s="8">
        <v>61835.199999999997</v>
      </c>
      <c r="H63" s="8">
        <v>2037337.5</v>
      </c>
      <c r="I63" s="8">
        <v>6170678.4100000001</v>
      </c>
      <c r="J63" s="8">
        <f t="shared" si="0"/>
        <v>8208015.9100000001</v>
      </c>
      <c r="K63" s="8">
        <v>312350.81</v>
      </c>
      <c r="L63" s="8">
        <v>422613.88</v>
      </c>
      <c r="M63" s="8">
        <v>16269.47</v>
      </c>
      <c r="N63" s="9">
        <v>0</v>
      </c>
      <c r="O63" s="8">
        <v>6038.79</v>
      </c>
      <c r="P63" s="8">
        <v>0</v>
      </c>
      <c r="Q63" s="8">
        <f t="shared" si="1"/>
        <v>27160429.259999998</v>
      </c>
      <c r="R63" s="10"/>
    </row>
    <row r="64" spans="2:18" ht="13.5" customHeight="1" x14ac:dyDescent="0.3">
      <c r="B64" s="12">
        <v>60</v>
      </c>
      <c r="C64" s="14" t="s">
        <v>78</v>
      </c>
      <c r="D64" s="8">
        <v>1930245.96</v>
      </c>
      <c r="E64" s="8">
        <v>302021.02</v>
      </c>
      <c r="F64" s="8">
        <v>8935.08</v>
      </c>
      <c r="G64" s="8">
        <v>8542.25</v>
      </c>
      <c r="H64" s="8">
        <v>129268.37</v>
      </c>
      <c r="I64" s="8">
        <v>391527.44</v>
      </c>
      <c r="J64" s="8">
        <f t="shared" si="0"/>
        <v>520795.81</v>
      </c>
      <c r="K64" s="8">
        <v>18611.580000000002</v>
      </c>
      <c r="L64" s="8">
        <v>25181.65</v>
      </c>
      <c r="M64" s="8">
        <v>2247.5500000000002</v>
      </c>
      <c r="N64" s="9">
        <v>0</v>
      </c>
      <c r="O64" s="8">
        <v>834.23</v>
      </c>
      <c r="P64" s="8">
        <v>0</v>
      </c>
      <c r="Q64" s="8">
        <f t="shared" si="1"/>
        <v>2817415.13</v>
      </c>
      <c r="R64" s="10"/>
    </row>
    <row r="65" spans="2:18" ht="13.5" customHeight="1" x14ac:dyDescent="0.3">
      <c r="B65" s="12">
        <v>61</v>
      </c>
      <c r="C65" s="15" t="s">
        <v>79</v>
      </c>
      <c r="D65" s="8">
        <v>7269684.7400000002</v>
      </c>
      <c r="E65" s="8">
        <v>1360779.61</v>
      </c>
      <c r="F65" s="8">
        <v>33581.18</v>
      </c>
      <c r="G65" s="8">
        <v>32104.76</v>
      </c>
      <c r="H65" s="8">
        <v>39576.239999999998</v>
      </c>
      <c r="I65" s="8">
        <v>119868.33</v>
      </c>
      <c r="J65" s="8">
        <f t="shared" si="0"/>
        <v>159444.57</v>
      </c>
      <c r="K65" s="8">
        <v>117829.27</v>
      </c>
      <c r="L65" s="8">
        <v>159424.22</v>
      </c>
      <c r="M65" s="8">
        <v>8447.09</v>
      </c>
      <c r="N65" s="9">
        <v>0</v>
      </c>
      <c r="O65" s="8">
        <v>3135.33</v>
      </c>
      <c r="P65" s="8">
        <v>0</v>
      </c>
      <c r="Q65" s="8">
        <f t="shared" si="1"/>
        <v>9144430.7699999996</v>
      </c>
      <c r="R65" s="10"/>
    </row>
    <row r="66" spans="2:18" ht="13.5" customHeight="1" x14ac:dyDescent="0.3">
      <c r="B66" s="12">
        <v>62</v>
      </c>
      <c r="C66" s="14" t="s">
        <v>80</v>
      </c>
      <c r="D66" s="8">
        <v>2664222.4699999997</v>
      </c>
      <c r="E66" s="8">
        <v>424525.75</v>
      </c>
      <c r="F66" s="8">
        <v>10124.83</v>
      </c>
      <c r="G66" s="8">
        <v>9679.69</v>
      </c>
      <c r="H66" s="8">
        <v>7789.52</v>
      </c>
      <c r="I66" s="8">
        <v>23592.86</v>
      </c>
      <c r="J66" s="8">
        <f t="shared" si="0"/>
        <v>31382.38</v>
      </c>
      <c r="K66" s="8">
        <v>24070.75</v>
      </c>
      <c r="L66" s="8">
        <v>32567.97</v>
      </c>
      <c r="M66" s="8">
        <v>2546.8200000000002</v>
      </c>
      <c r="N66" s="9">
        <v>152575.75</v>
      </c>
      <c r="O66" s="8">
        <v>945.31</v>
      </c>
      <c r="P66" s="8">
        <v>31344</v>
      </c>
      <c r="Q66" s="8">
        <f t="shared" si="1"/>
        <v>3383985.7199999997</v>
      </c>
      <c r="R66" s="10"/>
    </row>
    <row r="67" spans="2:18" ht="13.5" customHeight="1" x14ac:dyDescent="0.3">
      <c r="B67" s="12">
        <v>63</v>
      </c>
      <c r="C67" s="14" t="s">
        <v>81</v>
      </c>
      <c r="D67" s="8">
        <v>1386495.41</v>
      </c>
      <c r="E67" s="8">
        <v>399342.06</v>
      </c>
      <c r="F67" s="8">
        <v>7067.2</v>
      </c>
      <c r="G67" s="8">
        <v>6756.49</v>
      </c>
      <c r="H67" s="8">
        <v>1582.14</v>
      </c>
      <c r="I67" s="8">
        <v>4791.97</v>
      </c>
      <c r="J67" s="8">
        <f t="shared" si="0"/>
        <v>6374.1100000000006</v>
      </c>
      <c r="K67" s="8">
        <v>4521.93</v>
      </c>
      <c r="L67" s="8">
        <v>6118.22</v>
      </c>
      <c r="M67" s="8">
        <v>1777.7</v>
      </c>
      <c r="N67" s="9">
        <v>0</v>
      </c>
      <c r="O67" s="8">
        <v>659.83</v>
      </c>
      <c r="P67" s="8">
        <v>336</v>
      </c>
      <c r="Q67" s="8">
        <f t="shared" si="1"/>
        <v>1819448.95</v>
      </c>
      <c r="R67" s="10"/>
    </row>
    <row r="68" spans="2:18" ht="13.5" customHeight="1" x14ac:dyDescent="0.3">
      <c r="B68" s="12">
        <v>64</v>
      </c>
      <c r="C68" s="14" t="s">
        <v>82</v>
      </c>
      <c r="D68" s="8">
        <v>4317806.1100000003</v>
      </c>
      <c r="E68" s="8">
        <v>787593.36</v>
      </c>
      <c r="F68" s="8">
        <v>20249.73</v>
      </c>
      <c r="G68" s="8">
        <v>19359.439999999999</v>
      </c>
      <c r="H68" s="8">
        <v>524114.47</v>
      </c>
      <c r="I68" s="8">
        <v>1587435.48</v>
      </c>
      <c r="J68" s="8">
        <f t="shared" si="0"/>
        <v>2111549.9500000002</v>
      </c>
      <c r="K68" s="8">
        <v>73198.27</v>
      </c>
      <c r="L68" s="8">
        <v>99038.02</v>
      </c>
      <c r="M68" s="8">
        <v>5093.67</v>
      </c>
      <c r="N68" s="9">
        <v>0</v>
      </c>
      <c r="O68" s="8">
        <v>1890.63</v>
      </c>
      <c r="P68" s="8">
        <v>152401</v>
      </c>
      <c r="Q68" s="8">
        <f t="shared" si="1"/>
        <v>7588180.1800000006</v>
      </c>
      <c r="R68" s="10"/>
    </row>
    <row r="69" spans="2:18" ht="13.5" customHeight="1" x14ac:dyDescent="0.3">
      <c r="B69" s="12">
        <v>65</v>
      </c>
      <c r="C69" s="14" t="s">
        <v>83</v>
      </c>
      <c r="D69" s="8">
        <v>11936339.010000002</v>
      </c>
      <c r="E69" s="8">
        <v>1876081.48</v>
      </c>
      <c r="F69" s="8">
        <v>48604.160000000003</v>
      </c>
      <c r="G69" s="8">
        <v>46467.25</v>
      </c>
      <c r="H69" s="8">
        <v>51488.69</v>
      </c>
      <c r="I69" s="8">
        <v>155948.69</v>
      </c>
      <c r="J69" s="8">
        <f t="shared" si="0"/>
        <v>207437.38</v>
      </c>
      <c r="K69" s="8">
        <v>154932</v>
      </c>
      <c r="L69" s="8">
        <v>209624.6</v>
      </c>
      <c r="M69" s="8">
        <v>12226</v>
      </c>
      <c r="N69" s="9">
        <v>0</v>
      </c>
      <c r="O69" s="8">
        <v>4537.97</v>
      </c>
      <c r="P69" s="8">
        <v>31064</v>
      </c>
      <c r="Q69" s="8">
        <f t="shared" si="1"/>
        <v>14527313.850000003</v>
      </c>
      <c r="R69" s="10"/>
    </row>
    <row r="70" spans="2:18" ht="13.5" customHeight="1" x14ac:dyDescent="0.3">
      <c r="B70" s="12">
        <v>66</v>
      </c>
      <c r="C70" s="14" t="s">
        <v>84</v>
      </c>
      <c r="D70" s="8">
        <v>2326854.2400000002</v>
      </c>
      <c r="E70" s="8">
        <v>646357.93000000005</v>
      </c>
      <c r="F70" s="8">
        <v>10354.32</v>
      </c>
      <c r="G70" s="8">
        <v>9899.09</v>
      </c>
      <c r="H70" s="8">
        <v>260848.06</v>
      </c>
      <c r="I70" s="8">
        <v>790055.4</v>
      </c>
      <c r="J70" s="8">
        <f t="shared" ref="J70:J129" si="2">H70+I70</f>
        <v>1050903.46</v>
      </c>
      <c r="K70" s="8">
        <v>34733.49</v>
      </c>
      <c r="L70" s="8">
        <v>46994.77</v>
      </c>
      <c r="M70" s="8">
        <v>2604.5500000000002</v>
      </c>
      <c r="N70" s="9">
        <v>0</v>
      </c>
      <c r="O70" s="8">
        <v>966.74</v>
      </c>
      <c r="P70" s="8">
        <v>0</v>
      </c>
      <c r="Q70" s="8">
        <f t="shared" si="1"/>
        <v>4129668.5900000003</v>
      </c>
      <c r="R70" s="10"/>
    </row>
    <row r="71" spans="2:18" ht="13.5" customHeight="1" x14ac:dyDescent="0.3">
      <c r="B71" s="12">
        <v>67</v>
      </c>
      <c r="C71" s="14" t="s">
        <v>85</v>
      </c>
      <c r="D71" s="8">
        <v>1853036.5499999998</v>
      </c>
      <c r="E71" s="8">
        <v>297637.17</v>
      </c>
      <c r="F71" s="8">
        <v>5926.3</v>
      </c>
      <c r="G71" s="8">
        <v>5665.75</v>
      </c>
      <c r="H71" s="8">
        <v>109612.95</v>
      </c>
      <c r="I71" s="8">
        <v>331995.19</v>
      </c>
      <c r="J71" s="8">
        <f t="shared" si="2"/>
        <v>441608.14</v>
      </c>
      <c r="K71" s="8">
        <v>17119.04</v>
      </c>
      <c r="L71" s="8">
        <v>23162.240000000002</v>
      </c>
      <c r="M71" s="8">
        <v>1490.72</v>
      </c>
      <c r="N71" s="9">
        <v>0</v>
      </c>
      <c r="O71" s="8">
        <v>553.30999999999995</v>
      </c>
      <c r="P71" s="8">
        <v>0</v>
      </c>
      <c r="Q71" s="8">
        <f t="shared" ref="Q71:Q130" si="3">D71+E71+F71+G71+J71+K71+L71+M71+N71+O71+P71</f>
        <v>2646199.2200000002</v>
      </c>
      <c r="R71" s="10"/>
    </row>
    <row r="72" spans="2:18" ht="13.5" customHeight="1" x14ac:dyDescent="0.3">
      <c r="B72" s="12">
        <v>68</v>
      </c>
      <c r="C72" s="14" t="s">
        <v>86</v>
      </c>
      <c r="D72" s="8">
        <v>4603572.5199999996</v>
      </c>
      <c r="E72" s="8">
        <v>679465.84</v>
      </c>
      <c r="F72" s="8">
        <v>18571.599999999999</v>
      </c>
      <c r="G72" s="8">
        <v>17755.09</v>
      </c>
      <c r="H72" s="8">
        <v>13366.54</v>
      </c>
      <c r="I72" s="8">
        <v>40484.5</v>
      </c>
      <c r="J72" s="8">
        <f t="shared" si="2"/>
        <v>53851.040000000001</v>
      </c>
      <c r="K72" s="8">
        <v>38663.18</v>
      </c>
      <c r="L72" s="8">
        <v>52311.69</v>
      </c>
      <c r="M72" s="8">
        <v>4671.54</v>
      </c>
      <c r="N72" s="9">
        <v>261814.53</v>
      </c>
      <c r="O72" s="8">
        <v>1733.95</v>
      </c>
      <c r="P72" s="8">
        <v>0</v>
      </c>
      <c r="Q72" s="8">
        <f t="shared" si="3"/>
        <v>5732410.9799999995</v>
      </c>
      <c r="R72" s="10"/>
    </row>
    <row r="73" spans="2:18" ht="13.5" customHeight="1" x14ac:dyDescent="0.3">
      <c r="B73" s="12">
        <v>69</v>
      </c>
      <c r="C73" s="14" t="s">
        <v>87</v>
      </c>
      <c r="D73" s="8">
        <v>5179066.49</v>
      </c>
      <c r="E73" s="8">
        <v>961888.8</v>
      </c>
      <c r="F73" s="8">
        <v>20025.79</v>
      </c>
      <c r="G73" s="8">
        <v>19145.34</v>
      </c>
      <c r="H73" s="8">
        <v>22999.45</v>
      </c>
      <c r="I73" s="8">
        <v>69660.62</v>
      </c>
      <c r="J73" s="8">
        <f t="shared" si="2"/>
        <v>92660.069999999992</v>
      </c>
      <c r="K73" s="8">
        <v>69472.929999999993</v>
      </c>
      <c r="L73" s="8">
        <v>93997.59</v>
      </c>
      <c r="M73" s="8">
        <v>5037.33</v>
      </c>
      <c r="N73" s="9">
        <v>0</v>
      </c>
      <c r="O73" s="8">
        <v>1869.72</v>
      </c>
      <c r="P73" s="8">
        <v>43999</v>
      </c>
      <c r="Q73" s="8">
        <f t="shared" si="3"/>
        <v>6487163.0599999996</v>
      </c>
      <c r="R73" s="10"/>
    </row>
    <row r="74" spans="2:18" ht="13.5" customHeight="1" x14ac:dyDescent="0.3">
      <c r="B74" s="12">
        <v>70</v>
      </c>
      <c r="C74" s="14" t="s">
        <v>88</v>
      </c>
      <c r="D74" s="8">
        <v>1862024.4699999997</v>
      </c>
      <c r="E74" s="8">
        <v>226683.39</v>
      </c>
      <c r="F74" s="8">
        <v>6088.58</v>
      </c>
      <c r="G74" s="8">
        <v>5820.89</v>
      </c>
      <c r="H74" s="8">
        <v>6067.73</v>
      </c>
      <c r="I74" s="8">
        <v>18377.91</v>
      </c>
      <c r="J74" s="8">
        <f t="shared" si="2"/>
        <v>24445.64</v>
      </c>
      <c r="K74" s="8">
        <v>18276.169999999998</v>
      </c>
      <c r="L74" s="8">
        <v>24727.85</v>
      </c>
      <c r="M74" s="8">
        <v>1531.53</v>
      </c>
      <c r="N74" s="9">
        <v>0</v>
      </c>
      <c r="O74" s="8">
        <v>568.46</v>
      </c>
      <c r="P74" s="8">
        <v>0</v>
      </c>
      <c r="Q74" s="8">
        <f t="shared" si="3"/>
        <v>2170166.98</v>
      </c>
      <c r="R74" s="10"/>
    </row>
    <row r="75" spans="2:18" ht="13.5" customHeight="1" x14ac:dyDescent="0.3">
      <c r="B75" s="12">
        <v>71</v>
      </c>
      <c r="C75" s="14" t="s">
        <v>89</v>
      </c>
      <c r="D75" s="8">
        <v>3933018.31</v>
      </c>
      <c r="E75" s="8">
        <v>617554.42000000004</v>
      </c>
      <c r="F75" s="8">
        <v>13358.62</v>
      </c>
      <c r="G75" s="8">
        <v>12771.3</v>
      </c>
      <c r="H75" s="8">
        <v>12444.41</v>
      </c>
      <c r="I75" s="8">
        <v>37691.57</v>
      </c>
      <c r="J75" s="8">
        <f t="shared" si="2"/>
        <v>50135.979999999996</v>
      </c>
      <c r="K75" s="8">
        <v>38496.230000000003</v>
      </c>
      <c r="L75" s="8">
        <v>52085.8</v>
      </c>
      <c r="M75" s="8">
        <v>3360.26</v>
      </c>
      <c r="N75" s="9">
        <v>0</v>
      </c>
      <c r="O75" s="8">
        <v>1247.24</v>
      </c>
      <c r="P75" s="8">
        <v>111846</v>
      </c>
      <c r="Q75" s="8">
        <f t="shared" si="3"/>
        <v>4833874.1600000011</v>
      </c>
      <c r="R75" s="10"/>
    </row>
    <row r="76" spans="2:18" ht="13.5" customHeight="1" x14ac:dyDescent="0.3">
      <c r="B76" s="12">
        <v>72</v>
      </c>
      <c r="C76" s="14" t="s">
        <v>90</v>
      </c>
      <c r="D76" s="8">
        <v>2473546.29</v>
      </c>
      <c r="E76" s="8">
        <v>1666701.3</v>
      </c>
      <c r="F76" s="8">
        <v>11343.88</v>
      </c>
      <c r="G76" s="8">
        <v>10845.14</v>
      </c>
      <c r="H76" s="8">
        <v>10650</v>
      </c>
      <c r="I76" s="8">
        <v>32256.68</v>
      </c>
      <c r="J76" s="8">
        <f t="shared" si="2"/>
        <v>42906.68</v>
      </c>
      <c r="K76" s="8">
        <v>33364.81</v>
      </c>
      <c r="L76" s="8">
        <v>45142.93</v>
      </c>
      <c r="M76" s="8">
        <v>2853.47</v>
      </c>
      <c r="N76" s="9">
        <v>0</v>
      </c>
      <c r="O76" s="8">
        <v>1059.1300000000001</v>
      </c>
      <c r="P76" s="8">
        <v>0</v>
      </c>
      <c r="Q76" s="8">
        <f t="shared" si="3"/>
        <v>4287763.629999999</v>
      </c>
      <c r="R76" s="10"/>
    </row>
    <row r="77" spans="2:18" ht="13.5" customHeight="1" x14ac:dyDescent="0.3">
      <c r="B77" s="12">
        <v>73</v>
      </c>
      <c r="C77" s="14" t="s">
        <v>91</v>
      </c>
      <c r="D77" s="8">
        <v>1787861.48</v>
      </c>
      <c r="E77" s="8">
        <v>237559.09</v>
      </c>
      <c r="F77" s="8">
        <v>8126.14</v>
      </c>
      <c r="G77" s="8">
        <v>7768.87</v>
      </c>
      <c r="H77" s="8">
        <v>4115.62</v>
      </c>
      <c r="I77" s="8">
        <v>12465.38</v>
      </c>
      <c r="J77" s="8">
        <f t="shared" si="2"/>
        <v>16581</v>
      </c>
      <c r="K77" s="8">
        <v>12430.43</v>
      </c>
      <c r="L77" s="8">
        <v>16818.5</v>
      </c>
      <c r="M77" s="8">
        <v>2044.07</v>
      </c>
      <c r="N77" s="9">
        <v>0</v>
      </c>
      <c r="O77" s="8">
        <v>758.7</v>
      </c>
      <c r="P77" s="8">
        <v>0</v>
      </c>
      <c r="Q77" s="8">
        <f t="shared" si="3"/>
        <v>2089948.28</v>
      </c>
      <c r="R77" s="10"/>
    </row>
    <row r="78" spans="2:18" ht="13.5" customHeight="1" x14ac:dyDescent="0.3">
      <c r="B78" s="12">
        <v>74</v>
      </c>
      <c r="C78" s="14" t="s">
        <v>92</v>
      </c>
      <c r="D78" s="8">
        <v>5294825.3</v>
      </c>
      <c r="E78" s="8">
        <v>781848.18</v>
      </c>
      <c r="F78" s="8">
        <v>20483.73</v>
      </c>
      <c r="G78" s="8">
        <v>19583.150000000001</v>
      </c>
      <c r="H78" s="8">
        <v>19380.98</v>
      </c>
      <c r="I78" s="8">
        <v>58701.03</v>
      </c>
      <c r="J78" s="8">
        <f t="shared" si="2"/>
        <v>78082.009999999995</v>
      </c>
      <c r="K78" s="8">
        <v>49491.03</v>
      </c>
      <c r="L78" s="8">
        <v>66961.87</v>
      </c>
      <c r="M78" s="8">
        <v>5152.5200000000004</v>
      </c>
      <c r="N78" s="9">
        <v>379621.4</v>
      </c>
      <c r="O78" s="8">
        <v>1912.48</v>
      </c>
      <c r="P78" s="8">
        <v>0</v>
      </c>
      <c r="Q78" s="8">
        <f t="shared" si="3"/>
        <v>6697961.6700000009</v>
      </c>
      <c r="R78" s="10"/>
    </row>
    <row r="79" spans="2:18" ht="13.5" customHeight="1" x14ac:dyDescent="0.3">
      <c r="B79" s="12">
        <v>75</v>
      </c>
      <c r="C79" s="14" t="s">
        <v>93</v>
      </c>
      <c r="D79" s="8">
        <v>3130360.5799999996</v>
      </c>
      <c r="E79" s="8">
        <v>461694.58</v>
      </c>
      <c r="F79" s="8">
        <v>14016.78</v>
      </c>
      <c r="G79" s="8">
        <v>13400.52</v>
      </c>
      <c r="H79" s="8">
        <v>261481.41</v>
      </c>
      <c r="I79" s="8">
        <v>791973.7</v>
      </c>
      <c r="J79" s="8">
        <f t="shared" si="2"/>
        <v>1053455.1099999999</v>
      </c>
      <c r="K79" s="8">
        <v>40234.769999999997</v>
      </c>
      <c r="L79" s="8">
        <v>54438.06</v>
      </c>
      <c r="M79" s="8">
        <v>3525.81</v>
      </c>
      <c r="N79" s="9">
        <v>0</v>
      </c>
      <c r="O79" s="8">
        <v>1308.69</v>
      </c>
      <c r="P79" s="8">
        <v>0</v>
      </c>
      <c r="Q79" s="8">
        <f t="shared" si="3"/>
        <v>4772434.8999999985</v>
      </c>
      <c r="R79" s="10"/>
    </row>
    <row r="80" spans="2:18" ht="13.5" customHeight="1" x14ac:dyDescent="0.3">
      <c r="B80" s="12">
        <v>76</v>
      </c>
      <c r="C80" s="14" t="s">
        <v>94</v>
      </c>
      <c r="D80" s="8">
        <v>2796989.64</v>
      </c>
      <c r="E80" s="8">
        <v>1125706.3899999999</v>
      </c>
      <c r="F80" s="8">
        <v>11601.29</v>
      </c>
      <c r="G80" s="8">
        <v>11091.23</v>
      </c>
      <c r="H80" s="8">
        <v>279900.92</v>
      </c>
      <c r="I80" s="8">
        <v>847762.6</v>
      </c>
      <c r="J80" s="8">
        <f t="shared" si="2"/>
        <v>1127663.52</v>
      </c>
      <c r="K80" s="8">
        <v>40157.300000000003</v>
      </c>
      <c r="L80" s="8">
        <v>54333.24</v>
      </c>
      <c r="M80" s="8">
        <v>2918.22</v>
      </c>
      <c r="N80" s="9">
        <v>0</v>
      </c>
      <c r="O80" s="8">
        <v>1083.1600000000001</v>
      </c>
      <c r="P80" s="8">
        <v>0</v>
      </c>
      <c r="Q80" s="8">
        <f t="shared" si="3"/>
        <v>5171543.99</v>
      </c>
      <c r="R80" s="10"/>
    </row>
    <row r="81" spans="2:18" ht="13.5" customHeight="1" x14ac:dyDescent="0.3">
      <c r="B81" s="12">
        <v>77</v>
      </c>
      <c r="C81" s="14" t="s">
        <v>95</v>
      </c>
      <c r="D81" s="8">
        <v>5168280.9800000004</v>
      </c>
      <c r="E81" s="8">
        <v>920270.19</v>
      </c>
      <c r="F81" s="8">
        <v>20998.87</v>
      </c>
      <c r="G81" s="8">
        <v>20075.64</v>
      </c>
      <c r="H81" s="8">
        <v>600701.29</v>
      </c>
      <c r="I81" s="8">
        <v>1819401.31</v>
      </c>
      <c r="J81" s="8">
        <f t="shared" si="2"/>
        <v>2420102.6</v>
      </c>
      <c r="K81" s="8">
        <v>91139.3</v>
      </c>
      <c r="L81" s="8">
        <v>123312.41</v>
      </c>
      <c r="M81" s="8">
        <v>5282.1</v>
      </c>
      <c r="N81" s="9">
        <v>0</v>
      </c>
      <c r="O81" s="8">
        <v>1960.58</v>
      </c>
      <c r="P81" s="8">
        <v>0</v>
      </c>
      <c r="Q81" s="8">
        <f t="shared" si="3"/>
        <v>8771422.6699999999</v>
      </c>
      <c r="R81" s="10"/>
    </row>
    <row r="82" spans="2:18" ht="13.5" customHeight="1" x14ac:dyDescent="0.3">
      <c r="B82" s="12">
        <v>78</v>
      </c>
      <c r="C82" s="14" t="s">
        <v>96</v>
      </c>
      <c r="D82" s="8">
        <v>25182032.399999999</v>
      </c>
      <c r="E82" s="8">
        <v>4257927.76</v>
      </c>
      <c r="F82" s="8">
        <v>136549.95000000001</v>
      </c>
      <c r="G82" s="8">
        <v>130546.45</v>
      </c>
      <c r="H82" s="8">
        <v>90060.3</v>
      </c>
      <c r="I82" s="8">
        <v>272774.21000000002</v>
      </c>
      <c r="J82" s="8">
        <f t="shared" si="2"/>
        <v>362834.51</v>
      </c>
      <c r="K82" s="8">
        <v>235104.2</v>
      </c>
      <c r="L82" s="8">
        <v>318098.42</v>
      </c>
      <c r="M82" s="8">
        <v>34348.089999999997</v>
      </c>
      <c r="N82" s="9">
        <v>0</v>
      </c>
      <c r="O82" s="8">
        <v>12749.1</v>
      </c>
      <c r="P82" s="8">
        <v>367715</v>
      </c>
      <c r="Q82" s="8">
        <f t="shared" si="3"/>
        <v>31037905.879999999</v>
      </c>
      <c r="R82" s="10"/>
    </row>
    <row r="83" spans="2:18" ht="13.5" customHeight="1" x14ac:dyDescent="0.3">
      <c r="B83" s="12">
        <v>79</v>
      </c>
      <c r="C83" s="14" t="s">
        <v>97</v>
      </c>
      <c r="D83" s="8">
        <v>3935727.53</v>
      </c>
      <c r="E83" s="8">
        <v>725695.69</v>
      </c>
      <c r="F83" s="8">
        <v>17658.169999999998</v>
      </c>
      <c r="G83" s="8">
        <v>16881.82</v>
      </c>
      <c r="H83" s="8">
        <v>16845.78</v>
      </c>
      <c r="I83" s="8">
        <v>51022.42</v>
      </c>
      <c r="J83" s="8">
        <f t="shared" si="2"/>
        <v>67868.2</v>
      </c>
      <c r="K83" s="8">
        <v>49267.9</v>
      </c>
      <c r="L83" s="8">
        <v>66659.98</v>
      </c>
      <c r="M83" s="8">
        <v>4441.78</v>
      </c>
      <c r="N83" s="9">
        <v>0</v>
      </c>
      <c r="O83" s="8">
        <v>1648.67</v>
      </c>
      <c r="P83" s="8">
        <v>0</v>
      </c>
      <c r="Q83" s="8">
        <f t="shared" si="3"/>
        <v>4885849.7400000012</v>
      </c>
      <c r="R83" s="10"/>
    </row>
    <row r="84" spans="2:18" ht="13.5" customHeight="1" x14ac:dyDescent="0.3">
      <c r="B84" s="12">
        <v>80</v>
      </c>
      <c r="C84" s="14" t="s">
        <v>98</v>
      </c>
      <c r="D84" s="8">
        <v>2765351.13</v>
      </c>
      <c r="E84" s="8">
        <v>509468.94</v>
      </c>
      <c r="F84" s="8">
        <v>14285.64</v>
      </c>
      <c r="G84" s="8">
        <v>13657.57</v>
      </c>
      <c r="H84" s="8">
        <v>8858.17</v>
      </c>
      <c r="I84" s="8">
        <v>26829.59</v>
      </c>
      <c r="J84" s="8">
        <f t="shared" si="2"/>
        <v>35687.760000000002</v>
      </c>
      <c r="K84" s="8">
        <v>28170.57</v>
      </c>
      <c r="L84" s="8">
        <v>38115.07</v>
      </c>
      <c r="M84" s="8">
        <v>3593.44</v>
      </c>
      <c r="N84" s="9">
        <v>0</v>
      </c>
      <c r="O84" s="8">
        <v>1333.79</v>
      </c>
      <c r="P84" s="8">
        <v>0</v>
      </c>
      <c r="Q84" s="8">
        <f t="shared" si="3"/>
        <v>3409663.9099999992</v>
      </c>
      <c r="R84" s="10"/>
    </row>
    <row r="85" spans="2:18" ht="13.5" customHeight="1" x14ac:dyDescent="0.3">
      <c r="B85" s="12">
        <v>81</v>
      </c>
      <c r="C85" s="14" t="s">
        <v>99</v>
      </c>
      <c r="D85" s="8">
        <v>3916928.3899999997</v>
      </c>
      <c r="E85" s="8">
        <v>2640252.4300000002</v>
      </c>
      <c r="F85" s="8">
        <v>15708.81</v>
      </c>
      <c r="G85" s="8">
        <v>15018.16</v>
      </c>
      <c r="H85" s="8">
        <v>427867.71</v>
      </c>
      <c r="I85" s="8">
        <v>1295923.74</v>
      </c>
      <c r="J85" s="8">
        <f t="shared" si="2"/>
        <v>1723791.45</v>
      </c>
      <c r="K85" s="8">
        <v>64133.16</v>
      </c>
      <c r="L85" s="8">
        <v>86772.83</v>
      </c>
      <c r="M85" s="8">
        <v>3951.43</v>
      </c>
      <c r="N85" s="9">
        <v>0</v>
      </c>
      <c r="O85" s="8">
        <v>1466.67</v>
      </c>
      <c r="P85" s="8">
        <v>0</v>
      </c>
      <c r="Q85" s="8">
        <f t="shared" si="3"/>
        <v>8468023.3300000001</v>
      </c>
      <c r="R85" s="10"/>
    </row>
    <row r="86" spans="2:18" ht="13.5" customHeight="1" x14ac:dyDescent="0.3">
      <c r="B86" s="12">
        <v>82</v>
      </c>
      <c r="C86" s="14" t="s">
        <v>100</v>
      </c>
      <c r="D86" s="8">
        <v>2057177.5</v>
      </c>
      <c r="E86" s="8">
        <v>240071.98</v>
      </c>
      <c r="F86" s="8">
        <v>8344.31</v>
      </c>
      <c r="G86" s="8">
        <v>7977.45</v>
      </c>
      <c r="H86" s="8">
        <v>212733.35</v>
      </c>
      <c r="I86" s="8">
        <v>644325.80000000005</v>
      </c>
      <c r="J86" s="8">
        <f t="shared" si="2"/>
        <v>857059.15</v>
      </c>
      <c r="K86" s="8">
        <v>24736.48</v>
      </c>
      <c r="L86" s="8">
        <v>33468.71</v>
      </c>
      <c r="M86" s="8">
        <v>2098.9499999999998</v>
      </c>
      <c r="N86" s="9">
        <v>0</v>
      </c>
      <c r="O86" s="8">
        <v>779.07</v>
      </c>
      <c r="P86" s="8">
        <v>0</v>
      </c>
      <c r="Q86" s="8">
        <f t="shared" si="3"/>
        <v>3231713.6</v>
      </c>
      <c r="R86" s="10"/>
    </row>
    <row r="87" spans="2:18" ht="13.5" customHeight="1" x14ac:dyDescent="0.3">
      <c r="B87" s="12">
        <v>83</v>
      </c>
      <c r="C87" s="14" t="s">
        <v>101</v>
      </c>
      <c r="D87" s="8">
        <v>2296791.2999999998</v>
      </c>
      <c r="E87" s="8">
        <v>321926.39</v>
      </c>
      <c r="F87" s="8">
        <v>10025.709999999999</v>
      </c>
      <c r="G87" s="8">
        <v>9584.92</v>
      </c>
      <c r="H87" s="8">
        <v>7966.12</v>
      </c>
      <c r="I87" s="8">
        <v>24127.759999999998</v>
      </c>
      <c r="J87" s="8">
        <f t="shared" si="2"/>
        <v>32093.879999999997</v>
      </c>
      <c r="K87" s="8">
        <v>24990.91</v>
      </c>
      <c r="L87" s="8">
        <v>33812.959999999999</v>
      </c>
      <c r="M87" s="8">
        <v>2521.89</v>
      </c>
      <c r="N87" s="9">
        <v>0</v>
      </c>
      <c r="O87" s="8">
        <v>936.06</v>
      </c>
      <c r="P87" s="8">
        <v>233374</v>
      </c>
      <c r="Q87" s="8">
        <f t="shared" si="3"/>
        <v>2966058.02</v>
      </c>
      <c r="R87" s="10"/>
    </row>
    <row r="88" spans="2:18" ht="13.5" customHeight="1" x14ac:dyDescent="0.3">
      <c r="B88" s="12">
        <v>84</v>
      </c>
      <c r="C88" s="14" t="s">
        <v>102</v>
      </c>
      <c r="D88" s="8">
        <v>2338917.19</v>
      </c>
      <c r="E88" s="8">
        <v>357759.04</v>
      </c>
      <c r="F88" s="8">
        <v>7860.9</v>
      </c>
      <c r="G88" s="8">
        <v>7515.29</v>
      </c>
      <c r="H88" s="8">
        <v>3472.8</v>
      </c>
      <c r="I88" s="8">
        <v>10518.4</v>
      </c>
      <c r="J88" s="8">
        <f t="shared" si="2"/>
        <v>13991.2</v>
      </c>
      <c r="K88" s="8">
        <v>10895.83</v>
      </c>
      <c r="L88" s="8">
        <v>14742.18</v>
      </c>
      <c r="M88" s="8">
        <v>1977.35</v>
      </c>
      <c r="N88" s="9">
        <v>68022.789999999994</v>
      </c>
      <c r="O88" s="8">
        <v>733.94</v>
      </c>
      <c r="P88" s="8">
        <v>60472</v>
      </c>
      <c r="Q88" s="8">
        <f t="shared" si="3"/>
        <v>2882887.7100000004</v>
      </c>
      <c r="R88" s="10"/>
    </row>
    <row r="89" spans="2:18" ht="13.5" customHeight="1" x14ac:dyDescent="0.3">
      <c r="B89" s="12">
        <v>85</v>
      </c>
      <c r="C89" s="14" t="s">
        <v>103</v>
      </c>
      <c r="D89" s="8">
        <v>2123923.6</v>
      </c>
      <c r="E89" s="8">
        <v>360288.23</v>
      </c>
      <c r="F89" s="8">
        <v>10648.07</v>
      </c>
      <c r="G89" s="8">
        <v>10179.92</v>
      </c>
      <c r="H89" s="8">
        <v>4600.75</v>
      </c>
      <c r="I89" s="8">
        <v>13934.73</v>
      </c>
      <c r="J89" s="8">
        <f t="shared" si="2"/>
        <v>18535.48</v>
      </c>
      <c r="K89" s="8">
        <v>13565.2</v>
      </c>
      <c r="L89" s="8">
        <v>18353.849999999999</v>
      </c>
      <c r="M89" s="8">
        <v>2678.44</v>
      </c>
      <c r="N89" s="9">
        <v>0</v>
      </c>
      <c r="O89" s="8">
        <v>994.17</v>
      </c>
      <c r="P89" s="8">
        <v>29900</v>
      </c>
      <c r="Q89" s="8">
        <f t="shared" si="3"/>
        <v>2589066.96</v>
      </c>
      <c r="R89" s="10"/>
    </row>
    <row r="90" spans="2:18" ht="13.5" customHeight="1" x14ac:dyDescent="0.3">
      <c r="B90" s="12">
        <v>86</v>
      </c>
      <c r="C90" s="14" t="s">
        <v>104</v>
      </c>
      <c r="D90" s="8">
        <v>2598855.5700000003</v>
      </c>
      <c r="E90" s="8">
        <v>469377.97</v>
      </c>
      <c r="F90" s="8">
        <v>11731.21</v>
      </c>
      <c r="G90" s="8">
        <v>11215.44</v>
      </c>
      <c r="H90" s="8">
        <v>10333.75</v>
      </c>
      <c r="I90" s="8">
        <v>31298.799999999999</v>
      </c>
      <c r="J90" s="8">
        <f t="shared" si="2"/>
        <v>41632.550000000003</v>
      </c>
      <c r="K90" s="8">
        <v>29558.94</v>
      </c>
      <c r="L90" s="8">
        <v>39993.550000000003</v>
      </c>
      <c r="M90" s="8">
        <v>2950.89</v>
      </c>
      <c r="N90" s="9">
        <v>0</v>
      </c>
      <c r="O90" s="8">
        <v>1095.29</v>
      </c>
      <c r="P90" s="8">
        <v>0</v>
      </c>
      <c r="Q90" s="8">
        <f t="shared" si="3"/>
        <v>3206411.4099999997</v>
      </c>
      <c r="R90" s="10"/>
    </row>
    <row r="91" spans="2:18" ht="13.5" customHeight="1" x14ac:dyDescent="0.3">
      <c r="B91" s="12">
        <v>87</v>
      </c>
      <c r="C91" s="14" t="s">
        <v>105</v>
      </c>
      <c r="D91" s="8">
        <v>4079065.2</v>
      </c>
      <c r="E91" s="8">
        <v>698533.17</v>
      </c>
      <c r="F91" s="8">
        <v>16444.16</v>
      </c>
      <c r="G91" s="8">
        <v>15721.19</v>
      </c>
      <c r="H91" s="8">
        <v>16670.89</v>
      </c>
      <c r="I91" s="8">
        <v>50492.73</v>
      </c>
      <c r="J91" s="8">
        <f t="shared" si="2"/>
        <v>67163.62</v>
      </c>
      <c r="K91" s="8">
        <v>50748.47</v>
      </c>
      <c r="L91" s="8">
        <v>68663.199999999997</v>
      </c>
      <c r="M91" s="8">
        <v>4136.3999999999996</v>
      </c>
      <c r="N91" s="9">
        <v>0</v>
      </c>
      <c r="O91" s="8">
        <v>1535.32</v>
      </c>
      <c r="P91" s="8">
        <v>0</v>
      </c>
      <c r="Q91" s="8">
        <f t="shared" si="3"/>
        <v>5002010.7300000014</v>
      </c>
      <c r="R91" s="10"/>
    </row>
    <row r="92" spans="2:18" ht="13.5" customHeight="1" x14ac:dyDescent="0.3">
      <c r="B92" s="12">
        <v>88</v>
      </c>
      <c r="C92" s="14" t="s">
        <v>106</v>
      </c>
      <c r="D92" s="8">
        <v>1743068.81</v>
      </c>
      <c r="E92" s="8">
        <v>151142.28</v>
      </c>
      <c r="F92" s="8">
        <v>6751.19</v>
      </c>
      <c r="G92" s="8">
        <v>6454.37</v>
      </c>
      <c r="H92" s="8">
        <v>980.99</v>
      </c>
      <c r="I92" s="8">
        <v>2971.23</v>
      </c>
      <c r="J92" s="8">
        <f t="shared" si="2"/>
        <v>3952.2200000000003</v>
      </c>
      <c r="K92" s="8">
        <v>3004.14</v>
      </c>
      <c r="L92" s="8">
        <v>4064.63</v>
      </c>
      <c r="M92" s="8">
        <v>1698.21</v>
      </c>
      <c r="N92" s="9">
        <v>19215.05</v>
      </c>
      <c r="O92" s="8">
        <v>630.33000000000004</v>
      </c>
      <c r="P92" s="8">
        <v>21181</v>
      </c>
      <c r="Q92" s="8">
        <f t="shared" si="3"/>
        <v>1961162.23</v>
      </c>
      <c r="R92" s="10"/>
    </row>
    <row r="93" spans="2:18" ht="13.5" customHeight="1" x14ac:dyDescent="0.3">
      <c r="B93" s="12">
        <v>89</v>
      </c>
      <c r="C93" s="14" t="s">
        <v>107</v>
      </c>
      <c r="D93" s="8">
        <v>50058742.609999999</v>
      </c>
      <c r="E93" s="8">
        <v>7579810.54</v>
      </c>
      <c r="F93" s="8">
        <v>242855.81</v>
      </c>
      <c r="G93" s="8">
        <v>232178.52</v>
      </c>
      <c r="H93" s="8">
        <v>149601.04</v>
      </c>
      <c r="I93" s="8">
        <v>453110.95</v>
      </c>
      <c r="J93" s="8">
        <f t="shared" si="2"/>
        <v>602711.99</v>
      </c>
      <c r="K93" s="8">
        <v>398063.34</v>
      </c>
      <c r="L93" s="8">
        <v>538583.81999999995</v>
      </c>
      <c r="M93" s="8">
        <v>61088.52</v>
      </c>
      <c r="N93" s="9">
        <v>0</v>
      </c>
      <c r="O93" s="8">
        <v>22674.43</v>
      </c>
      <c r="P93" s="8">
        <v>935463</v>
      </c>
      <c r="Q93" s="8">
        <f t="shared" si="3"/>
        <v>60672172.580000013</v>
      </c>
      <c r="R93" s="10"/>
    </row>
    <row r="94" spans="2:18" ht="13.5" customHeight="1" x14ac:dyDescent="0.3">
      <c r="B94" s="12">
        <v>90</v>
      </c>
      <c r="C94" s="14" t="s">
        <v>108</v>
      </c>
      <c r="D94" s="8">
        <v>1541390.6300000001</v>
      </c>
      <c r="E94" s="8">
        <v>165128.35999999999</v>
      </c>
      <c r="F94" s="8">
        <v>6675.53</v>
      </c>
      <c r="G94" s="8">
        <v>6382.03</v>
      </c>
      <c r="H94" s="8">
        <v>1649.6</v>
      </c>
      <c r="I94" s="8">
        <v>4996.3</v>
      </c>
      <c r="J94" s="8">
        <f t="shared" si="2"/>
        <v>6645.9</v>
      </c>
      <c r="K94" s="8">
        <v>4946.8</v>
      </c>
      <c r="L94" s="8">
        <v>6693.08</v>
      </c>
      <c r="M94" s="8">
        <v>1679.18</v>
      </c>
      <c r="N94" s="9">
        <v>0</v>
      </c>
      <c r="O94" s="8">
        <v>623.27</v>
      </c>
      <c r="P94" s="8">
        <v>145747</v>
      </c>
      <c r="Q94" s="8">
        <f t="shared" si="3"/>
        <v>1885911.7800000003</v>
      </c>
      <c r="R94" s="10"/>
    </row>
    <row r="95" spans="2:18" ht="13.5" customHeight="1" x14ac:dyDescent="0.3">
      <c r="B95" s="12">
        <v>91</v>
      </c>
      <c r="C95" s="14" t="s">
        <v>109</v>
      </c>
      <c r="D95" s="8">
        <v>1741235.52</v>
      </c>
      <c r="E95" s="8">
        <v>314863.01</v>
      </c>
      <c r="F95" s="8">
        <v>8470.17</v>
      </c>
      <c r="G95" s="8">
        <v>8097.77</v>
      </c>
      <c r="H95" s="8">
        <v>5537.49</v>
      </c>
      <c r="I95" s="8">
        <v>16771.91</v>
      </c>
      <c r="J95" s="8">
        <f t="shared" si="2"/>
        <v>22309.4</v>
      </c>
      <c r="K95" s="8">
        <v>15758.93</v>
      </c>
      <c r="L95" s="8">
        <v>21322</v>
      </c>
      <c r="M95" s="8">
        <v>2130.61</v>
      </c>
      <c r="N95" s="9">
        <v>0</v>
      </c>
      <c r="O95" s="8">
        <v>790.82</v>
      </c>
      <c r="P95" s="8">
        <v>0</v>
      </c>
      <c r="Q95" s="8">
        <f t="shared" si="3"/>
        <v>2134978.2299999995</v>
      </c>
      <c r="R95" s="10"/>
    </row>
    <row r="96" spans="2:18" ht="13.5" customHeight="1" x14ac:dyDescent="0.3">
      <c r="B96" s="12">
        <v>92</v>
      </c>
      <c r="C96" s="14" t="s">
        <v>110</v>
      </c>
      <c r="D96" s="8">
        <v>2392048.08</v>
      </c>
      <c r="E96" s="8">
        <v>478911.6</v>
      </c>
      <c r="F96" s="8">
        <v>11559.47</v>
      </c>
      <c r="G96" s="8">
        <v>11051.25</v>
      </c>
      <c r="H96" s="8">
        <v>9840.8799999999992</v>
      </c>
      <c r="I96" s="8">
        <v>29806.03</v>
      </c>
      <c r="J96" s="8">
        <f t="shared" si="2"/>
        <v>39646.909999999996</v>
      </c>
      <c r="K96" s="8">
        <v>30631.27</v>
      </c>
      <c r="L96" s="8">
        <v>41444.42</v>
      </c>
      <c r="M96" s="8">
        <v>2907.7</v>
      </c>
      <c r="N96" s="9">
        <v>0</v>
      </c>
      <c r="O96" s="8">
        <v>1079.26</v>
      </c>
      <c r="P96" s="8">
        <v>139111</v>
      </c>
      <c r="Q96" s="8">
        <f t="shared" si="3"/>
        <v>3148390.9600000004</v>
      </c>
      <c r="R96" s="10"/>
    </row>
    <row r="97" spans="2:18" ht="13.5" customHeight="1" x14ac:dyDescent="0.3">
      <c r="B97" s="12">
        <v>93</v>
      </c>
      <c r="C97" s="14" t="s">
        <v>111</v>
      </c>
      <c r="D97" s="8">
        <v>3587109.79</v>
      </c>
      <c r="E97" s="8">
        <v>915274.2</v>
      </c>
      <c r="F97" s="8">
        <v>14963.51</v>
      </c>
      <c r="G97" s="8">
        <v>14305.63</v>
      </c>
      <c r="H97" s="8">
        <v>389975.74</v>
      </c>
      <c r="I97" s="8">
        <v>1181156.71</v>
      </c>
      <c r="J97" s="8">
        <f t="shared" si="2"/>
        <v>1571132.45</v>
      </c>
      <c r="K97" s="8">
        <v>61269.08</v>
      </c>
      <c r="L97" s="8">
        <v>82897.69</v>
      </c>
      <c r="M97" s="8">
        <v>3763.96</v>
      </c>
      <c r="N97" s="9">
        <v>0</v>
      </c>
      <c r="O97" s="8">
        <v>1397.08</v>
      </c>
      <c r="P97" s="8">
        <v>0</v>
      </c>
      <c r="Q97" s="8">
        <f t="shared" si="3"/>
        <v>6252113.3900000006</v>
      </c>
      <c r="R97" s="10"/>
    </row>
    <row r="98" spans="2:18" ht="13.5" customHeight="1" x14ac:dyDescent="0.3">
      <c r="B98" s="12">
        <v>94</v>
      </c>
      <c r="C98" s="14" t="s">
        <v>112</v>
      </c>
      <c r="D98" s="8">
        <v>3921452.37</v>
      </c>
      <c r="E98" s="8">
        <v>719993.34</v>
      </c>
      <c r="F98" s="8">
        <v>16658.84</v>
      </c>
      <c r="G98" s="8">
        <v>15926.43</v>
      </c>
      <c r="H98" s="8">
        <v>18552.099999999999</v>
      </c>
      <c r="I98" s="8">
        <v>56190.52</v>
      </c>
      <c r="J98" s="8">
        <f t="shared" si="2"/>
        <v>74742.62</v>
      </c>
      <c r="K98" s="8">
        <v>59643.78</v>
      </c>
      <c r="L98" s="8">
        <v>80698.66</v>
      </c>
      <c r="M98" s="8">
        <v>4190.3999999999996</v>
      </c>
      <c r="N98" s="9">
        <v>0</v>
      </c>
      <c r="O98" s="8">
        <v>1555.37</v>
      </c>
      <c r="P98" s="8">
        <v>0</v>
      </c>
      <c r="Q98" s="8">
        <f t="shared" si="3"/>
        <v>4894861.8100000005</v>
      </c>
      <c r="R98" s="10"/>
    </row>
    <row r="99" spans="2:18" ht="13.5" customHeight="1" x14ac:dyDescent="0.3">
      <c r="B99" s="12">
        <v>96</v>
      </c>
      <c r="C99" s="14" t="s">
        <v>113</v>
      </c>
      <c r="D99" s="8">
        <v>5403811.8399999999</v>
      </c>
      <c r="E99" s="8">
        <v>2573072.42</v>
      </c>
      <c r="F99" s="8">
        <v>23045.95</v>
      </c>
      <c r="G99" s="8">
        <v>22032.720000000001</v>
      </c>
      <c r="H99" s="8">
        <v>753776.42</v>
      </c>
      <c r="I99" s="8">
        <v>2283034.54</v>
      </c>
      <c r="J99" s="8">
        <f t="shared" si="2"/>
        <v>3036810.96</v>
      </c>
      <c r="K99" s="8">
        <v>112563.45</v>
      </c>
      <c r="L99" s="8">
        <v>152299.51999999999</v>
      </c>
      <c r="M99" s="8">
        <v>5797.03</v>
      </c>
      <c r="N99" s="9">
        <v>0</v>
      </c>
      <c r="O99" s="8">
        <v>2151.6999999999998</v>
      </c>
      <c r="P99" s="8">
        <v>83078</v>
      </c>
      <c r="Q99" s="8">
        <f t="shared" si="3"/>
        <v>11414663.589999998</v>
      </c>
      <c r="R99" s="10"/>
    </row>
    <row r="100" spans="2:18" ht="13.5" customHeight="1" x14ac:dyDescent="0.3">
      <c r="B100" s="12">
        <v>97</v>
      </c>
      <c r="C100" s="14" t="s">
        <v>114</v>
      </c>
      <c r="D100" s="8">
        <v>8873561.1500000004</v>
      </c>
      <c r="E100" s="8">
        <v>1458181.09</v>
      </c>
      <c r="F100" s="8">
        <v>36466</v>
      </c>
      <c r="G100" s="8">
        <v>34862.75</v>
      </c>
      <c r="H100" s="8">
        <v>38319.379999999997</v>
      </c>
      <c r="I100" s="8">
        <v>116061.56</v>
      </c>
      <c r="J100" s="8">
        <f t="shared" si="2"/>
        <v>154380.94</v>
      </c>
      <c r="K100" s="8">
        <v>108924.91</v>
      </c>
      <c r="L100" s="8">
        <v>147376.53</v>
      </c>
      <c r="M100" s="8">
        <v>9172.74</v>
      </c>
      <c r="N100" s="9">
        <v>0</v>
      </c>
      <c r="O100" s="8">
        <v>3404.68</v>
      </c>
      <c r="P100" s="8">
        <v>188868</v>
      </c>
      <c r="Q100" s="8">
        <f t="shared" si="3"/>
        <v>11015198.789999999</v>
      </c>
      <c r="R100" s="10"/>
    </row>
    <row r="101" spans="2:18" ht="13.5" customHeight="1" x14ac:dyDescent="0.3">
      <c r="B101" s="12">
        <v>98</v>
      </c>
      <c r="C101" s="14" t="s">
        <v>115</v>
      </c>
      <c r="D101" s="8">
        <v>2175180.81</v>
      </c>
      <c r="E101" s="8">
        <v>204421.72</v>
      </c>
      <c r="F101" s="8">
        <v>11427.37</v>
      </c>
      <c r="G101" s="8">
        <v>10924.96</v>
      </c>
      <c r="H101" s="8">
        <v>68109.52</v>
      </c>
      <c r="I101" s="8">
        <v>206289.81</v>
      </c>
      <c r="J101" s="8">
        <f t="shared" si="2"/>
        <v>274399.33</v>
      </c>
      <c r="K101" s="8">
        <v>10412.6</v>
      </c>
      <c r="L101" s="8">
        <v>14088.36</v>
      </c>
      <c r="M101" s="8">
        <v>2874.47</v>
      </c>
      <c r="N101" s="9">
        <v>0</v>
      </c>
      <c r="O101" s="8">
        <v>1066.93</v>
      </c>
      <c r="P101" s="8">
        <v>0</v>
      </c>
      <c r="Q101" s="8">
        <f t="shared" si="3"/>
        <v>2704796.5500000007</v>
      </c>
      <c r="R101" s="10"/>
    </row>
    <row r="102" spans="2:18" ht="13.5" customHeight="1" x14ac:dyDescent="0.3">
      <c r="B102" s="12">
        <v>99</v>
      </c>
      <c r="C102" s="14" t="s">
        <v>116</v>
      </c>
      <c r="D102" s="8">
        <v>6104750.79</v>
      </c>
      <c r="E102" s="8">
        <v>1191456.28</v>
      </c>
      <c r="F102" s="8">
        <v>23690.94</v>
      </c>
      <c r="G102" s="8">
        <v>22649.35</v>
      </c>
      <c r="H102" s="8">
        <v>33050.879999999997</v>
      </c>
      <c r="I102" s="8">
        <v>100104.36</v>
      </c>
      <c r="J102" s="8">
        <f t="shared" si="2"/>
        <v>133155.24</v>
      </c>
      <c r="K102" s="8">
        <v>101705.38</v>
      </c>
      <c r="L102" s="8">
        <v>137608.44</v>
      </c>
      <c r="M102" s="8">
        <v>5959.27</v>
      </c>
      <c r="N102" s="9">
        <v>0</v>
      </c>
      <c r="O102" s="8">
        <v>2211.92</v>
      </c>
      <c r="P102" s="8">
        <v>192178</v>
      </c>
      <c r="Q102" s="8">
        <f t="shared" si="3"/>
        <v>7915365.6100000003</v>
      </c>
      <c r="R102" s="10"/>
    </row>
    <row r="103" spans="2:18" ht="13.5" customHeight="1" x14ac:dyDescent="0.3">
      <c r="B103" s="12">
        <v>100</v>
      </c>
      <c r="C103" s="14" t="s">
        <v>117</v>
      </c>
      <c r="D103" s="8">
        <v>3228591.69</v>
      </c>
      <c r="E103" s="8">
        <v>1998496.11</v>
      </c>
      <c r="F103" s="8">
        <v>13975.12</v>
      </c>
      <c r="G103" s="8">
        <v>13360.7</v>
      </c>
      <c r="H103" s="8">
        <v>330794.18</v>
      </c>
      <c r="I103" s="8">
        <v>1001907.88</v>
      </c>
      <c r="J103" s="8">
        <f t="shared" si="2"/>
        <v>1332702.06</v>
      </c>
      <c r="K103" s="8">
        <v>49634.84</v>
      </c>
      <c r="L103" s="8">
        <v>67156.45</v>
      </c>
      <c r="M103" s="8">
        <v>3515.33</v>
      </c>
      <c r="N103" s="9">
        <v>0</v>
      </c>
      <c r="O103" s="8">
        <v>1304.8</v>
      </c>
      <c r="P103" s="8">
        <v>104633</v>
      </c>
      <c r="Q103" s="8">
        <f t="shared" si="3"/>
        <v>6813370.0999999996</v>
      </c>
      <c r="R103" s="10"/>
    </row>
    <row r="104" spans="2:18" ht="13.5" customHeight="1" x14ac:dyDescent="0.3">
      <c r="B104" s="12">
        <v>101</v>
      </c>
      <c r="C104" s="14" t="s">
        <v>118</v>
      </c>
      <c r="D104" s="8">
        <v>136185079.65000001</v>
      </c>
      <c r="E104" s="8">
        <v>17559113.800000001</v>
      </c>
      <c r="F104" s="8">
        <v>684073.92999999993</v>
      </c>
      <c r="G104" s="8">
        <v>653998.29</v>
      </c>
      <c r="H104" s="8">
        <v>257262.96</v>
      </c>
      <c r="I104" s="8">
        <v>779196.85</v>
      </c>
      <c r="J104" s="8">
        <f t="shared" si="2"/>
        <v>1036459.8099999999</v>
      </c>
      <c r="K104" s="8">
        <v>623817.98</v>
      </c>
      <c r="L104" s="8">
        <v>844032.23</v>
      </c>
      <c r="M104" s="8">
        <v>172073.56</v>
      </c>
      <c r="N104" s="9">
        <v>0</v>
      </c>
      <c r="O104" s="8">
        <v>63869.120000000003</v>
      </c>
      <c r="P104" s="8">
        <v>6457710</v>
      </c>
      <c r="Q104" s="8">
        <f t="shared" si="3"/>
        <v>164280228.37</v>
      </c>
      <c r="R104" s="10"/>
    </row>
    <row r="105" spans="2:18" ht="13.5" customHeight="1" x14ac:dyDescent="0.3">
      <c r="B105" s="12">
        <v>102</v>
      </c>
      <c r="C105" s="14" t="s">
        <v>119</v>
      </c>
      <c r="D105" s="8">
        <v>4111774.29</v>
      </c>
      <c r="E105" s="8">
        <v>732121.52</v>
      </c>
      <c r="F105" s="8">
        <v>17525.89</v>
      </c>
      <c r="G105" s="8">
        <v>16755.349999999999</v>
      </c>
      <c r="H105" s="8">
        <v>17971.150000000001</v>
      </c>
      <c r="I105" s="8">
        <v>54430.94</v>
      </c>
      <c r="J105" s="8">
        <f t="shared" si="2"/>
        <v>72402.09</v>
      </c>
      <c r="K105" s="8">
        <v>53023.199999999997</v>
      </c>
      <c r="L105" s="8">
        <v>71740.929999999993</v>
      </c>
      <c r="M105" s="8">
        <v>4408.5</v>
      </c>
      <c r="N105" s="9">
        <v>0</v>
      </c>
      <c r="O105" s="8">
        <v>1636.32</v>
      </c>
      <c r="P105" s="8">
        <v>0</v>
      </c>
      <c r="Q105" s="8">
        <f t="shared" si="3"/>
        <v>5081388.09</v>
      </c>
      <c r="R105" s="10"/>
    </row>
    <row r="106" spans="2:18" ht="13.5" customHeight="1" x14ac:dyDescent="0.3">
      <c r="B106" s="12">
        <v>103</v>
      </c>
      <c r="C106" s="14" t="s">
        <v>120</v>
      </c>
      <c r="D106" s="8">
        <v>3093131.24</v>
      </c>
      <c r="E106" s="8">
        <v>479903.49</v>
      </c>
      <c r="F106" s="8">
        <v>13182.35</v>
      </c>
      <c r="G106" s="8">
        <v>12602.78</v>
      </c>
      <c r="H106" s="8">
        <v>13644.98</v>
      </c>
      <c r="I106" s="8">
        <v>41327.85</v>
      </c>
      <c r="J106" s="8">
        <f t="shared" si="2"/>
        <v>54972.83</v>
      </c>
      <c r="K106" s="8">
        <v>41695.25</v>
      </c>
      <c r="L106" s="8">
        <v>56414.1</v>
      </c>
      <c r="M106" s="8">
        <v>3315.92</v>
      </c>
      <c r="N106" s="9">
        <v>0</v>
      </c>
      <c r="O106" s="8">
        <v>1230.78</v>
      </c>
      <c r="P106" s="8">
        <v>68539</v>
      </c>
      <c r="Q106" s="8">
        <f t="shared" si="3"/>
        <v>3824987.74</v>
      </c>
      <c r="R106" s="10"/>
    </row>
    <row r="107" spans="2:18" ht="13.5" customHeight="1" x14ac:dyDescent="0.3">
      <c r="B107" s="12">
        <v>104</v>
      </c>
      <c r="C107" s="14" t="s">
        <v>121</v>
      </c>
      <c r="D107" s="8">
        <v>2287545.2599999998</v>
      </c>
      <c r="E107" s="8">
        <v>356703.4</v>
      </c>
      <c r="F107" s="8">
        <v>9730.39</v>
      </c>
      <c r="G107" s="8">
        <v>9302.59</v>
      </c>
      <c r="H107" s="8">
        <v>6581.22</v>
      </c>
      <c r="I107" s="8">
        <v>19933.150000000001</v>
      </c>
      <c r="J107" s="8">
        <f t="shared" si="2"/>
        <v>26514.370000000003</v>
      </c>
      <c r="K107" s="8">
        <v>19933.91</v>
      </c>
      <c r="L107" s="8">
        <v>26970.78</v>
      </c>
      <c r="M107" s="8">
        <v>2447.61</v>
      </c>
      <c r="N107" s="9">
        <v>0</v>
      </c>
      <c r="O107" s="8">
        <v>908.49</v>
      </c>
      <c r="P107" s="8">
        <v>36702</v>
      </c>
      <c r="Q107" s="8">
        <f t="shared" si="3"/>
        <v>2776758.8</v>
      </c>
      <c r="R107" s="10"/>
    </row>
    <row r="108" spans="2:18" ht="13.5" customHeight="1" x14ac:dyDescent="0.3">
      <c r="B108" s="12">
        <v>105</v>
      </c>
      <c r="C108" s="14" t="s">
        <v>122</v>
      </c>
      <c r="D108" s="8">
        <v>2064158.76</v>
      </c>
      <c r="E108" s="8">
        <v>307134.21999999997</v>
      </c>
      <c r="F108" s="8">
        <v>9361.82</v>
      </c>
      <c r="G108" s="8">
        <v>8950.2199999999993</v>
      </c>
      <c r="H108" s="8">
        <v>6595.82</v>
      </c>
      <c r="I108" s="8">
        <v>19977.400000000001</v>
      </c>
      <c r="J108" s="8">
        <f t="shared" si="2"/>
        <v>26573.22</v>
      </c>
      <c r="K108" s="8">
        <v>19718.349999999999</v>
      </c>
      <c r="L108" s="8">
        <v>26679.13</v>
      </c>
      <c r="M108" s="8">
        <v>2354.89</v>
      </c>
      <c r="N108" s="9">
        <v>0</v>
      </c>
      <c r="O108" s="8">
        <v>874.07</v>
      </c>
      <c r="P108" s="8">
        <v>0</v>
      </c>
      <c r="Q108" s="8">
        <f t="shared" si="3"/>
        <v>2465804.6800000002</v>
      </c>
      <c r="R108" s="10"/>
    </row>
    <row r="109" spans="2:18" ht="13.5" customHeight="1" x14ac:dyDescent="0.3">
      <c r="B109" s="12">
        <v>106</v>
      </c>
      <c r="C109" s="14" t="s">
        <v>123</v>
      </c>
      <c r="D109" s="8">
        <v>5511850.9900000002</v>
      </c>
      <c r="E109" s="8">
        <v>1043396.36</v>
      </c>
      <c r="F109" s="8">
        <v>21269.94</v>
      </c>
      <c r="G109" s="8">
        <v>20334.79</v>
      </c>
      <c r="H109" s="8">
        <v>27934.07</v>
      </c>
      <c r="I109" s="8">
        <v>84606.58</v>
      </c>
      <c r="J109" s="8">
        <f t="shared" si="2"/>
        <v>112540.65</v>
      </c>
      <c r="K109" s="8">
        <v>87531.61</v>
      </c>
      <c r="L109" s="8">
        <v>118431.18</v>
      </c>
      <c r="M109" s="8">
        <v>5350.29</v>
      </c>
      <c r="N109" s="9">
        <v>0</v>
      </c>
      <c r="O109" s="8">
        <v>1985.89</v>
      </c>
      <c r="P109" s="8">
        <v>28388</v>
      </c>
      <c r="Q109" s="8">
        <f t="shared" si="3"/>
        <v>6951079.7000000011</v>
      </c>
      <c r="R109" s="10"/>
    </row>
    <row r="110" spans="2:18" ht="13.5" customHeight="1" x14ac:dyDescent="0.3">
      <c r="B110" s="12">
        <v>107</v>
      </c>
      <c r="C110" s="14" t="s">
        <v>124</v>
      </c>
      <c r="D110" s="8">
        <v>5742392.6399999997</v>
      </c>
      <c r="E110" s="8">
        <v>1066702.69</v>
      </c>
      <c r="F110" s="8">
        <v>22030.02</v>
      </c>
      <c r="G110" s="8">
        <v>21061.46</v>
      </c>
      <c r="H110" s="8">
        <v>29194.799999999999</v>
      </c>
      <c r="I110" s="8">
        <v>88425.07</v>
      </c>
      <c r="J110" s="8">
        <f t="shared" si="2"/>
        <v>117619.87000000001</v>
      </c>
      <c r="K110" s="8">
        <v>90718.68</v>
      </c>
      <c r="L110" s="8">
        <v>122743.31</v>
      </c>
      <c r="M110" s="8">
        <v>5541.48</v>
      </c>
      <c r="N110" s="9">
        <v>0</v>
      </c>
      <c r="O110" s="8">
        <v>2056.85</v>
      </c>
      <c r="P110" s="8">
        <v>0</v>
      </c>
      <c r="Q110" s="8">
        <f t="shared" si="3"/>
        <v>7190866.9999999991</v>
      </c>
      <c r="R110" s="10"/>
    </row>
    <row r="111" spans="2:18" ht="13.5" customHeight="1" x14ac:dyDescent="0.3">
      <c r="B111" s="12">
        <v>108</v>
      </c>
      <c r="C111" s="14" t="s">
        <v>125</v>
      </c>
      <c r="D111" s="8">
        <v>9416837.5899999999</v>
      </c>
      <c r="E111" s="8">
        <v>1743382.62</v>
      </c>
      <c r="F111" s="8">
        <v>39898.71</v>
      </c>
      <c r="G111" s="8">
        <v>38144.54</v>
      </c>
      <c r="H111" s="8">
        <v>45046.26</v>
      </c>
      <c r="I111" s="8">
        <v>136435.91</v>
      </c>
      <c r="J111" s="8">
        <f t="shared" si="2"/>
        <v>181482.17</v>
      </c>
      <c r="K111" s="8">
        <v>131520.59</v>
      </c>
      <c r="L111" s="8">
        <v>177948.72</v>
      </c>
      <c r="M111" s="8">
        <v>10036.209999999999</v>
      </c>
      <c r="N111" s="9">
        <v>0</v>
      </c>
      <c r="O111" s="8">
        <v>3725.18</v>
      </c>
      <c r="P111" s="8">
        <v>0</v>
      </c>
      <c r="Q111" s="8">
        <f t="shared" si="3"/>
        <v>11742976.330000002</v>
      </c>
      <c r="R111" s="10"/>
    </row>
    <row r="112" spans="2:18" ht="13.5" customHeight="1" x14ac:dyDescent="0.3">
      <c r="B112" s="12">
        <v>109</v>
      </c>
      <c r="C112" s="14" t="s">
        <v>126</v>
      </c>
      <c r="D112" s="8">
        <v>3878304.99</v>
      </c>
      <c r="E112" s="8">
        <v>633833.77</v>
      </c>
      <c r="F112" s="8">
        <v>15810.61</v>
      </c>
      <c r="G112" s="8">
        <v>15115.49</v>
      </c>
      <c r="H112" s="8">
        <v>345786.73</v>
      </c>
      <c r="I112" s="8">
        <v>1047317.25</v>
      </c>
      <c r="J112" s="8">
        <f t="shared" si="2"/>
        <v>1393103.98</v>
      </c>
      <c r="K112" s="8">
        <v>53609.38</v>
      </c>
      <c r="L112" s="8">
        <v>72534.039999999994</v>
      </c>
      <c r="M112" s="8">
        <v>3977.04</v>
      </c>
      <c r="N112" s="9">
        <v>0</v>
      </c>
      <c r="O112" s="8">
        <v>1476.17</v>
      </c>
      <c r="P112" s="8">
        <v>0</v>
      </c>
      <c r="Q112" s="8">
        <f t="shared" si="3"/>
        <v>6067765.4699999997</v>
      </c>
      <c r="R112" s="10"/>
    </row>
    <row r="113" spans="2:18" ht="13.5" customHeight="1" x14ac:dyDescent="0.3">
      <c r="B113" s="12">
        <v>110</v>
      </c>
      <c r="C113" s="14" t="s">
        <v>127</v>
      </c>
      <c r="D113" s="8">
        <v>2410618.4299999997</v>
      </c>
      <c r="E113" s="8">
        <v>226037.3</v>
      </c>
      <c r="F113" s="8">
        <v>11418.23</v>
      </c>
      <c r="G113" s="8">
        <v>10916.22</v>
      </c>
      <c r="H113" s="8">
        <v>65186.8</v>
      </c>
      <c r="I113" s="8">
        <v>197437.48</v>
      </c>
      <c r="J113" s="8">
        <f t="shared" si="2"/>
        <v>262624.28000000003</v>
      </c>
      <c r="K113" s="8">
        <v>10167.34</v>
      </c>
      <c r="L113" s="8">
        <v>13756.51</v>
      </c>
      <c r="M113" s="8">
        <v>2872.17</v>
      </c>
      <c r="N113" s="9">
        <v>0</v>
      </c>
      <c r="O113" s="8">
        <v>1066.07</v>
      </c>
      <c r="P113" s="8">
        <v>0</v>
      </c>
      <c r="Q113" s="8">
        <f t="shared" si="3"/>
        <v>2949476.5499999993</v>
      </c>
      <c r="R113" s="10"/>
    </row>
    <row r="114" spans="2:18" ht="13.5" customHeight="1" x14ac:dyDescent="0.3">
      <c r="B114" s="12">
        <v>111</v>
      </c>
      <c r="C114" s="14" t="s">
        <v>128</v>
      </c>
      <c r="D114" s="8">
        <v>3456542.45</v>
      </c>
      <c r="E114" s="8">
        <v>1147893.6100000001</v>
      </c>
      <c r="F114" s="8">
        <v>16995.39</v>
      </c>
      <c r="G114" s="8">
        <v>16248.18</v>
      </c>
      <c r="H114" s="8">
        <v>409724.09</v>
      </c>
      <c r="I114" s="8">
        <v>1240970.44</v>
      </c>
      <c r="J114" s="8">
        <f t="shared" si="2"/>
        <v>1650694.53</v>
      </c>
      <c r="K114" s="8">
        <v>60273.08</v>
      </c>
      <c r="L114" s="8">
        <v>81550.100000000006</v>
      </c>
      <c r="M114" s="8">
        <v>4275.0600000000004</v>
      </c>
      <c r="N114" s="9">
        <v>0</v>
      </c>
      <c r="O114" s="8">
        <v>1586.79</v>
      </c>
      <c r="P114" s="8">
        <v>193313</v>
      </c>
      <c r="Q114" s="8">
        <f t="shared" si="3"/>
        <v>6629372.1899999995</v>
      </c>
      <c r="R114" s="10"/>
    </row>
    <row r="115" spans="2:18" ht="13.5" customHeight="1" x14ac:dyDescent="0.3">
      <c r="B115" s="12">
        <v>112</v>
      </c>
      <c r="C115" s="14" t="s">
        <v>129</v>
      </c>
      <c r="D115" s="8">
        <v>2679979.7799999998</v>
      </c>
      <c r="E115" s="8">
        <v>374102.81</v>
      </c>
      <c r="F115" s="8">
        <v>13215.19</v>
      </c>
      <c r="G115" s="8">
        <v>12634.18</v>
      </c>
      <c r="H115" s="8">
        <v>422844.37</v>
      </c>
      <c r="I115" s="8">
        <v>1280709.0900000001</v>
      </c>
      <c r="J115" s="8">
        <f t="shared" si="2"/>
        <v>1703553.46</v>
      </c>
      <c r="K115" s="8">
        <v>55559.78</v>
      </c>
      <c r="L115" s="8">
        <v>75172.960000000006</v>
      </c>
      <c r="M115" s="8">
        <v>3324.18</v>
      </c>
      <c r="N115" s="9">
        <v>0</v>
      </c>
      <c r="O115" s="8">
        <v>1233.8499999999999</v>
      </c>
      <c r="P115" s="8">
        <v>0</v>
      </c>
      <c r="Q115" s="8">
        <f t="shared" si="3"/>
        <v>4918776.1899999995</v>
      </c>
      <c r="R115" s="10"/>
    </row>
    <row r="116" spans="2:18" ht="13.5" customHeight="1" x14ac:dyDescent="0.3">
      <c r="B116" s="12">
        <v>113</v>
      </c>
      <c r="C116" s="14" t="s">
        <v>130</v>
      </c>
      <c r="D116" s="8">
        <v>1028656.7</v>
      </c>
      <c r="E116" s="8">
        <v>68607.789999999994</v>
      </c>
      <c r="F116" s="8">
        <v>6716.67</v>
      </c>
      <c r="G116" s="8">
        <v>6421.36</v>
      </c>
      <c r="H116" s="8">
        <v>2884.12</v>
      </c>
      <c r="I116" s="8">
        <v>8735.4</v>
      </c>
      <c r="J116" s="8">
        <f t="shared" si="2"/>
        <v>11619.52</v>
      </c>
      <c r="K116" s="8">
        <v>9344.7999999999993</v>
      </c>
      <c r="L116" s="8">
        <v>12643.61</v>
      </c>
      <c r="M116" s="8">
        <v>1689.53</v>
      </c>
      <c r="N116" s="9">
        <v>0</v>
      </c>
      <c r="O116" s="8">
        <v>627.11</v>
      </c>
      <c r="P116" s="8">
        <v>0</v>
      </c>
      <c r="Q116" s="8">
        <f t="shared" si="3"/>
        <v>1146327.0900000003</v>
      </c>
      <c r="R116" s="10"/>
    </row>
    <row r="117" spans="2:18" ht="13.5" customHeight="1" x14ac:dyDescent="0.3">
      <c r="B117" s="12">
        <v>114</v>
      </c>
      <c r="C117" s="14" t="s">
        <v>131</v>
      </c>
      <c r="D117" s="8">
        <v>1978343.94</v>
      </c>
      <c r="E117" s="8">
        <v>353663.89</v>
      </c>
      <c r="F117" s="8">
        <v>9989.19</v>
      </c>
      <c r="G117" s="8">
        <v>9550.01</v>
      </c>
      <c r="H117" s="8">
        <v>8676.84</v>
      </c>
      <c r="I117" s="8">
        <v>26280.37</v>
      </c>
      <c r="J117" s="8">
        <f t="shared" si="2"/>
        <v>34957.21</v>
      </c>
      <c r="K117" s="8">
        <v>27404.35</v>
      </c>
      <c r="L117" s="8">
        <v>37078.36</v>
      </c>
      <c r="M117" s="8">
        <v>2512.6999999999998</v>
      </c>
      <c r="N117" s="9">
        <v>0</v>
      </c>
      <c r="O117" s="8">
        <v>932.65</v>
      </c>
      <c r="P117" s="8">
        <v>0</v>
      </c>
      <c r="Q117" s="8">
        <f t="shared" si="3"/>
        <v>2454432.2999999998</v>
      </c>
      <c r="R117" s="10"/>
    </row>
    <row r="118" spans="2:18" ht="13.5" customHeight="1" x14ac:dyDescent="0.3">
      <c r="B118" s="12">
        <v>115</v>
      </c>
      <c r="C118" s="14" t="s">
        <v>132</v>
      </c>
      <c r="D118" s="8">
        <v>1745142.27</v>
      </c>
      <c r="E118" s="8">
        <v>264262.8</v>
      </c>
      <c r="F118" s="8">
        <v>9036.42</v>
      </c>
      <c r="G118" s="8">
        <v>8639.1200000000008</v>
      </c>
      <c r="H118" s="8">
        <v>128917.46</v>
      </c>
      <c r="I118" s="8">
        <v>390464.62</v>
      </c>
      <c r="J118" s="8">
        <f t="shared" si="2"/>
        <v>519382.08</v>
      </c>
      <c r="K118" s="8">
        <v>18972.75</v>
      </c>
      <c r="L118" s="8">
        <v>25670.33</v>
      </c>
      <c r="M118" s="8">
        <v>2273.04</v>
      </c>
      <c r="N118" s="9">
        <v>0</v>
      </c>
      <c r="O118" s="8">
        <v>843.69</v>
      </c>
      <c r="P118" s="8">
        <v>52949</v>
      </c>
      <c r="Q118" s="8">
        <f t="shared" si="3"/>
        <v>2647171.5</v>
      </c>
      <c r="R118" s="10"/>
    </row>
    <row r="119" spans="2:18" ht="13.5" customHeight="1" x14ac:dyDescent="0.3">
      <c r="B119" s="12">
        <v>116</v>
      </c>
      <c r="C119" s="14" t="s">
        <v>133</v>
      </c>
      <c r="D119" s="8">
        <v>1601726.19</v>
      </c>
      <c r="E119" s="8">
        <v>267107.18</v>
      </c>
      <c r="F119" s="8">
        <v>9157.01</v>
      </c>
      <c r="G119" s="8">
        <v>8754.42</v>
      </c>
      <c r="H119" s="8">
        <v>4917.43</v>
      </c>
      <c r="I119" s="8">
        <v>14893.9</v>
      </c>
      <c r="J119" s="8">
        <f t="shared" si="2"/>
        <v>19811.330000000002</v>
      </c>
      <c r="K119" s="8">
        <v>15947.58</v>
      </c>
      <c r="L119" s="8">
        <v>21577.25</v>
      </c>
      <c r="M119" s="8">
        <v>2303.38</v>
      </c>
      <c r="N119" s="9">
        <v>0</v>
      </c>
      <c r="O119" s="8">
        <v>854.95</v>
      </c>
      <c r="P119" s="8">
        <v>44312</v>
      </c>
      <c r="Q119" s="8">
        <f t="shared" si="3"/>
        <v>1991551.2899999998</v>
      </c>
      <c r="R119" s="10"/>
    </row>
    <row r="120" spans="2:18" ht="13.5" customHeight="1" x14ac:dyDescent="0.3">
      <c r="B120" s="12">
        <v>117</v>
      </c>
      <c r="C120" s="14" t="s">
        <v>134</v>
      </c>
      <c r="D120" s="8">
        <v>1443679.4000000001</v>
      </c>
      <c r="E120" s="8">
        <v>195717.11</v>
      </c>
      <c r="F120" s="8">
        <v>7834.09</v>
      </c>
      <c r="G120" s="8">
        <v>7489.66</v>
      </c>
      <c r="H120" s="8">
        <v>3300.92</v>
      </c>
      <c r="I120" s="8">
        <v>9997.81</v>
      </c>
      <c r="J120" s="8">
        <f t="shared" si="2"/>
        <v>13298.73</v>
      </c>
      <c r="K120" s="8">
        <v>10517.18</v>
      </c>
      <c r="L120" s="8">
        <v>14229.86</v>
      </c>
      <c r="M120" s="8">
        <v>1970.6</v>
      </c>
      <c r="N120" s="9">
        <v>0</v>
      </c>
      <c r="O120" s="8">
        <v>731.44</v>
      </c>
      <c r="P120" s="8">
        <v>0</v>
      </c>
      <c r="Q120" s="8">
        <f t="shared" si="3"/>
        <v>1695468.0700000003</v>
      </c>
      <c r="R120" s="10"/>
    </row>
    <row r="121" spans="2:18" ht="13.5" customHeight="1" x14ac:dyDescent="0.3">
      <c r="B121" s="12">
        <v>118</v>
      </c>
      <c r="C121" s="14" t="s">
        <v>135</v>
      </c>
      <c r="D121" s="8">
        <v>1143327.28</v>
      </c>
      <c r="E121" s="8">
        <v>99497.05</v>
      </c>
      <c r="F121" s="8">
        <v>7930.07</v>
      </c>
      <c r="G121" s="8">
        <v>7581.42</v>
      </c>
      <c r="H121" s="8">
        <v>47052.87</v>
      </c>
      <c r="I121" s="8">
        <v>142513.51</v>
      </c>
      <c r="J121" s="8">
        <f t="shared" si="2"/>
        <v>189566.38</v>
      </c>
      <c r="K121" s="8">
        <v>7307.9</v>
      </c>
      <c r="L121" s="8">
        <v>9887.66</v>
      </c>
      <c r="M121" s="8">
        <v>1994.75</v>
      </c>
      <c r="N121" s="9">
        <v>0</v>
      </c>
      <c r="O121" s="8">
        <v>740.4</v>
      </c>
      <c r="P121" s="8">
        <v>0</v>
      </c>
      <c r="Q121" s="8">
        <f t="shared" si="3"/>
        <v>1467832.91</v>
      </c>
      <c r="R121" s="10"/>
    </row>
    <row r="122" spans="2:18" ht="13.5" customHeight="1" x14ac:dyDescent="0.3">
      <c r="B122" s="12">
        <v>119</v>
      </c>
      <c r="C122" s="14" t="s">
        <v>136</v>
      </c>
      <c r="D122" s="8">
        <v>1342829.8499999999</v>
      </c>
      <c r="E122" s="8">
        <v>50281.43</v>
      </c>
      <c r="F122" s="8">
        <v>10314.469999999999</v>
      </c>
      <c r="G122" s="8">
        <v>9860.99</v>
      </c>
      <c r="H122" s="8">
        <v>35603.26</v>
      </c>
      <c r="I122" s="8">
        <v>107834.98</v>
      </c>
      <c r="J122" s="8">
        <f t="shared" si="2"/>
        <v>143438.24</v>
      </c>
      <c r="K122" s="8">
        <v>5334.98</v>
      </c>
      <c r="L122" s="8">
        <v>7218.28</v>
      </c>
      <c r="M122" s="8">
        <v>2594.5300000000002</v>
      </c>
      <c r="N122" s="9">
        <v>0</v>
      </c>
      <c r="O122" s="8">
        <v>963.02</v>
      </c>
      <c r="P122" s="8">
        <v>0</v>
      </c>
      <c r="Q122" s="8">
        <f t="shared" si="3"/>
        <v>1572835.7899999998</v>
      </c>
      <c r="R122" s="10"/>
    </row>
    <row r="123" spans="2:18" ht="13.5" customHeight="1" x14ac:dyDescent="0.3">
      <c r="B123" s="12">
        <v>120</v>
      </c>
      <c r="C123" s="14" t="s">
        <v>137</v>
      </c>
      <c r="D123" s="8">
        <v>1201093.22</v>
      </c>
      <c r="E123" s="8">
        <v>61534.61</v>
      </c>
      <c r="F123" s="8">
        <v>9424.64</v>
      </c>
      <c r="G123" s="8">
        <v>9010.2800000000007</v>
      </c>
      <c r="H123" s="8">
        <v>1541.75</v>
      </c>
      <c r="I123" s="8">
        <v>4669.6400000000003</v>
      </c>
      <c r="J123" s="8">
        <f t="shared" si="2"/>
        <v>6211.39</v>
      </c>
      <c r="K123" s="8">
        <v>4903.03</v>
      </c>
      <c r="L123" s="8">
        <v>6633.85</v>
      </c>
      <c r="M123" s="8">
        <v>2370.6999999999998</v>
      </c>
      <c r="N123" s="9">
        <v>0</v>
      </c>
      <c r="O123" s="8">
        <v>879.94</v>
      </c>
      <c r="P123" s="8">
        <v>0</v>
      </c>
      <c r="Q123" s="8">
        <f t="shared" si="3"/>
        <v>1302061.6599999999</v>
      </c>
      <c r="R123" s="10"/>
    </row>
    <row r="124" spans="2:18" ht="13.5" customHeight="1" x14ac:dyDescent="0.3">
      <c r="B124" s="12">
        <v>121</v>
      </c>
      <c r="C124" s="14" t="s">
        <v>138</v>
      </c>
      <c r="D124" s="8">
        <v>1048578.1499999999</v>
      </c>
      <c r="E124" s="8">
        <v>119961.13</v>
      </c>
      <c r="F124" s="8">
        <v>6493.1</v>
      </c>
      <c r="G124" s="8">
        <v>6207.62</v>
      </c>
      <c r="H124" s="8">
        <v>3075.33</v>
      </c>
      <c r="I124" s="8">
        <v>9314.5499999999993</v>
      </c>
      <c r="J124" s="8">
        <f t="shared" si="2"/>
        <v>12389.88</v>
      </c>
      <c r="K124" s="8">
        <v>9634.5300000000007</v>
      </c>
      <c r="L124" s="8">
        <v>13035.62</v>
      </c>
      <c r="M124" s="8">
        <v>1633.29</v>
      </c>
      <c r="N124" s="9">
        <v>0</v>
      </c>
      <c r="O124" s="8">
        <v>606.23</v>
      </c>
      <c r="P124" s="8">
        <v>0</v>
      </c>
      <c r="Q124" s="8">
        <f t="shared" si="3"/>
        <v>1218539.55</v>
      </c>
      <c r="R124" s="10"/>
    </row>
    <row r="125" spans="2:18" ht="13.5" customHeight="1" x14ac:dyDescent="0.3">
      <c r="B125" s="12">
        <v>122</v>
      </c>
      <c r="C125" s="14" t="s">
        <v>139</v>
      </c>
      <c r="D125" s="8">
        <v>1640977.15</v>
      </c>
      <c r="E125" s="8">
        <v>277534.61</v>
      </c>
      <c r="F125" s="8">
        <v>8084.13</v>
      </c>
      <c r="G125" s="8">
        <v>7728.71</v>
      </c>
      <c r="H125" s="8">
        <v>4752.43</v>
      </c>
      <c r="I125" s="8">
        <v>14394.14</v>
      </c>
      <c r="J125" s="8">
        <f t="shared" si="2"/>
        <v>19146.57</v>
      </c>
      <c r="K125" s="8">
        <v>14767.51</v>
      </c>
      <c r="L125" s="8">
        <v>19980.59</v>
      </c>
      <c r="M125" s="8">
        <v>2033.5</v>
      </c>
      <c r="N125" s="9">
        <v>0</v>
      </c>
      <c r="O125" s="8">
        <v>754.78</v>
      </c>
      <c r="P125" s="8">
        <v>0</v>
      </c>
      <c r="Q125" s="8">
        <f t="shared" si="3"/>
        <v>1991007.5499999998</v>
      </c>
      <c r="R125" s="10"/>
    </row>
    <row r="126" spans="2:18" ht="13.5" customHeight="1" x14ac:dyDescent="0.3">
      <c r="B126" s="12">
        <v>123</v>
      </c>
      <c r="C126" s="14" t="s">
        <v>140</v>
      </c>
      <c r="D126" s="8">
        <v>1357313.5999999999</v>
      </c>
      <c r="E126" s="8">
        <v>208352.86</v>
      </c>
      <c r="F126" s="8">
        <v>7974.87</v>
      </c>
      <c r="G126" s="8">
        <v>7624.25</v>
      </c>
      <c r="H126" s="8">
        <v>4163.75</v>
      </c>
      <c r="I126" s="8">
        <v>12611.14</v>
      </c>
      <c r="J126" s="8">
        <f t="shared" si="2"/>
        <v>16774.89</v>
      </c>
      <c r="K126" s="8">
        <v>12254.66</v>
      </c>
      <c r="L126" s="8">
        <v>16580.68</v>
      </c>
      <c r="M126" s="8">
        <v>2006.02</v>
      </c>
      <c r="N126" s="9">
        <v>0</v>
      </c>
      <c r="O126" s="8">
        <v>744.58</v>
      </c>
      <c r="P126" s="8">
        <v>18231</v>
      </c>
      <c r="Q126" s="8">
        <f t="shared" si="3"/>
        <v>1647857.41</v>
      </c>
      <c r="R126" s="10"/>
    </row>
    <row r="127" spans="2:18" ht="13.5" customHeight="1" x14ac:dyDescent="0.3">
      <c r="B127" s="12">
        <v>124</v>
      </c>
      <c r="C127" s="14" t="s">
        <v>141</v>
      </c>
      <c r="D127" s="8">
        <v>2043787.33</v>
      </c>
      <c r="E127" s="8">
        <v>325432.27</v>
      </c>
      <c r="F127" s="8">
        <v>10779.64</v>
      </c>
      <c r="G127" s="8">
        <v>10305.709999999999</v>
      </c>
      <c r="H127" s="8">
        <v>7907.69</v>
      </c>
      <c r="I127" s="8">
        <v>23950.76</v>
      </c>
      <c r="J127" s="8">
        <f t="shared" si="2"/>
        <v>31858.449999999997</v>
      </c>
      <c r="K127" s="8">
        <v>24613.89</v>
      </c>
      <c r="L127" s="8">
        <v>33302.839999999997</v>
      </c>
      <c r="M127" s="8">
        <v>2711.54</v>
      </c>
      <c r="N127" s="9">
        <v>0</v>
      </c>
      <c r="O127" s="8">
        <v>1006.45</v>
      </c>
      <c r="P127" s="8">
        <v>0</v>
      </c>
      <c r="Q127" s="8">
        <f t="shared" si="3"/>
        <v>2483798.1200000006</v>
      </c>
      <c r="R127" s="10"/>
    </row>
    <row r="128" spans="2:18" ht="13.5" customHeight="1" x14ac:dyDescent="0.3">
      <c r="B128" s="12">
        <v>125</v>
      </c>
      <c r="C128" s="14" t="s">
        <v>142</v>
      </c>
      <c r="D128" s="8">
        <v>1260154.5899999999</v>
      </c>
      <c r="E128" s="8">
        <v>182356.82</v>
      </c>
      <c r="F128" s="8">
        <v>5652.81</v>
      </c>
      <c r="G128" s="8">
        <v>5404.28</v>
      </c>
      <c r="H128" s="8">
        <v>4721.92</v>
      </c>
      <c r="I128" s="8">
        <v>14301.74</v>
      </c>
      <c r="J128" s="8">
        <f t="shared" si="2"/>
        <v>19023.66</v>
      </c>
      <c r="K128" s="8">
        <v>15016.56</v>
      </c>
      <c r="L128" s="8">
        <v>20317.560000000001</v>
      </c>
      <c r="M128" s="8">
        <v>1421.92</v>
      </c>
      <c r="N128" s="9">
        <v>0</v>
      </c>
      <c r="O128" s="8">
        <v>527.78</v>
      </c>
      <c r="P128" s="8">
        <v>0</v>
      </c>
      <c r="Q128" s="8">
        <f t="shared" si="3"/>
        <v>1509875.98</v>
      </c>
      <c r="R128" s="10"/>
    </row>
    <row r="129" spans="2:18" ht="13.5" customHeight="1" x14ac:dyDescent="0.3">
      <c r="B129" s="16" t="s">
        <v>143</v>
      </c>
      <c r="C129" s="17" t="s">
        <v>144</v>
      </c>
      <c r="D129" s="8">
        <v>2329867.54</v>
      </c>
      <c r="E129" s="8">
        <v>48207.35</v>
      </c>
      <c r="F129" s="8">
        <v>21676.62</v>
      </c>
      <c r="G129" s="8">
        <v>20723.599999999999</v>
      </c>
      <c r="H129" s="8">
        <v>704.7</v>
      </c>
      <c r="I129" s="8">
        <v>2134.39</v>
      </c>
      <c r="J129" s="8">
        <f t="shared" si="2"/>
        <v>2839.09</v>
      </c>
      <c r="K129" s="8">
        <v>2614.29</v>
      </c>
      <c r="L129" s="8">
        <v>3541.34</v>
      </c>
      <c r="M129" s="8">
        <v>5452.59</v>
      </c>
      <c r="N129" s="9">
        <v>0</v>
      </c>
      <c r="O129" s="8">
        <v>2023.86</v>
      </c>
      <c r="P129" s="8">
        <v>0</v>
      </c>
      <c r="Q129" s="8">
        <f t="shared" si="3"/>
        <v>2436946.2799999998</v>
      </c>
      <c r="R129" s="10"/>
    </row>
    <row r="130" spans="2:18" ht="13.5" customHeight="1" thickBot="1" x14ac:dyDescent="0.35">
      <c r="B130" s="18"/>
      <c r="C130" s="19" t="s">
        <v>18</v>
      </c>
      <c r="D130" s="8">
        <f t="shared" ref="D130:M130" si="4">SUM(D5:D129)</f>
        <v>640028572.60000014</v>
      </c>
      <c r="E130" s="8">
        <f t="shared" si="4"/>
        <v>119896603.00000001</v>
      </c>
      <c r="F130" s="8">
        <f t="shared" si="4"/>
        <v>2935474.8000000003</v>
      </c>
      <c r="G130" s="8">
        <f t="shared" si="4"/>
        <v>2806415</v>
      </c>
      <c r="H130" s="8">
        <f t="shared" si="4"/>
        <v>14947408.400000002</v>
      </c>
      <c r="I130" s="8">
        <f t="shared" si="4"/>
        <v>45272641.599999979</v>
      </c>
      <c r="J130" s="8">
        <f t="shared" si="4"/>
        <v>60220050</v>
      </c>
      <c r="K130" s="8">
        <f t="shared" si="4"/>
        <v>6706544.8599999994</v>
      </c>
      <c r="L130" s="8">
        <f t="shared" si="4"/>
        <v>9074024.599999994</v>
      </c>
      <c r="M130" s="8">
        <f t="shared" si="4"/>
        <v>738396.2000000003</v>
      </c>
      <c r="N130" s="9">
        <v>1358688.4000000001</v>
      </c>
      <c r="O130" s="8">
        <f>SUM(O5:O129)</f>
        <v>274073.00000000017</v>
      </c>
      <c r="P130" s="8">
        <f>SUM(P5:P129)</f>
        <v>13700041</v>
      </c>
      <c r="Q130" s="8">
        <f t="shared" si="3"/>
        <v>857738883.46000016</v>
      </c>
      <c r="R130" s="10"/>
    </row>
    <row r="131" spans="2:18" ht="13.5" customHeight="1" x14ac:dyDescent="0.3">
      <c r="C131" s="31" t="s">
        <v>145</v>
      </c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</row>
    <row r="132" spans="2:18" ht="13.5" customHeight="1" x14ac:dyDescent="0.3">
      <c r="K132" s="21"/>
    </row>
    <row r="133" spans="2:18" ht="13.5" customHeight="1" x14ac:dyDescent="0.3">
      <c r="C133" s="27" t="s">
        <v>146</v>
      </c>
      <c r="D133" s="27"/>
      <c r="E133" s="27"/>
      <c r="F133" s="22"/>
      <c r="G133" s="23"/>
      <c r="H133" s="23"/>
      <c r="I133" s="23"/>
      <c r="J133" s="23"/>
      <c r="K133" s="23"/>
      <c r="L133" s="23"/>
      <c r="M133" s="23"/>
      <c r="N133" s="23"/>
      <c r="O133" s="23"/>
    </row>
    <row r="134" spans="2:18" ht="13.5" customHeight="1" x14ac:dyDescent="0.3">
      <c r="C134" s="32" t="s">
        <v>147</v>
      </c>
      <c r="D134" s="32"/>
      <c r="E134" s="32"/>
      <c r="F134" s="24"/>
      <c r="G134" s="23"/>
      <c r="H134" s="23"/>
      <c r="I134" s="23"/>
      <c r="J134" s="23"/>
      <c r="K134" s="23"/>
      <c r="L134" s="23"/>
      <c r="M134" s="23"/>
      <c r="N134" s="23"/>
      <c r="O134" s="23"/>
    </row>
    <row r="135" spans="2:18" ht="13.5" customHeight="1" x14ac:dyDescent="0.3">
      <c r="C135" s="27" t="s">
        <v>148</v>
      </c>
      <c r="D135" s="27"/>
      <c r="E135" s="27"/>
      <c r="F135" s="23"/>
      <c r="G135" s="23"/>
      <c r="H135" s="23"/>
      <c r="I135" s="23"/>
      <c r="J135" s="23"/>
      <c r="K135" s="23"/>
      <c r="L135" s="23"/>
      <c r="M135" s="23"/>
      <c r="N135" s="23"/>
      <c r="O135" s="23"/>
    </row>
    <row r="136" spans="2:18" ht="13.5" customHeight="1" x14ac:dyDescent="0.3">
      <c r="C136" s="27" t="s">
        <v>149</v>
      </c>
      <c r="D136" s="27"/>
      <c r="E136" s="27"/>
      <c r="F136" s="23"/>
      <c r="G136" s="23"/>
      <c r="H136" s="23"/>
      <c r="I136" s="23"/>
      <c r="J136" s="23"/>
      <c r="K136" s="23"/>
      <c r="L136" s="23"/>
      <c r="M136" s="23"/>
      <c r="N136" s="23"/>
      <c r="O136" s="23"/>
    </row>
    <row r="137" spans="2:18" ht="13.5" customHeight="1" x14ac:dyDescent="0.3">
      <c r="C137" s="27" t="s">
        <v>150</v>
      </c>
      <c r="D137" s="27"/>
      <c r="E137" s="27"/>
      <c r="F137" s="27"/>
      <c r="G137" s="23"/>
      <c r="H137" s="23"/>
      <c r="I137" s="23"/>
      <c r="J137" s="23"/>
      <c r="K137" s="23"/>
      <c r="L137" s="23"/>
      <c r="M137" s="23"/>
      <c r="N137" s="23"/>
      <c r="O137" s="23"/>
    </row>
    <row r="138" spans="2:18" ht="13.5" customHeight="1" x14ac:dyDescent="0.3">
      <c r="C138" s="27" t="s">
        <v>151</v>
      </c>
      <c r="D138" s="27"/>
      <c r="E138" s="27"/>
      <c r="F138" s="27"/>
      <c r="G138" s="23"/>
      <c r="H138" s="23"/>
      <c r="I138" s="23"/>
      <c r="J138" s="23"/>
      <c r="K138" s="23"/>
      <c r="L138" s="23"/>
      <c r="M138" s="23"/>
      <c r="N138" s="23"/>
      <c r="O138" s="23"/>
    </row>
    <row r="139" spans="2:18" ht="13.5" customHeight="1" x14ac:dyDescent="0.3">
      <c r="C139" s="27" t="s">
        <v>152</v>
      </c>
      <c r="D139" s="27"/>
      <c r="E139" s="27"/>
      <c r="F139" s="27"/>
      <c r="G139" s="23"/>
      <c r="H139" s="23"/>
      <c r="I139" s="23"/>
      <c r="J139" s="23"/>
      <c r="K139" s="23"/>
      <c r="L139" s="23"/>
      <c r="M139" s="23"/>
      <c r="N139" s="23"/>
      <c r="O139" s="23"/>
    </row>
    <row r="140" spans="2:18" ht="13.5" customHeight="1" x14ac:dyDescent="0.3">
      <c r="C140" s="27" t="s">
        <v>153</v>
      </c>
      <c r="D140" s="27"/>
      <c r="E140" s="27"/>
      <c r="F140" s="23"/>
      <c r="G140" s="23"/>
      <c r="H140" s="23"/>
      <c r="I140" s="23"/>
      <c r="J140" s="23"/>
      <c r="K140" s="23"/>
      <c r="L140" s="23"/>
      <c r="M140" s="23"/>
      <c r="N140" s="23"/>
      <c r="O140" s="23"/>
    </row>
    <row r="141" spans="2:18" ht="13.5" customHeight="1" x14ac:dyDescent="0.3">
      <c r="C141" s="34" t="s">
        <v>154</v>
      </c>
      <c r="D141" s="34"/>
      <c r="E141" s="34"/>
      <c r="F141" s="23"/>
      <c r="G141" s="23"/>
      <c r="H141" s="23"/>
      <c r="I141" s="23"/>
      <c r="J141" s="23"/>
      <c r="K141" s="23"/>
      <c r="L141" s="23"/>
      <c r="M141" s="23"/>
      <c r="N141" s="23"/>
      <c r="O141" s="23"/>
    </row>
    <row r="142" spans="2:18" ht="13.5" customHeight="1" x14ac:dyDescent="0.3">
      <c r="C142" s="27" t="s">
        <v>155</v>
      </c>
      <c r="D142" s="27"/>
      <c r="E142" s="27"/>
      <c r="F142" s="27"/>
      <c r="G142" s="27"/>
      <c r="H142" s="23"/>
      <c r="I142" s="23"/>
      <c r="J142" s="23"/>
      <c r="K142" s="23"/>
      <c r="L142" s="23"/>
      <c r="M142" s="23"/>
      <c r="N142" s="23"/>
      <c r="O142" s="23"/>
    </row>
    <row r="143" spans="2:18" ht="13.5" customHeight="1" x14ac:dyDescent="0.3">
      <c r="C143" s="27" t="s">
        <v>156</v>
      </c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</row>
    <row r="144" spans="2:18" ht="13.5" customHeight="1" x14ac:dyDescent="0.3">
      <c r="C144" s="27" t="s">
        <v>157</v>
      </c>
      <c r="D144" s="27"/>
      <c r="K144" s="25"/>
      <c r="L144" s="25"/>
      <c r="M144" s="25"/>
      <c r="N144" s="25"/>
      <c r="O144" s="25"/>
    </row>
    <row r="145" spans="3:15" ht="13.5" customHeight="1" x14ac:dyDescent="0.3">
      <c r="C145" s="22"/>
      <c r="D145" s="22"/>
      <c r="K145" s="25"/>
      <c r="L145" s="25"/>
      <c r="M145" s="25"/>
      <c r="N145" s="25"/>
      <c r="O145" s="25"/>
    </row>
    <row r="146" spans="3:15" ht="21.75" customHeight="1" x14ac:dyDescent="0.3">
      <c r="C146" s="35" t="s">
        <v>158</v>
      </c>
      <c r="D146" s="35"/>
      <c r="E146" s="35"/>
      <c r="F146" s="35"/>
      <c r="G146" s="26"/>
      <c r="H146" s="26"/>
      <c r="I146" s="26"/>
      <c r="J146" s="26"/>
      <c r="K146" s="26"/>
      <c r="L146" s="26"/>
      <c r="M146" s="26"/>
      <c r="N146" s="26"/>
      <c r="O146" s="26"/>
    </row>
    <row r="147" spans="3:15" ht="13.5" customHeight="1" x14ac:dyDescent="0.3">
      <c r="C147" s="33"/>
      <c r="D147" s="33"/>
      <c r="K147" s="25"/>
      <c r="L147" s="25"/>
      <c r="M147" s="25"/>
      <c r="N147" s="25"/>
      <c r="O147" s="25"/>
    </row>
    <row r="148" spans="3:15" ht="13.5" hidden="1" customHeight="1" x14ac:dyDescent="0.3">
      <c r="C148" s="33"/>
      <c r="D148" s="33"/>
      <c r="K148" s="25"/>
      <c r="L148" s="25"/>
      <c r="M148" s="25"/>
      <c r="N148" s="25"/>
      <c r="O148" s="25"/>
    </row>
  </sheetData>
  <mergeCells count="19">
    <mergeCell ref="C148:D148"/>
    <mergeCell ref="C141:E141"/>
    <mergeCell ref="C142:G142"/>
    <mergeCell ref="C143:O143"/>
    <mergeCell ref="C144:D144"/>
    <mergeCell ref="C146:F146"/>
    <mergeCell ref="C147:D147"/>
    <mergeCell ref="C140:E140"/>
    <mergeCell ref="B1:Q1"/>
    <mergeCell ref="B2:Q2"/>
    <mergeCell ref="B3:Q3"/>
    <mergeCell ref="C131:Q131"/>
    <mergeCell ref="C133:E133"/>
    <mergeCell ref="C134:E134"/>
    <mergeCell ref="C135:E135"/>
    <mergeCell ref="C136:E136"/>
    <mergeCell ref="C137:F137"/>
    <mergeCell ref="C138:F138"/>
    <mergeCell ref="C139:F139"/>
  </mergeCells>
  <printOptions horizontalCentered="1"/>
  <pageMargins left="0.23622047244094491" right="0.27559055118110237" top="0.43307086614173229" bottom="0.43307086614173229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2021</vt:lpstr>
      <vt:lpstr>'Abril 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Useradmin</cp:lastModifiedBy>
  <dcterms:created xsi:type="dcterms:W3CDTF">2021-05-04T15:16:34Z</dcterms:created>
  <dcterms:modified xsi:type="dcterms:W3CDTF">2021-05-04T17:47:07Z</dcterms:modified>
</cp:coreProperties>
</file>