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LL 20 Jul\Documentos\Documentos para publicación\2020\12.- Diciembre\Participaciones a municipios\"/>
    </mc:Choice>
  </mc:AlternateContent>
  <bookViews>
    <workbookView xWindow="120" yWindow="135" windowWidth="18915" windowHeight="7995"/>
  </bookViews>
  <sheets>
    <sheet name="Noviembre" sheetId="1" r:id="rId1"/>
  </sheets>
  <definedNames>
    <definedName name="_xlnm.Print_Area" localSheetId="0">Noviembre!$A$1:$W$142</definedName>
    <definedName name="_xlnm.Print_Titles" localSheetId="0">Noviembre!$1:$4</definedName>
  </definedNames>
  <calcPr calcId="152511"/>
</workbook>
</file>

<file path=xl/calcChain.xml><?xml version="1.0" encoding="utf-8"?>
<calcChain xmlns="http://schemas.openxmlformats.org/spreadsheetml/2006/main">
  <c r="U130" i="1" l="1"/>
  <c r="T130" i="1"/>
  <c r="S130" i="1"/>
  <c r="P130" i="1"/>
  <c r="O130" i="1"/>
  <c r="N130" i="1"/>
  <c r="M130" i="1"/>
  <c r="L130" i="1"/>
  <c r="K130" i="1"/>
  <c r="I130" i="1"/>
  <c r="H130" i="1"/>
  <c r="G130" i="1"/>
  <c r="E130" i="1"/>
  <c r="D130" i="1"/>
  <c r="V129" i="1"/>
  <c r="F129" i="1"/>
  <c r="Q129" i="1" s="1"/>
  <c r="V128" i="1"/>
  <c r="F128" i="1"/>
  <c r="Q128" i="1" s="1"/>
  <c r="V127" i="1"/>
  <c r="F127" i="1"/>
  <c r="Q127" i="1" s="1"/>
  <c r="V126" i="1"/>
  <c r="F126" i="1"/>
  <c r="Q126" i="1" s="1"/>
  <c r="V125" i="1"/>
  <c r="F125" i="1"/>
  <c r="Q125" i="1" s="1"/>
  <c r="V124" i="1"/>
  <c r="F124" i="1"/>
  <c r="Q124" i="1" s="1"/>
  <c r="V123" i="1"/>
  <c r="F123" i="1"/>
  <c r="Q123" i="1" s="1"/>
  <c r="V122" i="1"/>
  <c r="F122" i="1"/>
  <c r="Q122" i="1" s="1"/>
  <c r="V121" i="1"/>
  <c r="F121" i="1"/>
  <c r="Q121" i="1" s="1"/>
  <c r="V120" i="1"/>
  <c r="F120" i="1"/>
  <c r="Q120" i="1" s="1"/>
  <c r="V119" i="1"/>
  <c r="F119" i="1"/>
  <c r="Q119" i="1" s="1"/>
  <c r="V118" i="1"/>
  <c r="F118" i="1"/>
  <c r="Q118" i="1" s="1"/>
  <c r="V117" i="1"/>
  <c r="F117" i="1"/>
  <c r="Q117" i="1" s="1"/>
  <c r="V116" i="1"/>
  <c r="F116" i="1"/>
  <c r="Q116" i="1" s="1"/>
  <c r="V115" i="1"/>
  <c r="F115" i="1"/>
  <c r="Q115" i="1" s="1"/>
  <c r="V114" i="1"/>
  <c r="F114" i="1"/>
  <c r="Q114" i="1" s="1"/>
  <c r="V113" i="1"/>
  <c r="F113" i="1"/>
  <c r="Q113" i="1" s="1"/>
  <c r="V112" i="1"/>
  <c r="F112" i="1"/>
  <c r="Q112" i="1" s="1"/>
  <c r="V111" i="1"/>
  <c r="F111" i="1"/>
  <c r="Q111" i="1" s="1"/>
  <c r="V110" i="1"/>
  <c r="F110" i="1"/>
  <c r="Q110" i="1" s="1"/>
  <c r="V109" i="1"/>
  <c r="F109" i="1"/>
  <c r="Q109" i="1" s="1"/>
  <c r="V108" i="1"/>
  <c r="F108" i="1"/>
  <c r="Q108" i="1" s="1"/>
  <c r="V107" i="1"/>
  <c r="F107" i="1"/>
  <c r="Q107" i="1" s="1"/>
  <c r="V106" i="1"/>
  <c r="F106" i="1"/>
  <c r="Q106" i="1" s="1"/>
  <c r="V105" i="1"/>
  <c r="F105" i="1"/>
  <c r="Q105" i="1" s="1"/>
  <c r="V104" i="1"/>
  <c r="F104" i="1"/>
  <c r="Q104" i="1" s="1"/>
  <c r="V103" i="1"/>
  <c r="Q103" i="1"/>
  <c r="F103" i="1"/>
  <c r="V102" i="1"/>
  <c r="F102" i="1"/>
  <c r="Q102" i="1" s="1"/>
  <c r="V101" i="1"/>
  <c r="F101" i="1"/>
  <c r="Q101" i="1" s="1"/>
  <c r="V100" i="1"/>
  <c r="F100" i="1"/>
  <c r="Q100" i="1" s="1"/>
  <c r="V99" i="1"/>
  <c r="F99" i="1"/>
  <c r="Q99" i="1" s="1"/>
  <c r="V98" i="1"/>
  <c r="F98" i="1"/>
  <c r="Q98" i="1" s="1"/>
  <c r="V97" i="1"/>
  <c r="F97" i="1"/>
  <c r="Q97" i="1" s="1"/>
  <c r="V96" i="1"/>
  <c r="F96" i="1"/>
  <c r="Q96" i="1" s="1"/>
  <c r="V95" i="1"/>
  <c r="F95" i="1"/>
  <c r="Q95" i="1" s="1"/>
  <c r="V94" i="1"/>
  <c r="F94" i="1"/>
  <c r="Q94" i="1" s="1"/>
  <c r="V93" i="1"/>
  <c r="F93" i="1"/>
  <c r="Q93" i="1" s="1"/>
  <c r="V92" i="1"/>
  <c r="F92" i="1"/>
  <c r="Q92" i="1" s="1"/>
  <c r="V91" i="1"/>
  <c r="F91" i="1"/>
  <c r="Q91" i="1" s="1"/>
  <c r="V90" i="1"/>
  <c r="F90" i="1"/>
  <c r="Q90" i="1" s="1"/>
  <c r="V89" i="1"/>
  <c r="F89" i="1"/>
  <c r="Q89" i="1" s="1"/>
  <c r="V88" i="1"/>
  <c r="F88" i="1"/>
  <c r="Q88" i="1" s="1"/>
  <c r="V87" i="1"/>
  <c r="Q87" i="1"/>
  <c r="F87" i="1"/>
  <c r="V86" i="1"/>
  <c r="F86" i="1"/>
  <c r="Q86" i="1" s="1"/>
  <c r="V85" i="1"/>
  <c r="F85" i="1"/>
  <c r="Q85" i="1" s="1"/>
  <c r="V84" i="1"/>
  <c r="F84" i="1"/>
  <c r="Q84" i="1" s="1"/>
  <c r="V83" i="1"/>
  <c r="F83" i="1"/>
  <c r="Q83" i="1" s="1"/>
  <c r="V82" i="1"/>
  <c r="F82" i="1"/>
  <c r="Q82" i="1" s="1"/>
  <c r="V81" i="1"/>
  <c r="F81" i="1"/>
  <c r="Q81" i="1" s="1"/>
  <c r="V80" i="1"/>
  <c r="F80" i="1"/>
  <c r="Q80" i="1" s="1"/>
  <c r="V79" i="1"/>
  <c r="F79" i="1"/>
  <c r="Q79" i="1" s="1"/>
  <c r="V78" i="1"/>
  <c r="F78" i="1"/>
  <c r="Q78" i="1" s="1"/>
  <c r="V77" i="1"/>
  <c r="F77" i="1"/>
  <c r="Q77" i="1" s="1"/>
  <c r="V76" i="1"/>
  <c r="F76" i="1"/>
  <c r="Q76" i="1" s="1"/>
  <c r="V75" i="1"/>
  <c r="F75" i="1"/>
  <c r="Q75" i="1" s="1"/>
  <c r="V74" i="1"/>
  <c r="F74" i="1"/>
  <c r="Q74" i="1" s="1"/>
  <c r="V73" i="1"/>
  <c r="F73" i="1"/>
  <c r="Q73" i="1" s="1"/>
  <c r="V72" i="1"/>
  <c r="F72" i="1"/>
  <c r="Q72" i="1" s="1"/>
  <c r="V71" i="1"/>
  <c r="Q71" i="1"/>
  <c r="F71" i="1"/>
  <c r="V70" i="1"/>
  <c r="F70" i="1"/>
  <c r="Q70" i="1" s="1"/>
  <c r="V69" i="1"/>
  <c r="F69" i="1"/>
  <c r="Q69" i="1" s="1"/>
  <c r="V68" i="1"/>
  <c r="F68" i="1"/>
  <c r="Q68" i="1" s="1"/>
  <c r="V67" i="1"/>
  <c r="F67" i="1"/>
  <c r="Q67" i="1" s="1"/>
  <c r="V66" i="1"/>
  <c r="F66" i="1"/>
  <c r="Q66" i="1" s="1"/>
  <c r="V65" i="1"/>
  <c r="F65" i="1"/>
  <c r="Q65" i="1" s="1"/>
  <c r="V64" i="1"/>
  <c r="F64" i="1"/>
  <c r="Q64" i="1" s="1"/>
  <c r="V63" i="1"/>
  <c r="F63" i="1"/>
  <c r="Q63" i="1" s="1"/>
  <c r="V62" i="1"/>
  <c r="F62" i="1"/>
  <c r="Q62" i="1" s="1"/>
  <c r="V61" i="1"/>
  <c r="F61" i="1"/>
  <c r="Q61" i="1" s="1"/>
  <c r="V60" i="1"/>
  <c r="F60" i="1"/>
  <c r="Q60" i="1" s="1"/>
  <c r="V59" i="1"/>
  <c r="F59" i="1"/>
  <c r="Q59" i="1" s="1"/>
  <c r="V58" i="1"/>
  <c r="F58" i="1"/>
  <c r="Q58" i="1" s="1"/>
  <c r="V57" i="1"/>
  <c r="F57" i="1"/>
  <c r="Q57" i="1" s="1"/>
  <c r="V56" i="1"/>
  <c r="F56" i="1"/>
  <c r="Q56" i="1" s="1"/>
  <c r="V55" i="1"/>
  <c r="F55" i="1"/>
  <c r="Q55" i="1" s="1"/>
  <c r="V54" i="1"/>
  <c r="Q54" i="1"/>
  <c r="F54" i="1"/>
  <c r="V53" i="1"/>
  <c r="F53" i="1"/>
  <c r="Q53" i="1" s="1"/>
  <c r="V52" i="1"/>
  <c r="F52" i="1"/>
  <c r="Q52" i="1" s="1"/>
  <c r="V51" i="1"/>
  <c r="F51" i="1"/>
  <c r="Q51" i="1" s="1"/>
  <c r="V50" i="1"/>
  <c r="F50" i="1"/>
  <c r="Q50" i="1" s="1"/>
  <c r="V49" i="1"/>
  <c r="F49" i="1"/>
  <c r="Q49" i="1" s="1"/>
  <c r="V48" i="1"/>
  <c r="F48" i="1"/>
  <c r="Q48" i="1" s="1"/>
  <c r="V47" i="1"/>
  <c r="F47" i="1"/>
  <c r="Q47" i="1" s="1"/>
  <c r="V46" i="1"/>
  <c r="F46" i="1"/>
  <c r="Q46" i="1" s="1"/>
  <c r="V45" i="1"/>
  <c r="F45" i="1"/>
  <c r="Q45" i="1" s="1"/>
  <c r="V44" i="1"/>
  <c r="F44" i="1"/>
  <c r="Q44" i="1" s="1"/>
  <c r="V43" i="1"/>
  <c r="F43" i="1"/>
  <c r="Q43" i="1" s="1"/>
  <c r="V42" i="1"/>
  <c r="F42" i="1"/>
  <c r="Q42" i="1" s="1"/>
  <c r="V41" i="1"/>
  <c r="F41" i="1"/>
  <c r="Q41" i="1" s="1"/>
  <c r="V40" i="1"/>
  <c r="F40" i="1"/>
  <c r="Q40" i="1" s="1"/>
  <c r="V39" i="1"/>
  <c r="F39" i="1"/>
  <c r="Q39" i="1" s="1"/>
  <c r="V38" i="1"/>
  <c r="Q38" i="1"/>
  <c r="F38" i="1"/>
  <c r="V37" i="1"/>
  <c r="F37" i="1"/>
  <c r="Q37" i="1" s="1"/>
  <c r="V36" i="1"/>
  <c r="F36" i="1"/>
  <c r="Q36" i="1" s="1"/>
  <c r="V35" i="1"/>
  <c r="F35" i="1"/>
  <c r="Q35" i="1" s="1"/>
  <c r="V34" i="1"/>
  <c r="F34" i="1"/>
  <c r="Q34" i="1" s="1"/>
  <c r="V33" i="1"/>
  <c r="F33" i="1"/>
  <c r="Q33" i="1" s="1"/>
  <c r="V32" i="1"/>
  <c r="F32" i="1"/>
  <c r="Q32" i="1" s="1"/>
  <c r="V31" i="1"/>
  <c r="F31" i="1"/>
  <c r="Q31" i="1" s="1"/>
  <c r="V30" i="1"/>
  <c r="F30" i="1"/>
  <c r="Q30" i="1" s="1"/>
  <c r="V29" i="1"/>
  <c r="F29" i="1"/>
  <c r="Q29" i="1" s="1"/>
  <c r="V28" i="1"/>
  <c r="F28" i="1"/>
  <c r="Q28" i="1" s="1"/>
  <c r="V27" i="1"/>
  <c r="F27" i="1"/>
  <c r="Q27" i="1" s="1"/>
  <c r="V26" i="1"/>
  <c r="F26" i="1"/>
  <c r="Q26" i="1" s="1"/>
  <c r="V25" i="1"/>
  <c r="F25" i="1"/>
  <c r="Q25" i="1" s="1"/>
  <c r="V24" i="1"/>
  <c r="F24" i="1"/>
  <c r="Q24" i="1" s="1"/>
  <c r="V23" i="1"/>
  <c r="Q23" i="1"/>
  <c r="F23" i="1"/>
  <c r="V22" i="1"/>
  <c r="F22" i="1"/>
  <c r="Q22" i="1" s="1"/>
  <c r="V21" i="1"/>
  <c r="F21" i="1"/>
  <c r="Q21" i="1" s="1"/>
  <c r="V20" i="1"/>
  <c r="F20" i="1"/>
  <c r="Q20" i="1" s="1"/>
  <c r="V19" i="1"/>
  <c r="F19" i="1"/>
  <c r="Q19" i="1" s="1"/>
  <c r="V18" i="1"/>
  <c r="F18" i="1"/>
  <c r="Q18" i="1" s="1"/>
  <c r="V17" i="1"/>
  <c r="F17" i="1"/>
  <c r="Q17" i="1" s="1"/>
  <c r="V16" i="1"/>
  <c r="F16" i="1"/>
  <c r="Q16" i="1" s="1"/>
  <c r="V15" i="1"/>
  <c r="F15" i="1"/>
  <c r="Q15" i="1" s="1"/>
  <c r="V14" i="1"/>
  <c r="F14" i="1"/>
  <c r="Q14" i="1" s="1"/>
  <c r="V13" i="1"/>
  <c r="F13" i="1"/>
  <c r="Q13" i="1" s="1"/>
  <c r="V12" i="1"/>
  <c r="F12" i="1"/>
  <c r="Q12" i="1" s="1"/>
  <c r="V11" i="1"/>
  <c r="F11" i="1"/>
  <c r="Q11" i="1" s="1"/>
  <c r="V10" i="1"/>
  <c r="F10" i="1"/>
  <c r="Q10" i="1" s="1"/>
  <c r="V9" i="1"/>
  <c r="F9" i="1"/>
  <c r="Q9" i="1" s="1"/>
  <c r="V8" i="1"/>
  <c r="F8" i="1"/>
  <c r="Q8" i="1" s="1"/>
  <c r="V7" i="1"/>
  <c r="Q7" i="1"/>
  <c r="F7" i="1"/>
  <c r="V6" i="1"/>
  <c r="F6" i="1"/>
  <c r="Q6" i="1" s="1"/>
  <c r="V5" i="1"/>
  <c r="F5" i="1"/>
  <c r="F130" i="1" l="1"/>
  <c r="V130" i="1"/>
  <c r="Q5" i="1"/>
  <c r="Q130" i="1" s="1"/>
</calcChain>
</file>

<file path=xl/sharedStrings.xml><?xml version="1.0" encoding="utf-8"?>
<sst xmlns="http://schemas.openxmlformats.org/spreadsheetml/2006/main" count="161" uniqueCount="156">
  <si>
    <t>Ramo General 28, distribución de Participaciones a los Municipios del Estado de Chiapas</t>
  </si>
  <si>
    <r>
      <t>Mes de noviembre del ejercicio fiscal</t>
    </r>
    <r>
      <rPr>
        <b/>
        <sz val="8"/>
        <color theme="1"/>
        <rFont val="Arial"/>
        <family val="2"/>
      </rPr>
      <t xml:space="preserve"> 2020</t>
    </r>
  </si>
  <si>
    <t>FEIEF compensación provisional del mes de octubre de 2020</t>
  </si>
  <si>
    <t xml:space="preserve">Cifras en pesos </t>
  </si>
  <si>
    <t>No.</t>
  </si>
  <si>
    <t>Municipio</t>
  </si>
  <si>
    <t>FGP</t>
  </si>
  <si>
    <t>Descuento ISR</t>
  </si>
  <si>
    <t>FGP 
Neto</t>
  </si>
  <si>
    <t>FFM</t>
  </si>
  <si>
    <t>ISAN</t>
  </si>
  <si>
    <t>IEPS</t>
  </si>
  <si>
    <t>FOFIR</t>
  </si>
  <si>
    <t>IVFGyD</t>
  </si>
  <si>
    <t>FoCo</t>
  </si>
  <si>
    <t>FoCo 
ISAN</t>
  </si>
  <si>
    <t>FEXHI</t>
  </si>
  <si>
    <t>ISR 
Participable</t>
  </si>
  <si>
    <t xml:space="preserve">ISR EBI 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</si>
  <si>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</si>
  <si>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</si>
  <si>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</si>
  <si>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</si>
  <si>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</si>
  <si>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</si>
  <si>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</si>
  <si>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</si>
  <si>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</si>
  <si>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</si>
  <si>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</si>
  <si>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</si>
  <si>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</si>
  <si>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</si>
  <si>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</si>
  <si>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</si>
  <si>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</si>
  <si>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</si>
  <si>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</si>
  <si>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</si>
  <si>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</si>
  <si>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</si>
  <si>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</si>
  <si>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</si>
  <si>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</si>
  <si>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</si>
  <si>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</si>
  <si>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</si>
  <si>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</si>
  <si>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</si>
  <si>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</si>
  <si>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</si>
  <si>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</si>
  <si>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</si>
  <si>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</si>
  <si>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</si>
  <si>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</si>
  <si>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</si>
  <si>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</si>
  <si>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</si>
  <si>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</si>
  <si>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</si>
  <si>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</si>
  <si>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</si>
  <si>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</si>
  <si>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</si>
  <si>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</si>
  <si>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</si>
  <si>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</si>
  <si>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</si>
  <si>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</si>
  <si>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</si>
  <si>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</si>
  <si>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</si>
  <si>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</si>
  <si>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</si>
  <si>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</si>
  <si>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</si>
  <si>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</si>
  <si>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</si>
  <si>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</si>
  <si>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</si>
  <si>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</si>
  <si>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</si>
  <si>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</si>
  <si>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</si>
  <si>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</si>
  <si>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</si>
  <si>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</si>
  <si>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</si>
  <si>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</si>
  <si>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</si>
  <si>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</si>
  <si>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</si>
  <si>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</si>
  <si>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</si>
  <si>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</si>
  <si>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</si>
  <si>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</si>
  <si>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</si>
  <si>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</si>
  <si>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</si>
  <si>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</si>
  <si>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</si>
  <si>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</si>
  <si>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</si>
  <si>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</si>
  <si>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</si>
  <si>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</si>
  <si>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</si>
  <si>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</si>
  <si>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</si>
  <si>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</si>
  <si>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</si>
  <si>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</si>
  <si>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</si>
  <si>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</si>
  <si>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</si>
  <si>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</si>
  <si>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</si>
  <si>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</si>
  <si>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</si>
  <si>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</si>
  <si>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</si>
  <si>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</si>
  <si>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</si>
  <si>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</si>
  <si>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</si>
  <si>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</si>
  <si>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</si>
  <si>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</si>
  <si>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</si>
  <si>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</si>
  <si>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</si>
  <si>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</si>
  <si>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</si>
  <si>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</si>
  <si>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</si>
  <si>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</si>
  <si>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</si>
  <si>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</si>
  <si>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</si>
  <si>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</si>
  <si>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</si>
  <si>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</si>
  <si>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</si>
  <si>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</si>
  <si>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</si>
  <si>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</si>
  <si>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</si>
  <si>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</si>
  <si>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</si>
  <si>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</si>
  <si>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</si>
  <si>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</si>
  <si>
    <t>ISR EBI: Impuesto sobre la renta, Enajenación de Bienes Inmuebles</t>
  </si>
  <si>
    <t>Fuente: Elaborado por el Área de Coordinación Hacendaria, adscrita a la Unidad Técnica de la Secretaría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</si>
</sst>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3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.5"/>
      <color theme="0" tint="-0.499984740745262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0" fontId="1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1" fillId="8" borderId="7" applyNumberFormat="0" applyAlignment="0" applyProtection="0"/>
    <xf numFmtId="164" fontId="5" fillId="0" borderId="0" applyFont="0" applyFill="0" applyBorder="0" applyAlignment="0" applyProtection="0"/>
    <xf numFmtId="0" fontId="22" fillId="4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4" fillId="23" borderId="0" applyNumberFormat="0" applyBorder="0" applyAlignment="0" applyProtection="0"/>
    <xf numFmtId="0" fontId="23" fillId="0" borderId="0"/>
    <xf numFmtId="0" fontId="2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24" borderId="10" applyNumberFormat="0" applyFont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2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</cellStyleXfs>
  <cellXfs count="39">
    <xf numFmtId="0" fontId="0" fillId="0" borderId="0" xfId="0"/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3" xfId="4" applyFont="1" applyFill="1" applyBorder="1" applyAlignment="1" applyProtection="1">
      <alignment vertical="center" wrapText="1"/>
    </xf>
    <xf numFmtId="41" fontId="8" fillId="2" borderId="3" xfId="0" applyNumberFormat="1" applyFont="1" applyFill="1" applyBorder="1" applyAlignment="1">
      <alignment vertical="center"/>
    </xf>
    <xf numFmtId="41" fontId="9" fillId="2" borderId="3" xfId="0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4" applyFont="1" applyFill="1" applyBorder="1" applyAlignment="1" applyProtection="1">
      <alignment vertical="center" wrapText="1"/>
    </xf>
    <xf numFmtId="41" fontId="8" fillId="2" borderId="4" xfId="0" applyNumberFormat="1" applyFont="1" applyFill="1" applyBorder="1" applyAlignment="1">
      <alignment vertical="center"/>
    </xf>
    <xf numFmtId="41" fontId="9" fillId="2" borderId="4" xfId="0" applyNumberFormat="1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1" fontId="9" fillId="2" borderId="6" xfId="1" applyNumberFormat="1" applyFont="1" applyFill="1" applyBorder="1" applyAlignment="1">
      <alignment vertical="center"/>
    </xf>
    <xf numFmtId="0" fontId="10" fillId="2" borderId="6" xfId="1" applyFont="1" applyFill="1" applyBorder="1" applyAlignment="1">
      <alignment horizontal="center" vertical="center"/>
    </xf>
    <xf numFmtId="41" fontId="9" fillId="2" borderId="6" xfId="0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9" fillId="0" borderId="6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41" fontId="8" fillId="2" borderId="0" xfId="1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vertical="center"/>
    </xf>
    <xf numFmtId="43" fontId="2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8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10" xfId="39"/>
    <cellStyle name="Millares 11" xfId="40"/>
    <cellStyle name="Millares 12" xfId="41"/>
    <cellStyle name="Millares 13" xfId="42"/>
    <cellStyle name="Millares 2" xfId="43"/>
    <cellStyle name="Millares 2 2" xfId="44"/>
    <cellStyle name="Millares 2 3" xfId="45"/>
    <cellStyle name="Millares 3" xfId="46"/>
    <cellStyle name="Millares 3 2" xfId="47"/>
    <cellStyle name="Millares 4" xfId="48"/>
    <cellStyle name="Millares 4 2" xfId="49"/>
    <cellStyle name="Millares 5" xfId="50"/>
    <cellStyle name="Millares 6" xfId="51"/>
    <cellStyle name="Millares 7" xfId="52"/>
    <cellStyle name="Millares 8" xfId="53"/>
    <cellStyle name="Millares 9" xfId="54"/>
    <cellStyle name="Moneda 2" xfId="55"/>
    <cellStyle name="Neutral 2" xfId="56"/>
    <cellStyle name="Normal" xfId="0" builtinId="0"/>
    <cellStyle name="Normal 2" xfId="57"/>
    <cellStyle name="Normal 2 2" xfId="2"/>
    <cellStyle name="Normal 2 2 2" xfId="58"/>
    <cellStyle name="Normal 2 3" xfId="59"/>
    <cellStyle name="Normal 2 3 2" xfId="60"/>
    <cellStyle name="Normal 2_JULIO" xfId="61"/>
    <cellStyle name="Normal 3" xfId="1"/>
    <cellStyle name="Normal 3 2" xfId="62"/>
    <cellStyle name="Normal 3 2 2" xfId="63"/>
    <cellStyle name="Normal 3 2 3" xfId="64"/>
    <cellStyle name="Normal 3 3" xfId="65"/>
    <cellStyle name="Normal 3_JULIO" xfId="66"/>
    <cellStyle name="Normal 4" xfId="67"/>
    <cellStyle name="Normal 4 2" xfId="3"/>
    <cellStyle name="Normal 4 3" xfId="68"/>
    <cellStyle name="Normal 5" xfId="69"/>
    <cellStyle name="Normal 5 2" xfId="70"/>
    <cellStyle name="Normal 6" xfId="71"/>
    <cellStyle name="Normal 6 2" xfId="72"/>
    <cellStyle name="Normal 7" xfId="73"/>
    <cellStyle name="Notas 2" xfId="74"/>
    <cellStyle name="Porcentaje 2" xfId="75"/>
    <cellStyle name="Porcentaje 3" xfId="76"/>
    <cellStyle name="Salida 2" xfId="77"/>
    <cellStyle name="Texto de advertencia 2" xfId="78"/>
    <cellStyle name="Texto explicativo 2" xfId="79"/>
    <cellStyle name="Título 1 2" xfId="80"/>
    <cellStyle name="Título 2 2" xfId="81"/>
    <cellStyle name="Título 3 2" xfId="82"/>
    <cellStyle name="Título 4" xfId="83"/>
    <cellStyle name="Total 2" xfId="8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48"/>
  <sheetViews>
    <sheetView tabSelected="1" zoomScale="120" zoomScaleNormal="120" workbookViewId="0"/>
  </sheetViews>
  <sheetFormatPr baseColWidth="10" defaultColWidth="0" defaultRowHeight="13.5" customHeight="1" zeroHeight="1" x14ac:dyDescent="0.3"/>
  <cols>
    <col min="1" max="1" width="0.7109375" style="1" customWidth="1"/>
    <col min="2" max="2" width="3.140625" style="34" bestFit="1" customWidth="1"/>
    <col min="3" max="3" width="18.42578125" style="1" bestFit="1" customWidth="1"/>
    <col min="4" max="6" width="10.7109375" style="11" customWidth="1"/>
    <col min="7" max="7" width="10.140625" style="11" customWidth="1"/>
    <col min="8" max="8" width="9" style="11" customWidth="1"/>
    <col min="9" max="9" width="9.28515625" style="11" customWidth="1"/>
    <col min="10" max="10" width="9.85546875" style="11" customWidth="1"/>
    <col min="11" max="12" width="9" style="11" customWidth="1"/>
    <col min="13" max="13" width="7.7109375" style="11" customWidth="1"/>
    <col min="14" max="14" width="8.7109375" style="11" customWidth="1"/>
    <col min="15" max="15" width="12" style="11" bestFit="1" customWidth="1"/>
    <col min="16" max="16" width="9.85546875" style="11" bestFit="1" customWidth="1"/>
    <col min="17" max="17" width="10.140625" style="11" bestFit="1" customWidth="1"/>
    <col min="18" max="18" width="3.140625" style="11" customWidth="1"/>
    <col min="19" max="19" width="10.140625" style="11" bestFit="1" customWidth="1"/>
    <col min="20" max="20" width="9.85546875" style="11" bestFit="1" customWidth="1"/>
    <col min="21" max="21" width="9.85546875" style="11" customWidth="1"/>
    <col min="22" max="22" width="12.28515625" style="11" customWidth="1"/>
    <col min="23" max="23" width="0.7109375" style="11" customWidth="1"/>
    <col min="24" max="16384" width="11.42578125" style="11" hidden="1"/>
  </cols>
  <sheetData>
    <row r="1" spans="2:22" s="1" customFormat="1" ht="14.25" customHeight="1" x14ac:dyDescent="0.3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22" s="1" customFormat="1" ht="11.25" x14ac:dyDescent="0.3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S2" s="38" t="s">
        <v>2</v>
      </c>
      <c r="T2" s="38"/>
      <c r="U2" s="38"/>
      <c r="V2" s="38"/>
    </row>
    <row r="3" spans="2:22" s="1" customFormat="1" ht="11.25" x14ac:dyDescent="0.3">
      <c r="B3" s="38" t="s">
        <v>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S3" s="2"/>
      <c r="T3" s="2"/>
      <c r="U3" s="2"/>
      <c r="V3" s="2"/>
    </row>
    <row r="4" spans="2:22" s="6" customFormat="1" ht="18" x14ac:dyDescent="0.3">
      <c r="B4" s="3" t="s">
        <v>4</v>
      </c>
      <c r="C4" s="3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5"/>
      <c r="S4" s="3" t="s">
        <v>6</v>
      </c>
      <c r="T4" s="3" t="s">
        <v>9</v>
      </c>
      <c r="U4" s="3" t="s">
        <v>12</v>
      </c>
      <c r="V4" s="4" t="s">
        <v>19</v>
      </c>
    </row>
    <row r="5" spans="2:22" ht="13.5" customHeight="1" x14ac:dyDescent="0.3">
      <c r="B5" s="7">
        <v>1</v>
      </c>
      <c r="C5" s="8" t="s">
        <v>20</v>
      </c>
      <c r="D5" s="9">
        <v>1545554.92</v>
      </c>
      <c r="E5" s="9">
        <v>0</v>
      </c>
      <c r="F5" s="9">
        <f>D5-E5</f>
        <v>1545554.92</v>
      </c>
      <c r="G5" s="9">
        <v>195623.7</v>
      </c>
      <c r="H5" s="9">
        <v>7744.26</v>
      </c>
      <c r="I5" s="9">
        <v>13846.7</v>
      </c>
      <c r="J5" s="9">
        <v>7769.75</v>
      </c>
      <c r="K5" s="9">
        <v>24174.11</v>
      </c>
      <c r="L5" s="9">
        <v>31485.43</v>
      </c>
      <c r="M5" s="9">
        <v>2953.31</v>
      </c>
      <c r="N5" s="9">
        <v>0</v>
      </c>
      <c r="O5" s="9">
        <v>0</v>
      </c>
      <c r="P5" s="9">
        <v>710.61</v>
      </c>
      <c r="Q5" s="10">
        <f>F5+G5+H5+I5+J5+K5+L5+M5+N5+O5+P5</f>
        <v>1829862.79</v>
      </c>
      <c r="S5" s="9">
        <v>91056.15</v>
      </c>
      <c r="T5" s="9">
        <v>53957.72</v>
      </c>
      <c r="U5" s="9">
        <v>6356.4148788594966</v>
      </c>
      <c r="V5" s="10">
        <f>S5+T5+U5</f>
        <v>151370.2848788595</v>
      </c>
    </row>
    <row r="6" spans="2:22" ht="13.5" customHeight="1" x14ac:dyDescent="0.3">
      <c r="B6" s="12">
        <v>2</v>
      </c>
      <c r="C6" s="13" t="s">
        <v>21</v>
      </c>
      <c r="D6" s="14">
        <v>1350392.43</v>
      </c>
      <c r="E6" s="14">
        <v>0</v>
      </c>
      <c r="F6" s="14">
        <f>D6-E6</f>
        <v>1350392.43</v>
      </c>
      <c r="G6" s="14">
        <v>222937.93</v>
      </c>
      <c r="H6" s="14">
        <v>6695.06</v>
      </c>
      <c r="I6" s="14">
        <v>11908.3</v>
      </c>
      <c r="J6" s="14">
        <v>9339</v>
      </c>
      <c r="K6" s="14">
        <v>29184.54</v>
      </c>
      <c r="L6" s="14">
        <v>38011.22</v>
      </c>
      <c r="M6" s="14">
        <v>2550.35</v>
      </c>
      <c r="N6" s="14">
        <v>0</v>
      </c>
      <c r="O6" s="14">
        <v>0</v>
      </c>
      <c r="P6" s="14">
        <v>757.5</v>
      </c>
      <c r="Q6" s="15">
        <f>F6+G6+H6+I6+J6+K6+L6+M6+N6+O6+P6</f>
        <v>1671776.33</v>
      </c>
      <c r="S6" s="14">
        <v>97064.78</v>
      </c>
      <c r="T6" s="14">
        <v>58453.74</v>
      </c>
      <c r="U6" s="14">
        <v>7640.2124199276795</v>
      </c>
      <c r="V6" s="15">
        <f>S6+T6+U6</f>
        <v>163158.73241992766</v>
      </c>
    </row>
    <row r="7" spans="2:22" ht="13.5" customHeight="1" x14ac:dyDescent="0.3">
      <c r="B7" s="12">
        <v>3</v>
      </c>
      <c r="C7" s="13" t="s">
        <v>22</v>
      </c>
      <c r="D7" s="14">
        <v>2216382.11</v>
      </c>
      <c r="E7" s="14">
        <v>0</v>
      </c>
      <c r="F7" s="14">
        <f t="shared" ref="F7:F70" si="0">D7-E7</f>
        <v>2216382.11</v>
      </c>
      <c r="G7" s="14">
        <v>315639.61</v>
      </c>
      <c r="H7" s="14">
        <v>10988.94</v>
      </c>
      <c r="I7" s="14">
        <v>20497.91</v>
      </c>
      <c r="J7" s="14">
        <v>12194.76</v>
      </c>
      <c r="K7" s="14">
        <v>40093.199999999997</v>
      </c>
      <c r="L7" s="14">
        <v>52219.14</v>
      </c>
      <c r="M7" s="14">
        <v>4128.03</v>
      </c>
      <c r="N7" s="14">
        <v>0</v>
      </c>
      <c r="O7" s="14">
        <v>216247</v>
      </c>
      <c r="P7" s="14">
        <v>1018.99</v>
      </c>
      <c r="Q7" s="15">
        <f t="shared" ref="Q7:Q70" si="1">F7+G7+H7+I7+J7+K7+L7+M7+N7+O7+P7</f>
        <v>2889409.69</v>
      </c>
      <c r="S7" s="14">
        <v>130572.23</v>
      </c>
      <c r="T7" s="14">
        <v>80818.45</v>
      </c>
      <c r="U7" s="14">
        <v>9976.4989637226245</v>
      </c>
      <c r="V7" s="15">
        <f t="shared" ref="V7:V70" si="2">S7+T7+U7</f>
        <v>221367.1789637226</v>
      </c>
    </row>
    <row r="8" spans="2:22" ht="13.5" customHeight="1" x14ac:dyDescent="0.3">
      <c r="B8" s="12">
        <v>4</v>
      </c>
      <c r="C8" s="16" t="s">
        <v>23</v>
      </c>
      <c r="D8" s="14">
        <v>2377916.56</v>
      </c>
      <c r="E8" s="14">
        <v>0</v>
      </c>
      <c r="F8" s="14">
        <f t="shared" si="0"/>
        <v>2377916.56</v>
      </c>
      <c r="G8" s="14">
        <v>340528.57</v>
      </c>
      <c r="H8" s="14">
        <v>11697.08</v>
      </c>
      <c r="I8" s="14">
        <v>23301.17</v>
      </c>
      <c r="J8" s="14">
        <v>305561.15000000002</v>
      </c>
      <c r="K8" s="14">
        <v>49780.13</v>
      </c>
      <c r="L8" s="14">
        <v>64835.83</v>
      </c>
      <c r="M8" s="14">
        <v>4294.97</v>
      </c>
      <c r="N8" s="14">
        <v>0</v>
      </c>
      <c r="O8" s="14">
        <v>180827</v>
      </c>
      <c r="P8" s="14">
        <v>905.58</v>
      </c>
      <c r="Q8" s="15">
        <f t="shared" si="1"/>
        <v>3359648.04</v>
      </c>
      <c r="S8" s="14">
        <v>116038.95</v>
      </c>
      <c r="T8" s="14">
        <v>73936.05</v>
      </c>
      <c r="U8" s="14">
        <v>249978.79438625046</v>
      </c>
      <c r="V8" s="15">
        <f t="shared" si="2"/>
        <v>439953.79438625043</v>
      </c>
    </row>
    <row r="9" spans="2:22" ht="13.5" customHeight="1" x14ac:dyDescent="0.3">
      <c r="B9" s="12">
        <v>5</v>
      </c>
      <c r="C9" s="13" t="s">
        <v>24</v>
      </c>
      <c r="D9" s="14">
        <v>1601246.77</v>
      </c>
      <c r="E9" s="14">
        <v>0</v>
      </c>
      <c r="F9" s="14">
        <f t="shared" si="0"/>
        <v>1601246.77</v>
      </c>
      <c r="G9" s="14">
        <v>302351.19</v>
      </c>
      <c r="H9" s="14">
        <v>8007.27</v>
      </c>
      <c r="I9" s="14">
        <v>14809.51</v>
      </c>
      <c r="J9" s="14">
        <v>179200.32</v>
      </c>
      <c r="K9" s="14">
        <v>29258.98</v>
      </c>
      <c r="L9" s="14">
        <v>38108.18</v>
      </c>
      <c r="M9" s="14">
        <v>3022.1</v>
      </c>
      <c r="N9" s="14">
        <v>171979.35</v>
      </c>
      <c r="O9" s="14">
        <v>0</v>
      </c>
      <c r="P9" s="14">
        <v>648.02</v>
      </c>
      <c r="Q9" s="15">
        <f t="shared" si="1"/>
        <v>2348631.6900000004</v>
      </c>
      <c r="S9" s="14">
        <v>83035.98</v>
      </c>
      <c r="T9" s="14">
        <v>50091.8</v>
      </c>
      <c r="U9" s="14">
        <v>146603.32509705078</v>
      </c>
      <c r="V9" s="15">
        <f t="shared" si="2"/>
        <v>279731.10509705078</v>
      </c>
    </row>
    <row r="10" spans="2:22" ht="13.5" customHeight="1" x14ac:dyDescent="0.3">
      <c r="B10" s="12">
        <v>6</v>
      </c>
      <c r="C10" s="13" t="s">
        <v>25</v>
      </c>
      <c r="D10" s="14">
        <v>2559052.12</v>
      </c>
      <c r="E10" s="14">
        <v>0</v>
      </c>
      <c r="F10" s="14">
        <f t="shared" si="0"/>
        <v>2559052.12</v>
      </c>
      <c r="G10" s="14">
        <v>592751.41</v>
      </c>
      <c r="H10" s="14">
        <v>12283.11</v>
      </c>
      <c r="I10" s="14">
        <v>27279.53</v>
      </c>
      <c r="J10" s="14">
        <v>13205.4</v>
      </c>
      <c r="K10" s="14">
        <v>42343.839999999997</v>
      </c>
      <c r="L10" s="14">
        <v>55150.47</v>
      </c>
      <c r="M10" s="14">
        <v>4309.87</v>
      </c>
      <c r="N10" s="14">
        <v>0</v>
      </c>
      <c r="O10" s="14">
        <v>18860</v>
      </c>
      <c r="P10" s="14">
        <v>850.89</v>
      </c>
      <c r="Q10" s="15">
        <f t="shared" si="1"/>
        <v>3326086.64</v>
      </c>
      <c r="S10" s="14">
        <v>109031.94</v>
      </c>
      <c r="T10" s="14">
        <v>70189.100000000006</v>
      </c>
      <c r="U10" s="14">
        <v>10803.303951836637</v>
      </c>
      <c r="V10" s="15">
        <f t="shared" si="2"/>
        <v>190024.34395183664</v>
      </c>
    </row>
    <row r="11" spans="2:22" ht="13.5" customHeight="1" x14ac:dyDescent="0.3">
      <c r="B11" s="12">
        <v>7</v>
      </c>
      <c r="C11" s="13" t="s">
        <v>26</v>
      </c>
      <c r="D11" s="14">
        <v>1133758.8900000001</v>
      </c>
      <c r="E11" s="14">
        <v>0</v>
      </c>
      <c r="F11" s="14">
        <f t="shared" si="0"/>
        <v>1133758.8900000001</v>
      </c>
      <c r="G11" s="14">
        <v>92696.28</v>
      </c>
      <c r="H11" s="14">
        <v>5659.34</v>
      </c>
      <c r="I11" s="14">
        <v>10363.81</v>
      </c>
      <c r="J11" s="14">
        <v>110639.82</v>
      </c>
      <c r="K11" s="14">
        <v>16178.08</v>
      </c>
      <c r="L11" s="14">
        <v>21071.040000000001</v>
      </c>
      <c r="M11" s="14">
        <v>2141.29</v>
      </c>
      <c r="N11" s="14">
        <v>0</v>
      </c>
      <c r="O11" s="14">
        <v>252401</v>
      </c>
      <c r="P11" s="14">
        <v>500.62</v>
      </c>
      <c r="Q11" s="15">
        <f t="shared" si="1"/>
        <v>1645410.1700000006</v>
      </c>
      <c r="S11" s="14">
        <v>64148.2</v>
      </c>
      <c r="T11" s="14">
        <v>38855.61</v>
      </c>
      <c r="U11" s="14">
        <v>90514.1539015288</v>
      </c>
      <c r="V11" s="15">
        <f t="shared" si="2"/>
        <v>193517.9639015288</v>
      </c>
    </row>
    <row r="12" spans="2:22" ht="13.5" customHeight="1" x14ac:dyDescent="0.3">
      <c r="B12" s="12">
        <v>8</v>
      </c>
      <c r="C12" s="13" t="s">
        <v>27</v>
      </c>
      <c r="D12" s="14">
        <v>1688367.7599999998</v>
      </c>
      <c r="E12" s="14">
        <v>0</v>
      </c>
      <c r="F12" s="14">
        <f t="shared" si="0"/>
        <v>1688367.7599999998</v>
      </c>
      <c r="G12" s="14">
        <v>253411.27</v>
      </c>
      <c r="H12" s="14">
        <v>8346.92</v>
      </c>
      <c r="I12" s="14">
        <v>15454</v>
      </c>
      <c r="J12" s="14">
        <v>12101.08</v>
      </c>
      <c r="K12" s="14">
        <v>39704.410000000003</v>
      </c>
      <c r="L12" s="14">
        <v>51712.78</v>
      </c>
      <c r="M12" s="14">
        <v>3140.33</v>
      </c>
      <c r="N12" s="14">
        <v>0</v>
      </c>
      <c r="O12" s="14">
        <v>0</v>
      </c>
      <c r="P12" s="14">
        <v>845.05</v>
      </c>
      <c r="Q12" s="15">
        <f t="shared" si="1"/>
        <v>2073083.5999999999</v>
      </c>
      <c r="S12" s="14">
        <v>108283.52</v>
      </c>
      <c r="T12" s="14">
        <v>68206.509999999995</v>
      </c>
      <c r="U12" s="14">
        <v>9899.8648279195422</v>
      </c>
      <c r="V12" s="15">
        <f t="shared" si="2"/>
        <v>186389.89482791955</v>
      </c>
    </row>
    <row r="13" spans="2:22" ht="13.5" customHeight="1" x14ac:dyDescent="0.3">
      <c r="B13" s="12">
        <v>9</v>
      </c>
      <c r="C13" s="13" t="s">
        <v>28</v>
      </c>
      <c r="D13" s="14">
        <v>3508048.73</v>
      </c>
      <c r="E13" s="14">
        <v>0</v>
      </c>
      <c r="F13" s="14">
        <f t="shared" si="0"/>
        <v>3508048.73</v>
      </c>
      <c r="G13" s="14">
        <v>487845.31</v>
      </c>
      <c r="H13" s="14">
        <v>17695.53</v>
      </c>
      <c r="I13" s="14">
        <v>32433.05</v>
      </c>
      <c r="J13" s="14">
        <v>17236.8</v>
      </c>
      <c r="K13" s="14">
        <v>50557.66</v>
      </c>
      <c r="L13" s="14">
        <v>65848.509999999995</v>
      </c>
      <c r="M13" s="14">
        <v>6710.91</v>
      </c>
      <c r="N13" s="14">
        <v>0</v>
      </c>
      <c r="O13" s="14">
        <v>0</v>
      </c>
      <c r="P13" s="14">
        <v>1225</v>
      </c>
      <c r="Q13" s="15">
        <f t="shared" si="1"/>
        <v>4187601.4999999995</v>
      </c>
      <c r="S13" s="14">
        <v>156969.43</v>
      </c>
      <c r="T13" s="14">
        <v>96719.1</v>
      </c>
      <c r="U13" s="14">
        <v>14101.384053233594</v>
      </c>
      <c r="V13" s="15">
        <f t="shared" si="2"/>
        <v>267789.91405323357</v>
      </c>
    </row>
    <row r="14" spans="2:22" ht="13.5" customHeight="1" x14ac:dyDescent="0.3">
      <c r="B14" s="12">
        <v>10</v>
      </c>
      <c r="C14" s="13" t="s">
        <v>29</v>
      </c>
      <c r="D14" s="14">
        <v>922683.2</v>
      </c>
      <c r="E14" s="14">
        <v>0</v>
      </c>
      <c r="F14" s="14">
        <f t="shared" si="0"/>
        <v>922683.2</v>
      </c>
      <c r="G14" s="14">
        <v>113557.56</v>
      </c>
      <c r="H14" s="14">
        <v>4696.87</v>
      </c>
      <c r="I14" s="14">
        <v>7555.23</v>
      </c>
      <c r="J14" s="14">
        <v>3220.14</v>
      </c>
      <c r="K14" s="14">
        <v>10972.9</v>
      </c>
      <c r="L14" s="14">
        <v>14291.59</v>
      </c>
      <c r="M14" s="14">
        <v>1849.4</v>
      </c>
      <c r="N14" s="14">
        <v>0</v>
      </c>
      <c r="O14" s="14">
        <v>0</v>
      </c>
      <c r="P14" s="14">
        <v>496.18</v>
      </c>
      <c r="Q14" s="15">
        <f t="shared" si="1"/>
        <v>1079323.0699999998</v>
      </c>
      <c r="S14" s="14">
        <v>63579.48</v>
      </c>
      <c r="T14" s="14">
        <v>52077.599999999999</v>
      </c>
      <c r="U14" s="14">
        <v>2634.386301414283</v>
      </c>
      <c r="V14" s="15">
        <f t="shared" si="2"/>
        <v>118291.46630141429</v>
      </c>
    </row>
    <row r="15" spans="2:22" ht="13.5" customHeight="1" x14ac:dyDescent="0.3">
      <c r="B15" s="12">
        <v>11</v>
      </c>
      <c r="C15" s="13" t="s">
        <v>30</v>
      </c>
      <c r="D15" s="14">
        <v>2011919.8599999999</v>
      </c>
      <c r="E15" s="14">
        <v>0</v>
      </c>
      <c r="F15" s="14">
        <f t="shared" si="0"/>
        <v>2011919.8599999999</v>
      </c>
      <c r="G15" s="14">
        <v>296583.18</v>
      </c>
      <c r="H15" s="14">
        <v>9673.8799999999992</v>
      </c>
      <c r="I15" s="14">
        <v>21543.9</v>
      </c>
      <c r="J15" s="14">
        <v>8654.93</v>
      </c>
      <c r="K15" s="14">
        <v>28166.18</v>
      </c>
      <c r="L15" s="14">
        <v>36684.870000000003</v>
      </c>
      <c r="M15" s="14">
        <v>3392.39</v>
      </c>
      <c r="N15" s="14">
        <v>0</v>
      </c>
      <c r="O15" s="14">
        <v>0</v>
      </c>
      <c r="P15" s="14">
        <v>624.38</v>
      </c>
      <c r="Q15" s="15">
        <f t="shared" si="1"/>
        <v>2417243.5700000003</v>
      </c>
      <c r="S15" s="14">
        <v>80007.360000000001</v>
      </c>
      <c r="T15" s="14">
        <v>48476.25</v>
      </c>
      <c r="U15" s="14">
        <v>7080.5723089253388</v>
      </c>
      <c r="V15" s="15">
        <f t="shared" si="2"/>
        <v>135564.18230892534</v>
      </c>
    </row>
    <row r="16" spans="2:22" ht="13.5" customHeight="1" x14ac:dyDescent="0.3">
      <c r="B16" s="12">
        <v>12</v>
      </c>
      <c r="C16" s="13" t="s">
        <v>31</v>
      </c>
      <c r="D16" s="14">
        <v>2682770.77</v>
      </c>
      <c r="E16" s="14">
        <v>0</v>
      </c>
      <c r="F16" s="14">
        <f t="shared" si="0"/>
        <v>2682770.77</v>
      </c>
      <c r="G16" s="14">
        <v>435286.05</v>
      </c>
      <c r="H16" s="14">
        <v>13146.62</v>
      </c>
      <c r="I16" s="14">
        <v>24945.58</v>
      </c>
      <c r="J16" s="14">
        <v>22224.71</v>
      </c>
      <c r="K16" s="14">
        <v>68484.03</v>
      </c>
      <c r="L16" s="14">
        <v>89196.61</v>
      </c>
      <c r="M16" s="14">
        <v>4898.22</v>
      </c>
      <c r="N16" s="14">
        <v>0</v>
      </c>
      <c r="O16" s="14">
        <v>194327</v>
      </c>
      <c r="P16" s="14">
        <v>1401.55</v>
      </c>
      <c r="Q16" s="15">
        <f t="shared" si="1"/>
        <v>3536681.1399999997</v>
      </c>
      <c r="S16" s="14">
        <v>179592.45</v>
      </c>
      <c r="T16" s="14">
        <v>118656.58</v>
      </c>
      <c r="U16" s="14">
        <v>18181.976018381312</v>
      </c>
      <c r="V16" s="15">
        <f t="shared" si="2"/>
        <v>316431.00601838133</v>
      </c>
    </row>
    <row r="17" spans="2:22" ht="13.5" customHeight="1" x14ac:dyDescent="0.3">
      <c r="B17" s="12">
        <v>13</v>
      </c>
      <c r="C17" s="16" t="s">
        <v>32</v>
      </c>
      <c r="D17" s="14">
        <v>1917254.2</v>
      </c>
      <c r="E17" s="14">
        <v>0</v>
      </c>
      <c r="F17" s="14">
        <f t="shared" si="0"/>
        <v>1917254.2</v>
      </c>
      <c r="G17" s="14">
        <v>358032.7</v>
      </c>
      <c r="H17" s="14">
        <v>9442.2800000000007</v>
      </c>
      <c r="I17" s="14">
        <v>18017.04</v>
      </c>
      <c r="J17" s="14">
        <v>15038.05</v>
      </c>
      <c r="K17" s="14">
        <v>49013.11</v>
      </c>
      <c r="L17" s="14">
        <v>63836.83</v>
      </c>
      <c r="M17" s="14">
        <v>3516.41</v>
      </c>
      <c r="N17" s="14">
        <v>0</v>
      </c>
      <c r="O17" s="14">
        <v>0</v>
      </c>
      <c r="P17" s="14">
        <v>896.46</v>
      </c>
      <c r="Q17" s="15">
        <f t="shared" si="1"/>
        <v>2435047.0799999996</v>
      </c>
      <c r="S17" s="14">
        <v>114871.28</v>
      </c>
      <c r="T17" s="14">
        <v>74894.13</v>
      </c>
      <c r="U17" s="14">
        <v>12302.591058259364</v>
      </c>
      <c r="V17" s="15">
        <f t="shared" si="2"/>
        <v>202068.00105825937</v>
      </c>
    </row>
    <row r="18" spans="2:22" ht="13.5" customHeight="1" x14ac:dyDescent="0.3">
      <c r="B18" s="12">
        <v>14</v>
      </c>
      <c r="C18" s="13" t="s">
        <v>33</v>
      </c>
      <c r="D18" s="14">
        <v>1903568</v>
      </c>
      <c r="E18" s="14">
        <v>0</v>
      </c>
      <c r="F18" s="14">
        <f t="shared" si="0"/>
        <v>1903568</v>
      </c>
      <c r="G18" s="14">
        <v>268789.71000000002</v>
      </c>
      <c r="H18" s="14">
        <v>9134.7999999999993</v>
      </c>
      <c r="I18" s="14">
        <v>20175</v>
      </c>
      <c r="J18" s="14">
        <v>201958.83</v>
      </c>
      <c r="K18" s="14">
        <v>33718.18</v>
      </c>
      <c r="L18" s="14">
        <v>43916.04</v>
      </c>
      <c r="M18" s="14">
        <v>3211.85</v>
      </c>
      <c r="N18" s="14">
        <v>0</v>
      </c>
      <c r="O18" s="14">
        <v>0</v>
      </c>
      <c r="P18" s="14">
        <v>663.1</v>
      </c>
      <c r="Q18" s="15">
        <f t="shared" si="1"/>
        <v>2485135.5100000002</v>
      </c>
      <c r="S18" s="14">
        <v>84968.95</v>
      </c>
      <c r="T18" s="14">
        <v>101913.54</v>
      </c>
      <c r="U18" s="14">
        <v>165221.99902957224</v>
      </c>
      <c r="V18" s="15">
        <f t="shared" si="2"/>
        <v>352104.48902957223</v>
      </c>
    </row>
    <row r="19" spans="2:22" ht="13.5" customHeight="1" x14ac:dyDescent="0.3">
      <c r="B19" s="12">
        <v>15</v>
      </c>
      <c r="C19" s="13" t="s">
        <v>34</v>
      </c>
      <c r="D19" s="14">
        <v>2780931.74</v>
      </c>
      <c r="E19" s="14">
        <v>0</v>
      </c>
      <c r="F19" s="14">
        <f t="shared" si="0"/>
        <v>2780931.74</v>
      </c>
      <c r="G19" s="14">
        <v>481428.5</v>
      </c>
      <c r="H19" s="14">
        <v>13668.88</v>
      </c>
      <c r="I19" s="14">
        <v>27024.12</v>
      </c>
      <c r="J19" s="14">
        <v>19591.53</v>
      </c>
      <c r="K19" s="14">
        <v>59956.94</v>
      </c>
      <c r="L19" s="14">
        <v>78090.55</v>
      </c>
      <c r="M19" s="14">
        <v>5030.46</v>
      </c>
      <c r="N19" s="14">
        <v>0</v>
      </c>
      <c r="O19" s="14">
        <v>67514</v>
      </c>
      <c r="P19" s="14">
        <v>1125.9100000000001</v>
      </c>
      <c r="Q19" s="15">
        <f t="shared" si="1"/>
        <v>3534362.63</v>
      </c>
      <c r="S19" s="14">
        <v>144271.85</v>
      </c>
      <c r="T19" s="14">
        <v>95381.41</v>
      </c>
      <c r="U19" s="14">
        <v>16027.78343030195</v>
      </c>
      <c r="V19" s="15">
        <f t="shared" si="2"/>
        <v>255681.04343030197</v>
      </c>
    </row>
    <row r="20" spans="2:22" ht="13.5" customHeight="1" x14ac:dyDescent="0.3">
      <c r="B20" s="12">
        <v>16</v>
      </c>
      <c r="C20" s="13" t="s">
        <v>35</v>
      </c>
      <c r="D20" s="14">
        <v>1805146.41</v>
      </c>
      <c r="E20" s="14">
        <v>0</v>
      </c>
      <c r="F20" s="14">
        <f t="shared" si="0"/>
        <v>1805146.41</v>
      </c>
      <c r="G20" s="14">
        <v>210705.59</v>
      </c>
      <c r="H20" s="14">
        <v>9202.16</v>
      </c>
      <c r="I20" s="14">
        <v>15991.79</v>
      </c>
      <c r="J20" s="14">
        <v>7332.75</v>
      </c>
      <c r="K20" s="14">
        <v>23693.27</v>
      </c>
      <c r="L20" s="14">
        <v>30859.16</v>
      </c>
      <c r="M20" s="14">
        <v>3552.08</v>
      </c>
      <c r="N20" s="14">
        <v>0</v>
      </c>
      <c r="O20" s="14">
        <v>471089</v>
      </c>
      <c r="P20" s="14">
        <v>669.49</v>
      </c>
      <c r="Q20" s="15">
        <f t="shared" si="1"/>
        <v>2578241.7000000002</v>
      </c>
      <c r="S20" s="14">
        <v>85787.74</v>
      </c>
      <c r="T20" s="14">
        <v>50786.57</v>
      </c>
      <c r="U20" s="14">
        <v>5998.9060893561173</v>
      </c>
      <c r="V20" s="15">
        <f t="shared" si="2"/>
        <v>142573.21608935611</v>
      </c>
    </row>
    <row r="21" spans="2:22" ht="13.5" customHeight="1" x14ac:dyDescent="0.3">
      <c r="B21" s="12">
        <v>17</v>
      </c>
      <c r="C21" s="13" t="s">
        <v>36</v>
      </c>
      <c r="D21" s="14">
        <v>4956893.0999999996</v>
      </c>
      <c r="E21" s="14">
        <v>0</v>
      </c>
      <c r="F21" s="14">
        <f t="shared" si="0"/>
        <v>4956893.0999999996</v>
      </c>
      <c r="G21" s="14">
        <v>824704.49</v>
      </c>
      <c r="H21" s="14">
        <v>24405.64</v>
      </c>
      <c r="I21" s="14">
        <v>47156.46</v>
      </c>
      <c r="J21" s="14">
        <v>35632.49</v>
      </c>
      <c r="K21" s="14">
        <v>107945.83</v>
      </c>
      <c r="L21" s="14">
        <v>140593.4</v>
      </c>
      <c r="M21" s="14">
        <v>9052.49</v>
      </c>
      <c r="N21" s="14">
        <v>0</v>
      </c>
      <c r="O21" s="14">
        <v>0</v>
      </c>
      <c r="P21" s="14">
        <v>2191.1999999999998</v>
      </c>
      <c r="Q21" s="15">
        <f t="shared" si="1"/>
        <v>6148575.1000000006</v>
      </c>
      <c r="S21" s="14">
        <v>280776.31</v>
      </c>
      <c r="T21" s="14">
        <v>178584.6</v>
      </c>
      <c r="U21" s="14">
        <v>29150.851887480578</v>
      </c>
      <c r="V21" s="15">
        <f t="shared" si="2"/>
        <v>488511.76188748062</v>
      </c>
    </row>
    <row r="22" spans="2:22" ht="13.5" customHeight="1" x14ac:dyDescent="0.3">
      <c r="B22" s="12">
        <v>18</v>
      </c>
      <c r="C22" s="13" t="s">
        <v>37</v>
      </c>
      <c r="D22" s="14">
        <v>1297081.3399999999</v>
      </c>
      <c r="E22" s="14">
        <v>0</v>
      </c>
      <c r="F22" s="14">
        <f t="shared" si="0"/>
        <v>1297081.3399999999</v>
      </c>
      <c r="G22" s="14">
        <v>170462.63</v>
      </c>
      <c r="H22" s="14">
        <v>6409.9</v>
      </c>
      <c r="I22" s="14">
        <v>12401.75</v>
      </c>
      <c r="J22" s="14">
        <v>3957.49</v>
      </c>
      <c r="K22" s="14">
        <v>13020.95</v>
      </c>
      <c r="L22" s="14">
        <v>16959.060000000001</v>
      </c>
      <c r="M22" s="14">
        <v>2378.7800000000002</v>
      </c>
      <c r="N22" s="14">
        <v>0</v>
      </c>
      <c r="O22" s="14">
        <v>0</v>
      </c>
      <c r="P22" s="14">
        <v>528.28</v>
      </c>
      <c r="Q22" s="15">
        <f t="shared" si="1"/>
        <v>1523200.1799999997</v>
      </c>
      <c r="S22" s="14">
        <v>67692.87</v>
      </c>
      <c r="T22" s="14">
        <v>36465.629999999997</v>
      </c>
      <c r="U22" s="14">
        <v>3237.616471313791</v>
      </c>
      <c r="V22" s="15">
        <f t="shared" si="2"/>
        <v>107396.11647131378</v>
      </c>
    </row>
    <row r="23" spans="2:22" ht="13.5" customHeight="1" x14ac:dyDescent="0.3">
      <c r="B23" s="12">
        <v>19</v>
      </c>
      <c r="C23" s="13" t="s">
        <v>38</v>
      </c>
      <c r="D23" s="14">
        <v>10463260.459999999</v>
      </c>
      <c r="E23" s="14">
        <v>0</v>
      </c>
      <c r="F23" s="14">
        <f t="shared" si="0"/>
        <v>10463260.459999999</v>
      </c>
      <c r="G23" s="14">
        <v>1643028.34</v>
      </c>
      <c r="H23" s="14">
        <v>51335.02</v>
      </c>
      <c r="I23" s="14">
        <v>95862.32</v>
      </c>
      <c r="J23" s="14">
        <v>65935.91</v>
      </c>
      <c r="K23" s="14">
        <v>194209.17</v>
      </c>
      <c r="L23" s="14">
        <v>252946.56</v>
      </c>
      <c r="M23" s="14">
        <v>19226.599999999999</v>
      </c>
      <c r="N23" s="14">
        <v>0</v>
      </c>
      <c r="O23" s="14">
        <v>419647</v>
      </c>
      <c r="P23" s="14">
        <v>5723.23</v>
      </c>
      <c r="Q23" s="15">
        <f t="shared" si="1"/>
        <v>13211174.609999999</v>
      </c>
      <c r="S23" s="14">
        <v>733365.2</v>
      </c>
      <c r="T23" s="14">
        <v>419418.38</v>
      </c>
      <c r="U23" s="14">
        <v>53941.994819778338</v>
      </c>
      <c r="V23" s="15">
        <f t="shared" si="2"/>
        <v>1206725.5748197783</v>
      </c>
    </row>
    <row r="24" spans="2:22" ht="13.5" customHeight="1" x14ac:dyDescent="0.3">
      <c r="B24" s="12">
        <v>20</v>
      </c>
      <c r="C24" s="13" t="s">
        <v>39</v>
      </c>
      <c r="D24" s="14">
        <v>2794031.5999999996</v>
      </c>
      <c r="E24" s="14">
        <v>0</v>
      </c>
      <c r="F24" s="14">
        <f t="shared" si="0"/>
        <v>2794031.5999999996</v>
      </c>
      <c r="G24" s="14">
        <v>1116040.53</v>
      </c>
      <c r="H24" s="14">
        <v>13676.32</v>
      </c>
      <c r="I24" s="14">
        <v>27480.41</v>
      </c>
      <c r="J24" s="14">
        <v>19940.02</v>
      </c>
      <c r="K24" s="14">
        <v>67828.2</v>
      </c>
      <c r="L24" s="14">
        <v>88342.43</v>
      </c>
      <c r="M24" s="14">
        <v>5000.87</v>
      </c>
      <c r="N24" s="14">
        <v>0</v>
      </c>
      <c r="O24" s="14">
        <v>3684</v>
      </c>
      <c r="P24" s="14">
        <v>1127.48</v>
      </c>
      <c r="Q24" s="15">
        <f t="shared" si="1"/>
        <v>4137151.8600000003</v>
      </c>
      <c r="S24" s="14">
        <v>144472.95999999999</v>
      </c>
      <c r="T24" s="14">
        <v>1028277.56</v>
      </c>
      <c r="U24" s="14">
        <v>16312.876476798745</v>
      </c>
      <c r="V24" s="15">
        <f t="shared" si="2"/>
        <v>1189063.3964767987</v>
      </c>
    </row>
    <row r="25" spans="2:22" ht="13.5" customHeight="1" x14ac:dyDescent="0.3">
      <c r="B25" s="12">
        <v>21</v>
      </c>
      <c r="C25" s="16" t="s">
        <v>40</v>
      </c>
      <c r="D25" s="14">
        <v>1748749.95</v>
      </c>
      <c r="E25" s="14">
        <v>0</v>
      </c>
      <c r="F25" s="14">
        <f t="shared" si="0"/>
        <v>1748749.95</v>
      </c>
      <c r="G25" s="14">
        <v>285147.64</v>
      </c>
      <c r="H25" s="14">
        <v>8738.76</v>
      </c>
      <c r="I25" s="14">
        <v>15761.94</v>
      </c>
      <c r="J25" s="14">
        <v>9367.36</v>
      </c>
      <c r="K25" s="14">
        <v>29691.27</v>
      </c>
      <c r="L25" s="14">
        <v>38671.22</v>
      </c>
      <c r="M25" s="14">
        <v>3322.01</v>
      </c>
      <c r="N25" s="14">
        <v>0</v>
      </c>
      <c r="O25" s="14">
        <v>0</v>
      </c>
      <c r="P25" s="14">
        <v>812.29</v>
      </c>
      <c r="Q25" s="15">
        <f t="shared" si="1"/>
        <v>2140262.44</v>
      </c>
      <c r="S25" s="14">
        <v>104085</v>
      </c>
      <c r="T25" s="14">
        <v>63402.06</v>
      </c>
      <c r="U25" s="14">
        <v>7663.4135803084309</v>
      </c>
      <c r="V25" s="15">
        <f t="shared" si="2"/>
        <v>175150.47358030843</v>
      </c>
    </row>
    <row r="26" spans="2:22" ht="13.5" customHeight="1" x14ac:dyDescent="0.3">
      <c r="B26" s="12">
        <v>22</v>
      </c>
      <c r="C26" s="16" t="s">
        <v>41</v>
      </c>
      <c r="D26" s="14">
        <v>1225396.56</v>
      </c>
      <c r="E26" s="14">
        <v>0</v>
      </c>
      <c r="F26" s="14">
        <f t="shared" si="0"/>
        <v>1225396.56</v>
      </c>
      <c r="G26" s="14">
        <v>278012.56</v>
      </c>
      <c r="H26" s="14">
        <v>6250.42</v>
      </c>
      <c r="I26" s="14">
        <v>10177.19</v>
      </c>
      <c r="J26" s="14">
        <v>214179.17</v>
      </c>
      <c r="K26" s="14">
        <v>29102.47</v>
      </c>
      <c r="L26" s="14">
        <v>37904.33</v>
      </c>
      <c r="M26" s="14">
        <v>2454.77</v>
      </c>
      <c r="N26" s="14">
        <v>0</v>
      </c>
      <c r="O26" s="14">
        <v>0</v>
      </c>
      <c r="P26" s="14">
        <v>609.05999999999995</v>
      </c>
      <c r="Q26" s="15">
        <f t="shared" si="1"/>
        <v>1804086.53</v>
      </c>
      <c r="S26" s="14">
        <v>78044.149999999994</v>
      </c>
      <c r="T26" s="14">
        <v>88651.77</v>
      </c>
      <c r="U26" s="14">
        <v>175219.42854548697</v>
      </c>
      <c r="V26" s="15">
        <f t="shared" si="2"/>
        <v>341915.34854548692</v>
      </c>
    </row>
    <row r="27" spans="2:22" ht="13.5" customHeight="1" x14ac:dyDescent="0.3">
      <c r="B27" s="12">
        <v>23</v>
      </c>
      <c r="C27" s="16" t="s">
        <v>42</v>
      </c>
      <c r="D27" s="14">
        <v>4222650.71</v>
      </c>
      <c r="E27" s="14">
        <v>0</v>
      </c>
      <c r="F27" s="14">
        <f t="shared" si="0"/>
        <v>4222650.71</v>
      </c>
      <c r="G27" s="14">
        <v>733268.24</v>
      </c>
      <c r="H27" s="14">
        <v>19857.02</v>
      </c>
      <c r="I27" s="14">
        <v>46213.63</v>
      </c>
      <c r="J27" s="14">
        <v>933308.39</v>
      </c>
      <c r="K27" s="14">
        <v>139914.98000000001</v>
      </c>
      <c r="L27" s="14">
        <v>182231.43</v>
      </c>
      <c r="M27" s="14">
        <v>6798.58</v>
      </c>
      <c r="N27" s="14">
        <v>0</v>
      </c>
      <c r="O27" s="14">
        <v>293533</v>
      </c>
      <c r="P27" s="14">
        <v>1652.93</v>
      </c>
      <c r="Q27" s="15">
        <f t="shared" si="1"/>
        <v>6579428.9099999992</v>
      </c>
      <c r="S27" s="14">
        <v>211803.51</v>
      </c>
      <c r="T27" s="14">
        <v>155522.57</v>
      </c>
      <c r="U27" s="14">
        <v>763537.19353785657</v>
      </c>
      <c r="V27" s="15">
        <f t="shared" si="2"/>
        <v>1130863.2735378565</v>
      </c>
    </row>
    <row r="28" spans="2:22" ht="13.5" customHeight="1" x14ac:dyDescent="0.3">
      <c r="B28" s="12">
        <v>24</v>
      </c>
      <c r="C28" s="16" t="s">
        <v>43</v>
      </c>
      <c r="D28" s="14">
        <v>1356461.74</v>
      </c>
      <c r="E28" s="14">
        <v>0</v>
      </c>
      <c r="F28" s="14">
        <f t="shared" si="0"/>
        <v>1356461.74</v>
      </c>
      <c r="G28" s="14">
        <v>173673.57</v>
      </c>
      <c r="H28" s="14">
        <v>6627.24</v>
      </c>
      <c r="I28" s="14">
        <v>13290.32</v>
      </c>
      <c r="J28" s="14">
        <v>115066.12</v>
      </c>
      <c r="K28" s="14">
        <v>18562.34</v>
      </c>
      <c r="L28" s="14">
        <v>24176.41</v>
      </c>
      <c r="M28" s="14">
        <v>2423.71</v>
      </c>
      <c r="N28" s="14">
        <v>0</v>
      </c>
      <c r="O28" s="14">
        <v>0</v>
      </c>
      <c r="P28" s="14">
        <v>575.38</v>
      </c>
      <c r="Q28" s="15">
        <f t="shared" si="1"/>
        <v>1710856.83</v>
      </c>
      <c r="S28" s="14">
        <v>73728.3</v>
      </c>
      <c r="T28" s="14">
        <v>43289.66</v>
      </c>
      <c r="U28" s="14">
        <v>94135.295534430334</v>
      </c>
      <c r="V28" s="15">
        <f t="shared" si="2"/>
        <v>211153.25553443033</v>
      </c>
    </row>
    <row r="29" spans="2:22" ht="13.5" customHeight="1" x14ac:dyDescent="0.3">
      <c r="B29" s="12">
        <v>25</v>
      </c>
      <c r="C29" s="16" t="s">
        <v>44</v>
      </c>
      <c r="D29" s="14">
        <v>1047702.6299999999</v>
      </c>
      <c r="E29" s="14">
        <v>0</v>
      </c>
      <c r="F29" s="14">
        <f t="shared" si="0"/>
        <v>1047702.6299999999</v>
      </c>
      <c r="G29" s="14">
        <v>159525.72</v>
      </c>
      <c r="H29" s="14">
        <v>5236.82</v>
      </c>
      <c r="I29" s="14">
        <v>8553.94</v>
      </c>
      <c r="J29" s="14">
        <v>3284.59</v>
      </c>
      <c r="K29" s="14">
        <v>10341.75</v>
      </c>
      <c r="L29" s="14">
        <v>13469.55</v>
      </c>
      <c r="M29" s="14">
        <v>2045.22</v>
      </c>
      <c r="N29" s="14">
        <v>0</v>
      </c>
      <c r="O29" s="14">
        <v>0</v>
      </c>
      <c r="P29" s="14">
        <v>693.76</v>
      </c>
      <c r="Q29" s="15">
        <f t="shared" si="1"/>
        <v>1250853.98</v>
      </c>
      <c r="S29" s="14">
        <v>88897.02</v>
      </c>
      <c r="T29" s="14">
        <v>49555.07</v>
      </c>
      <c r="U29" s="14">
        <v>2687.1162113705336</v>
      </c>
      <c r="V29" s="15">
        <f t="shared" si="2"/>
        <v>141139.20621137053</v>
      </c>
    </row>
    <row r="30" spans="2:22" ht="13.5" customHeight="1" x14ac:dyDescent="0.3">
      <c r="B30" s="12">
        <v>26</v>
      </c>
      <c r="C30" s="16" t="s">
        <v>45</v>
      </c>
      <c r="D30" s="14">
        <v>2285827.29</v>
      </c>
      <c r="E30" s="14">
        <v>0</v>
      </c>
      <c r="F30" s="14">
        <f t="shared" si="0"/>
        <v>2285827.29</v>
      </c>
      <c r="G30" s="14">
        <v>367194.16</v>
      </c>
      <c r="H30" s="14">
        <v>10936.12</v>
      </c>
      <c r="I30" s="14">
        <v>23751.96</v>
      </c>
      <c r="J30" s="14">
        <v>420390.92</v>
      </c>
      <c r="K30" s="14">
        <v>63310.67</v>
      </c>
      <c r="L30" s="14">
        <v>82458.600000000006</v>
      </c>
      <c r="M30" s="14">
        <v>3866.45</v>
      </c>
      <c r="N30" s="14">
        <v>0</v>
      </c>
      <c r="O30" s="14">
        <v>0</v>
      </c>
      <c r="P30" s="14">
        <v>950.31</v>
      </c>
      <c r="Q30" s="15">
        <f t="shared" si="1"/>
        <v>3258686.4800000004</v>
      </c>
      <c r="S30" s="14">
        <v>121771.13</v>
      </c>
      <c r="T30" s="14">
        <v>81110.320000000007</v>
      </c>
      <c r="U30" s="14">
        <v>343920.73318232782</v>
      </c>
      <c r="V30" s="15">
        <f t="shared" si="2"/>
        <v>546802.18318232778</v>
      </c>
    </row>
    <row r="31" spans="2:22" ht="13.5" customHeight="1" x14ac:dyDescent="0.3">
      <c r="B31" s="12">
        <v>27</v>
      </c>
      <c r="C31" s="16" t="s">
        <v>46</v>
      </c>
      <c r="D31" s="14">
        <v>5284608.79</v>
      </c>
      <c r="E31" s="14">
        <v>0</v>
      </c>
      <c r="F31" s="14">
        <f t="shared" si="0"/>
        <v>5284608.79</v>
      </c>
      <c r="G31" s="14">
        <v>887395.54</v>
      </c>
      <c r="H31" s="14">
        <v>25437.98</v>
      </c>
      <c r="I31" s="14">
        <v>47637.66</v>
      </c>
      <c r="J31" s="14">
        <v>43292.25</v>
      </c>
      <c r="K31" s="14">
        <v>128076.96</v>
      </c>
      <c r="L31" s="14">
        <v>166813.07</v>
      </c>
      <c r="M31" s="14">
        <v>9472.49</v>
      </c>
      <c r="N31" s="14">
        <v>0</v>
      </c>
      <c r="O31" s="14">
        <v>330839</v>
      </c>
      <c r="P31" s="14">
        <v>3705.19</v>
      </c>
      <c r="Q31" s="15">
        <f t="shared" si="1"/>
        <v>6927278.9300000016</v>
      </c>
      <c r="S31" s="14">
        <v>474776.97</v>
      </c>
      <c r="T31" s="14">
        <v>275201.32</v>
      </c>
      <c r="U31" s="14">
        <v>35417.274386681405</v>
      </c>
      <c r="V31" s="15">
        <f t="shared" si="2"/>
        <v>785395.56438668142</v>
      </c>
    </row>
    <row r="32" spans="2:22" ht="13.5" customHeight="1" x14ac:dyDescent="0.3">
      <c r="B32" s="12">
        <v>28</v>
      </c>
      <c r="C32" s="16" t="s">
        <v>47</v>
      </c>
      <c r="D32" s="14">
        <v>1285606.25</v>
      </c>
      <c r="E32" s="14">
        <v>0</v>
      </c>
      <c r="F32" s="14">
        <f t="shared" si="0"/>
        <v>1285606.25</v>
      </c>
      <c r="G32" s="14">
        <v>62867.54</v>
      </c>
      <c r="H32" s="14">
        <v>6398.97</v>
      </c>
      <c r="I32" s="14">
        <v>12265.15</v>
      </c>
      <c r="J32" s="14">
        <v>2534.77</v>
      </c>
      <c r="K32" s="14">
        <v>8570.65</v>
      </c>
      <c r="L32" s="14">
        <v>11162.79</v>
      </c>
      <c r="M32" s="14">
        <v>2386.09</v>
      </c>
      <c r="N32" s="14">
        <v>0</v>
      </c>
      <c r="O32" s="14">
        <v>20481</v>
      </c>
      <c r="P32" s="14">
        <v>470.83</v>
      </c>
      <c r="Q32" s="15">
        <f t="shared" si="1"/>
        <v>1412744.04</v>
      </c>
      <c r="S32" s="14">
        <v>60331.82</v>
      </c>
      <c r="T32" s="14">
        <v>30086.82</v>
      </c>
      <c r="U32" s="14">
        <v>2073.6915922128178</v>
      </c>
      <c r="V32" s="15">
        <f t="shared" si="2"/>
        <v>92492.331592212824</v>
      </c>
    </row>
    <row r="33" spans="2:22" ht="13.5" customHeight="1" x14ac:dyDescent="0.3">
      <c r="B33" s="12">
        <v>29</v>
      </c>
      <c r="C33" s="16" t="s">
        <v>48</v>
      </c>
      <c r="D33" s="14">
        <v>965261.09</v>
      </c>
      <c r="E33" s="14">
        <v>0</v>
      </c>
      <c r="F33" s="14">
        <f t="shared" si="0"/>
        <v>965261.09</v>
      </c>
      <c r="G33" s="14">
        <v>397496.92</v>
      </c>
      <c r="H33" s="14">
        <v>4844.17</v>
      </c>
      <c r="I33" s="14">
        <v>8339.66</v>
      </c>
      <c r="J33" s="14">
        <v>2148.48</v>
      </c>
      <c r="K33" s="14">
        <v>6489.01</v>
      </c>
      <c r="L33" s="14">
        <v>8451.57</v>
      </c>
      <c r="M33" s="14">
        <v>1867.66</v>
      </c>
      <c r="N33" s="14">
        <v>0</v>
      </c>
      <c r="O33" s="14">
        <v>36918</v>
      </c>
      <c r="P33" s="14">
        <v>506.38</v>
      </c>
      <c r="Q33" s="15">
        <f t="shared" si="1"/>
        <v>1432322.9399999997</v>
      </c>
      <c r="S33" s="14">
        <v>64886.92</v>
      </c>
      <c r="T33" s="14">
        <v>28820.03</v>
      </c>
      <c r="U33" s="14">
        <v>1757.6636652083555</v>
      </c>
      <c r="V33" s="15">
        <f t="shared" si="2"/>
        <v>95464.613665208351</v>
      </c>
    </row>
    <row r="34" spans="2:22" ht="13.5" customHeight="1" x14ac:dyDescent="0.3">
      <c r="B34" s="12">
        <v>30</v>
      </c>
      <c r="C34" s="16" t="s">
        <v>49</v>
      </c>
      <c r="D34" s="14">
        <v>2346250.12</v>
      </c>
      <c r="E34" s="14">
        <v>0</v>
      </c>
      <c r="F34" s="14">
        <f t="shared" si="0"/>
        <v>2346250.12</v>
      </c>
      <c r="G34" s="14">
        <v>356931.07</v>
      </c>
      <c r="H34" s="14">
        <v>11717.05</v>
      </c>
      <c r="I34" s="14">
        <v>21818.080000000002</v>
      </c>
      <c r="J34" s="14">
        <v>14929.34</v>
      </c>
      <c r="K34" s="14">
        <v>49346.14</v>
      </c>
      <c r="L34" s="14">
        <v>64270.58</v>
      </c>
      <c r="M34" s="14">
        <v>4411.8</v>
      </c>
      <c r="N34" s="14">
        <v>0</v>
      </c>
      <c r="O34" s="14">
        <v>0</v>
      </c>
      <c r="P34" s="14">
        <v>942.04</v>
      </c>
      <c r="Q34" s="15">
        <f t="shared" si="1"/>
        <v>2870616.2199999997</v>
      </c>
      <c r="S34" s="14">
        <v>120711.98</v>
      </c>
      <c r="T34" s="14">
        <v>77804.81</v>
      </c>
      <c r="U34" s="14">
        <v>12213.653276799821</v>
      </c>
      <c r="V34" s="15">
        <f t="shared" si="2"/>
        <v>210730.44327679981</v>
      </c>
    </row>
    <row r="35" spans="2:22" ht="13.5" customHeight="1" x14ac:dyDescent="0.3">
      <c r="B35" s="12">
        <v>31</v>
      </c>
      <c r="C35" s="16" t="s">
        <v>50</v>
      </c>
      <c r="D35" s="14">
        <v>5179389.82</v>
      </c>
      <c r="E35" s="14">
        <v>0</v>
      </c>
      <c r="F35" s="14">
        <f t="shared" si="0"/>
        <v>5179389.82</v>
      </c>
      <c r="G35" s="14">
        <v>1666979.4</v>
      </c>
      <c r="H35" s="14">
        <v>24699.17</v>
      </c>
      <c r="I35" s="14">
        <v>53766</v>
      </c>
      <c r="J35" s="14">
        <v>1442056.67</v>
      </c>
      <c r="K35" s="14">
        <v>209664.35</v>
      </c>
      <c r="L35" s="14">
        <v>273076.07</v>
      </c>
      <c r="M35" s="14">
        <v>8717.02</v>
      </c>
      <c r="N35" s="14">
        <v>0</v>
      </c>
      <c r="O35" s="14">
        <v>0</v>
      </c>
      <c r="P35" s="14">
        <v>2269.8000000000002</v>
      </c>
      <c r="Q35" s="15">
        <f t="shared" si="1"/>
        <v>8860618.3000000007</v>
      </c>
      <c r="S35" s="14">
        <v>290848.88</v>
      </c>
      <c r="T35" s="14">
        <v>994670.07999999996</v>
      </c>
      <c r="U35" s="14">
        <v>1179742.8591647758</v>
      </c>
      <c r="V35" s="15">
        <f t="shared" si="2"/>
        <v>2465261.8191647758</v>
      </c>
    </row>
    <row r="36" spans="2:22" ht="13.5" customHeight="1" x14ac:dyDescent="0.3">
      <c r="B36" s="12">
        <v>32</v>
      </c>
      <c r="C36" s="13" t="s">
        <v>51</v>
      </c>
      <c r="D36" s="14">
        <v>2332840.59</v>
      </c>
      <c r="E36" s="14">
        <v>0</v>
      </c>
      <c r="F36" s="14">
        <f t="shared" si="0"/>
        <v>2332840.59</v>
      </c>
      <c r="G36" s="14">
        <v>371024.25</v>
      </c>
      <c r="H36" s="14">
        <v>11607.13</v>
      </c>
      <c r="I36" s="14">
        <v>22176.54</v>
      </c>
      <c r="J36" s="14">
        <v>13673.77</v>
      </c>
      <c r="K36" s="14">
        <v>42913.37</v>
      </c>
      <c r="L36" s="14">
        <v>55892.27</v>
      </c>
      <c r="M36" s="14">
        <v>4332.08</v>
      </c>
      <c r="N36" s="14">
        <v>0</v>
      </c>
      <c r="O36" s="14">
        <v>78173</v>
      </c>
      <c r="P36" s="14">
        <v>878.66</v>
      </c>
      <c r="Q36" s="15">
        <f t="shared" si="1"/>
        <v>2933511.66</v>
      </c>
      <c r="S36" s="14">
        <v>112589.85</v>
      </c>
      <c r="T36" s="14">
        <v>71822.53</v>
      </c>
      <c r="U36" s="14">
        <v>11186.474630852057</v>
      </c>
      <c r="V36" s="15">
        <f t="shared" si="2"/>
        <v>195598.85463085206</v>
      </c>
    </row>
    <row r="37" spans="2:22" ht="13.5" customHeight="1" x14ac:dyDescent="0.3">
      <c r="B37" s="12">
        <v>33</v>
      </c>
      <c r="C37" s="16" t="s">
        <v>52</v>
      </c>
      <c r="D37" s="14">
        <v>947744.75</v>
      </c>
      <c r="E37" s="14">
        <v>0</v>
      </c>
      <c r="F37" s="14">
        <f t="shared" si="0"/>
        <v>947744.75</v>
      </c>
      <c r="G37" s="14">
        <v>196998.57</v>
      </c>
      <c r="H37" s="14">
        <v>4810.5600000000004</v>
      </c>
      <c r="I37" s="14">
        <v>7933.84</v>
      </c>
      <c r="J37" s="14">
        <v>3192.64</v>
      </c>
      <c r="K37" s="14">
        <v>10912.85</v>
      </c>
      <c r="L37" s="14">
        <v>14213.38</v>
      </c>
      <c r="M37" s="14">
        <v>1880.97</v>
      </c>
      <c r="N37" s="14">
        <v>0</v>
      </c>
      <c r="O37" s="14">
        <v>0</v>
      </c>
      <c r="P37" s="14">
        <v>486.85</v>
      </c>
      <c r="Q37" s="15">
        <f t="shared" si="1"/>
        <v>1188174.4100000001</v>
      </c>
      <c r="S37" s="14">
        <v>62384.800000000003</v>
      </c>
      <c r="T37" s="14">
        <v>150649.26999999999</v>
      </c>
      <c r="U37" s="14">
        <v>2611.888206499616</v>
      </c>
      <c r="V37" s="15">
        <f t="shared" si="2"/>
        <v>215645.95820649964</v>
      </c>
    </row>
    <row r="38" spans="2:22" ht="13.5" customHeight="1" x14ac:dyDescent="0.3">
      <c r="B38" s="12">
        <v>34</v>
      </c>
      <c r="C38" s="16" t="s">
        <v>53</v>
      </c>
      <c r="D38" s="14">
        <v>3611818.07</v>
      </c>
      <c r="E38" s="14">
        <v>0</v>
      </c>
      <c r="F38" s="14">
        <f t="shared" si="0"/>
        <v>3611818.07</v>
      </c>
      <c r="G38" s="14">
        <v>682328.21</v>
      </c>
      <c r="H38" s="14">
        <v>17616.189999999999</v>
      </c>
      <c r="I38" s="14">
        <v>35832.58</v>
      </c>
      <c r="J38" s="14">
        <v>31555.11</v>
      </c>
      <c r="K38" s="14">
        <v>99275.68</v>
      </c>
      <c r="L38" s="14">
        <v>129301.01</v>
      </c>
      <c r="M38" s="14">
        <v>6408.95</v>
      </c>
      <c r="N38" s="14">
        <v>0</v>
      </c>
      <c r="O38" s="14">
        <v>0</v>
      </c>
      <c r="P38" s="14">
        <v>1466.34</v>
      </c>
      <c r="Q38" s="15">
        <f t="shared" si="1"/>
        <v>4615602.1399999997</v>
      </c>
      <c r="S38" s="14">
        <v>187894.27</v>
      </c>
      <c r="T38" s="14">
        <v>130817.25</v>
      </c>
      <c r="U38" s="14">
        <v>25815.157783648159</v>
      </c>
      <c r="V38" s="15">
        <f t="shared" si="2"/>
        <v>344526.67778364819</v>
      </c>
    </row>
    <row r="39" spans="2:22" ht="13.5" customHeight="1" x14ac:dyDescent="0.3">
      <c r="B39" s="12">
        <v>35</v>
      </c>
      <c r="C39" s="16" t="s">
        <v>54</v>
      </c>
      <c r="D39" s="14">
        <v>1381759.21</v>
      </c>
      <c r="E39" s="14">
        <v>0</v>
      </c>
      <c r="F39" s="14">
        <f t="shared" si="0"/>
        <v>1381759.21</v>
      </c>
      <c r="G39" s="14">
        <v>229160.01</v>
      </c>
      <c r="H39" s="14">
        <v>6941.66</v>
      </c>
      <c r="I39" s="14">
        <v>12196.8</v>
      </c>
      <c r="J39" s="14">
        <v>6194.49</v>
      </c>
      <c r="K39" s="14">
        <v>20017.54</v>
      </c>
      <c r="L39" s="14">
        <v>26071.73</v>
      </c>
      <c r="M39" s="14">
        <v>2662.02</v>
      </c>
      <c r="N39" s="14">
        <v>0</v>
      </c>
      <c r="O39" s="14">
        <v>17851</v>
      </c>
      <c r="P39" s="14">
        <v>654.73</v>
      </c>
      <c r="Q39" s="15">
        <f t="shared" si="1"/>
        <v>1703509.19</v>
      </c>
      <c r="S39" s="14">
        <v>83896.57</v>
      </c>
      <c r="T39" s="14">
        <v>47667.34</v>
      </c>
      <c r="U39" s="14">
        <v>5067.695879528731</v>
      </c>
      <c r="V39" s="15">
        <f t="shared" si="2"/>
        <v>136631.60587952874</v>
      </c>
    </row>
    <row r="40" spans="2:22" ht="13.5" customHeight="1" x14ac:dyDescent="0.3">
      <c r="B40" s="12">
        <v>36</v>
      </c>
      <c r="C40" s="16" t="s">
        <v>55</v>
      </c>
      <c r="D40" s="14">
        <v>1096473.3700000001</v>
      </c>
      <c r="E40" s="14">
        <v>0</v>
      </c>
      <c r="F40" s="14">
        <f t="shared" si="0"/>
        <v>1096473.3700000001</v>
      </c>
      <c r="G40" s="14">
        <v>109105.19</v>
      </c>
      <c r="H40" s="14">
        <v>5551.39</v>
      </c>
      <c r="I40" s="14">
        <v>9520.2800000000007</v>
      </c>
      <c r="J40" s="14">
        <v>3032.36</v>
      </c>
      <c r="K40" s="14">
        <v>9695.7199999999993</v>
      </c>
      <c r="L40" s="14">
        <v>12628.13</v>
      </c>
      <c r="M40" s="14">
        <v>2147.11</v>
      </c>
      <c r="N40" s="14">
        <v>0</v>
      </c>
      <c r="O40" s="14">
        <v>0</v>
      </c>
      <c r="P40" s="14">
        <v>501.3</v>
      </c>
      <c r="Q40" s="15">
        <f t="shared" si="1"/>
        <v>1248654.8500000001</v>
      </c>
      <c r="S40" s="14">
        <v>64235.42</v>
      </c>
      <c r="T40" s="14">
        <v>33355.43</v>
      </c>
      <c r="U40" s="14">
        <v>2480.7664970750729</v>
      </c>
      <c r="V40" s="15">
        <f t="shared" si="2"/>
        <v>100071.61649707508</v>
      </c>
    </row>
    <row r="41" spans="2:22" ht="13.5" customHeight="1" x14ac:dyDescent="0.3">
      <c r="B41" s="12">
        <v>37</v>
      </c>
      <c r="C41" s="16" t="s">
        <v>56</v>
      </c>
      <c r="D41" s="14">
        <v>2411643.86</v>
      </c>
      <c r="E41" s="14">
        <v>0</v>
      </c>
      <c r="F41" s="14">
        <f t="shared" si="0"/>
        <v>2411643.86</v>
      </c>
      <c r="G41" s="14">
        <v>354181.76</v>
      </c>
      <c r="H41" s="14">
        <v>11899.02</v>
      </c>
      <c r="I41" s="14">
        <v>23221.42</v>
      </c>
      <c r="J41" s="14">
        <v>15046.65</v>
      </c>
      <c r="K41" s="14">
        <v>48274.33</v>
      </c>
      <c r="L41" s="14">
        <v>62874.61</v>
      </c>
      <c r="M41" s="14">
        <v>4401.92</v>
      </c>
      <c r="N41" s="14">
        <v>0</v>
      </c>
      <c r="O41" s="14">
        <v>154125</v>
      </c>
      <c r="P41" s="14">
        <v>968.23</v>
      </c>
      <c r="Q41" s="15">
        <f t="shared" si="1"/>
        <v>3086636.8</v>
      </c>
      <c r="S41" s="14">
        <v>124066.86</v>
      </c>
      <c r="T41" s="14">
        <v>79025.09</v>
      </c>
      <c r="U41" s="14">
        <v>12309.621712920196</v>
      </c>
      <c r="V41" s="15">
        <f t="shared" si="2"/>
        <v>215401.57171292021</v>
      </c>
    </row>
    <row r="42" spans="2:22" ht="13.5" customHeight="1" x14ac:dyDescent="0.3">
      <c r="B42" s="12">
        <v>38</v>
      </c>
      <c r="C42" s="16" t="s">
        <v>57</v>
      </c>
      <c r="D42" s="14">
        <v>1753970.6600000001</v>
      </c>
      <c r="E42" s="14">
        <v>0</v>
      </c>
      <c r="F42" s="14">
        <f t="shared" si="0"/>
        <v>1753970.6600000001</v>
      </c>
      <c r="G42" s="14">
        <v>268531.27</v>
      </c>
      <c r="H42" s="14">
        <v>8697.0499999999993</v>
      </c>
      <c r="I42" s="14">
        <v>16449.29</v>
      </c>
      <c r="J42" s="14">
        <v>10151.549999999999</v>
      </c>
      <c r="K42" s="14">
        <v>34392.51</v>
      </c>
      <c r="L42" s="14">
        <v>44794.31</v>
      </c>
      <c r="M42" s="14">
        <v>3253.35</v>
      </c>
      <c r="N42" s="14">
        <v>0</v>
      </c>
      <c r="O42" s="14">
        <v>195234</v>
      </c>
      <c r="P42" s="14">
        <v>751.88</v>
      </c>
      <c r="Q42" s="15">
        <f t="shared" si="1"/>
        <v>2336225.87</v>
      </c>
      <c r="S42" s="14">
        <v>96345.09</v>
      </c>
      <c r="T42" s="14">
        <v>60107.53</v>
      </c>
      <c r="U42" s="14">
        <v>8304.9608181094791</v>
      </c>
      <c r="V42" s="15">
        <f t="shared" si="2"/>
        <v>164757.58081810948</v>
      </c>
    </row>
    <row r="43" spans="2:22" ht="13.5" customHeight="1" x14ac:dyDescent="0.3">
      <c r="B43" s="12">
        <v>39</v>
      </c>
      <c r="C43" s="16" t="s">
        <v>58</v>
      </c>
      <c r="D43" s="14">
        <v>1757810.56</v>
      </c>
      <c r="E43" s="14">
        <v>0</v>
      </c>
      <c r="F43" s="14">
        <f t="shared" si="0"/>
        <v>1757810.56</v>
      </c>
      <c r="G43" s="14">
        <v>364835.76</v>
      </c>
      <c r="H43" s="14">
        <v>8643.26</v>
      </c>
      <c r="I43" s="14">
        <v>17061.27</v>
      </c>
      <c r="J43" s="14">
        <v>206349.47</v>
      </c>
      <c r="K43" s="14">
        <v>34520.410000000003</v>
      </c>
      <c r="L43" s="14">
        <v>44960.9</v>
      </c>
      <c r="M43" s="14">
        <v>3182.87</v>
      </c>
      <c r="N43" s="14">
        <v>0</v>
      </c>
      <c r="O43" s="14">
        <v>0</v>
      </c>
      <c r="P43" s="14">
        <v>712.31</v>
      </c>
      <c r="Q43" s="15">
        <f t="shared" si="1"/>
        <v>2438076.8100000005</v>
      </c>
      <c r="S43" s="14">
        <v>91274.6</v>
      </c>
      <c r="T43" s="14">
        <v>220960.12</v>
      </c>
      <c r="U43" s="14">
        <v>168813.96941615213</v>
      </c>
      <c r="V43" s="15">
        <f t="shared" si="2"/>
        <v>481048.68941615208</v>
      </c>
    </row>
    <row r="44" spans="2:22" ht="13.5" customHeight="1" x14ac:dyDescent="0.3">
      <c r="B44" s="12">
        <v>40</v>
      </c>
      <c r="C44" s="16" t="s">
        <v>59</v>
      </c>
      <c r="D44" s="14">
        <v>4129623.69</v>
      </c>
      <c r="E44" s="14">
        <v>0</v>
      </c>
      <c r="F44" s="14">
        <f t="shared" si="0"/>
        <v>4129623.69</v>
      </c>
      <c r="G44" s="14">
        <v>649092.68999999994</v>
      </c>
      <c r="H44" s="14">
        <v>20591.45</v>
      </c>
      <c r="I44" s="14">
        <v>37879.980000000003</v>
      </c>
      <c r="J44" s="14">
        <v>23346.21</v>
      </c>
      <c r="K44" s="14">
        <v>71849.62</v>
      </c>
      <c r="L44" s="14">
        <v>93580.1</v>
      </c>
      <c r="M44" s="14">
        <v>7778.51</v>
      </c>
      <c r="N44" s="14">
        <v>0</v>
      </c>
      <c r="O44" s="14">
        <v>237124</v>
      </c>
      <c r="P44" s="14">
        <v>1821.5</v>
      </c>
      <c r="Q44" s="15">
        <f t="shared" si="1"/>
        <v>5272687.75</v>
      </c>
      <c r="S44" s="14">
        <v>233404.11</v>
      </c>
      <c r="T44" s="14">
        <v>140519.75</v>
      </c>
      <c r="U44" s="14">
        <v>19099.47645162007</v>
      </c>
      <c r="V44" s="15">
        <f t="shared" si="2"/>
        <v>393023.33645162004</v>
      </c>
    </row>
    <row r="45" spans="2:22" ht="13.5" customHeight="1" x14ac:dyDescent="0.3">
      <c r="B45" s="12">
        <v>41</v>
      </c>
      <c r="C45" s="16" t="s">
        <v>60</v>
      </c>
      <c r="D45" s="14">
        <v>2786913.0700000003</v>
      </c>
      <c r="E45" s="14">
        <v>0</v>
      </c>
      <c r="F45" s="14">
        <f t="shared" si="0"/>
        <v>2786913.0700000003</v>
      </c>
      <c r="G45" s="14">
        <v>434096.12</v>
      </c>
      <c r="H45" s="14">
        <v>13430.82</v>
      </c>
      <c r="I45" s="14">
        <v>29001.25</v>
      </c>
      <c r="J45" s="14">
        <v>19289.46</v>
      </c>
      <c r="K45" s="14">
        <v>61900.15</v>
      </c>
      <c r="L45" s="14">
        <v>80621.48</v>
      </c>
      <c r="M45" s="14">
        <v>4768.25</v>
      </c>
      <c r="N45" s="14">
        <v>0</v>
      </c>
      <c r="O45" s="14">
        <v>17832</v>
      </c>
      <c r="P45" s="14">
        <v>1023</v>
      </c>
      <c r="Q45" s="15">
        <f t="shared" si="1"/>
        <v>3448875.6</v>
      </c>
      <c r="S45" s="14">
        <v>131085.41</v>
      </c>
      <c r="T45" s="14">
        <v>88933.14</v>
      </c>
      <c r="U45" s="14">
        <v>15780.655918973658</v>
      </c>
      <c r="V45" s="15">
        <f t="shared" si="2"/>
        <v>235799.20591897366</v>
      </c>
    </row>
    <row r="46" spans="2:22" ht="13.5" customHeight="1" x14ac:dyDescent="0.3">
      <c r="B46" s="12">
        <v>42</v>
      </c>
      <c r="C46" s="16" t="s">
        <v>61</v>
      </c>
      <c r="D46" s="14">
        <v>1193226.2</v>
      </c>
      <c r="E46" s="14">
        <v>0</v>
      </c>
      <c r="F46" s="14">
        <f t="shared" si="0"/>
        <v>1193226.2</v>
      </c>
      <c r="G46" s="14">
        <v>134899.66</v>
      </c>
      <c r="H46" s="14">
        <v>5977.7</v>
      </c>
      <c r="I46" s="14">
        <v>9531</v>
      </c>
      <c r="J46" s="14">
        <v>4873.6099999999997</v>
      </c>
      <c r="K46" s="14">
        <v>15596.65</v>
      </c>
      <c r="L46" s="14">
        <v>20313.759999999998</v>
      </c>
      <c r="M46" s="14">
        <v>2350.04</v>
      </c>
      <c r="N46" s="14">
        <v>0</v>
      </c>
      <c r="O46" s="14">
        <v>162114</v>
      </c>
      <c r="P46" s="14">
        <v>822.25</v>
      </c>
      <c r="Q46" s="15">
        <f t="shared" si="1"/>
        <v>1549704.8699999999</v>
      </c>
      <c r="S46" s="14">
        <v>105361.8</v>
      </c>
      <c r="T46" s="14">
        <v>61111.33</v>
      </c>
      <c r="U46" s="14">
        <v>3987.0842581586339</v>
      </c>
      <c r="V46" s="15">
        <f t="shared" si="2"/>
        <v>170460.21425815864</v>
      </c>
    </row>
    <row r="47" spans="2:22" ht="13.5" customHeight="1" x14ac:dyDescent="0.3">
      <c r="B47" s="12">
        <v>43</v>
      </c>
      <c r="C47" s="16" t="s">
        <v>62</v>
      </c>
      <c r="D47" s="14">
        <v>1161222.3500000001</v>
      </c>
      <c r="E47" s="14">
        <v>0</v>
      </c>
      <c r="F47" s="14">
        <f t="shared" si="0"/>
        <v>1161222.3500000001</v>
      </c>
      <c r="G47" s="14">
        <v>140268.12</v>
      </c>
      <c r="H47" s="14">
        <v>5858.54</v>
      </c>
      <c r="I47" s="14">
        <v>9933.27</v>
      </c>
      <c r="J47" s="14">
        <v>4628.68</v>
      </c>
      <c r="K47" s="14">
        <v>14985.27</v>
      </c>
      <c r="L47" s="14">
        <v>19517.47</v>
      </c>
      <c r="M47" s="14">
        <v>2270.94</v>
      </c>
      <c r="N47" s="14">
        <v>95749.51</v>
      </c>
      <c r="O47" s="14">
        <v>25893</v>
      </c>
      <c r="P47" s="14">
        <v>592.61</v>
      </c>
      <c r="Q47" s="15">
        <f t="shared" si="1"/>
        <v>1480919.7600000002</v>
      </c>
      <c r="S47" s="14">
        <v>75935.48</v>
      </c>
      <c r="T47" s="14">
        <v>42232.68</v>
      </c>
      <c r="U47" s="14">
        <v>3786.7106003248809</v>
      </c>
      <c r="V47" s="15">
        <f t="shared" si="2"/>
        <v>121954.87060032488</v>
      </c>
    </row>
    <row r="48" spans="2:22" ht="13.5" customHeight="1" x14ac:dyDescent="0.3">
      <c r="B48" s="12">
        <v>44</v>
      </c>
      <c r="C48" s="16" t="s">
        <v>63</v>
      </c>
      <c r="D48" s="14">
        <v>1799188.42</v>
      </c>
      <c r="E48" s="14">
        <v>0</v>
      </c>
      <c r="F48" s="14">
        <f t="shared" si="0"/>
        <v>1799188.42</v>
      </c>
      <c r="G48" s="14">
        <v>460247.74</v>
      </c>
      <c r="H48" s="14">
        <v>8912.2199999999993</v>
      </c>
      <c r="I48" s="14">
        <v>16348.3</v>
      </c>
      <c r="J48" s="14">
        <v>11686.86</v>
      </c>
      <c r="K48" s="14">
        <v>37371.86</v>
      </c>
      <c r="L48" s="14">
        <v>48674.75</v>
      </c>
      <c r="M48" s="14">
        <v>3363.94</v>
      </c>
      <c r="N48" s="14">
        <v>0</v>
      </c>
      <c r="O48" s="14">
        <v>0</v>
      </c>
      <c r="P48" s="14">
        <v>906.22</v>
      </c>
      <c r="Q48" s="15">
        <f t="shared" si="1"/>
        <v>2386700.31</v>
      </c>
      <c r="S48" s="14">
        <v>116121.19</v>
      </c>
      <c r="T48" s="14">
        <v>336163.23</v>
      </c>
      <c r="U48" s="14">
        <v>9560.9872732673703</v>
      </c>
      <c r="V48" s="15">
        <f t="shared" si="2"/>
        <v>461845.40727326734</v>
      </c>
    </row>
    <row r="49" spans="2:22" ht="13.5" customHeight="1" x14ac:dyDescent="0.3">
      <c r="B49" s="12">
        <v>45</v>
      </c>
      <c r="C49" s="16" t="s">
        <v>64</v>
      </c>
      <c r="D49" s="14">
        <v>1488948.31</v>
      </c>
      <c r="E49" s="14">
        <v>0</v>
      </c>
      <c r="F49" s="14">
        <f t="shared" si="0"/>
        <v>1488948.31</v>
      </c>
      <c r="G49" s="14">
        <v>133393.54</v>
      </c>
      <c r="H49" s="14">
        <v>7183.35</v>
      </c>
      <c r="I49" s="14">
        <v>15495.15</v>
      </c>
      <c r="J49" s="14">
        <v>2313.48</v>
      </c>
      <c r="K49" s="14">
        <v>7692.31</v>
      </c>
      <c r="L49" s="14">
        <v>10018.799999999999</v>
      </c>
      <c r="M49" s="14">
        <v>2551.9699999999998</v>
      </c>
      <c r="N49" s="14">
        <v>47856.98</v>
      </c>
      <c r="O49" s="14">
        <v>0</v>
      </c>
      <c r="P49" s="14">
        <v>536.36</v>
      </c>
      <c r="Q49" s="15">
        <f t="shared" si="1"/>
        <v>1715990.2500000002</v>
      </c>
      <c r="S49" s="14">
        <v>68728.600000000006</v>
      </c>
      <c r="T49" s="14">
        <v>35728.36</v>
      </c>
      <c r="U49" s="14">
        <v>1892.6522346963573</v>
      </c>
      <c r="V49" s="15">
        <f t="shared" si="2"/>
        <v>106349.61223469637</v>
      </c>
    </row>
    <row r="50" spans="2:22" ht="13.5" customHeight="1" x14ac:dyDescent="0.3">
      <c r="B50" s="12">
        <v>46</v>
      </c>
      <c r="C50" s="16" t="s">
        <v>65</v>
      </c>
      <c r="D50" s="14">
        <v>2948358.2</v>
      </c>
      <c r="E50" s="14">
        <v>0</v>
      </c>
      <c r="F50" s="14">
        <f t="shared" si="0"/>
        <v>2948358.2</v>
      </c>
      <c r="G50" s="14">
        <v>464658.15</v>
      </c>
      <c r="H50" s="14">
        <v>14589.83</v>
      </c>
      <c r="I50" s="14">
        <v>28721.79</v>
      </c>
      <c r="J50" s="14">
        <v>16804.96</v>
      </c>
      <c r="K50" s="14">
        <v>52539.41</v>
      </c>
      <c r="L50" s="14">
        <v>68429.63</v>
      </c>
      <c r="M50" s="14">
        <v>5386.21</v>
      </c>
      <c r="N50" s="14">
        <v>0</v>
      </c>
      <c r="O50" s="14">
        <v>0</v>
      </c>
      <c r="P50" s="14">
        <v>1050.5999999999999</v>
      </c>
      <c r="Q50" s="15">
        <f t="shared" si="1"/>
        <v>3600538.7800000003</v>
      </c>
      <c r="S50" s="14">
        <v>134621.92000000001</v>
      </c>
      <c r="T50" s="14">
        <v>86036.43</v>
      </c>
      <c r="U50" s="14">
        <v>13748.093656526715</v>
      </c>
      <c r="V50" s="15">
        <f t="shared" si="2"/>
        <v>234406.44365652671</v>
      </c>
    </row>
    <row r="51" spans="2:22" ht="13.5" customHeight="1" x14ac:dyDescent="0.3">
      <c r="B51" s="12">
        <v>47</v>
      </c>
      <c r="C51" s="16" t="s">
        <v>66</v>
      </c>
      <c r="D51" s="14">
        <v>1596166.2799999998</v>
      </c>
      <c r="E51" s="14">
        <v>0</v>
      </c>
      <c r="F51" s="14">
        <f t="shared" si="0"/>
        <v>1596166.2799999998</v>
      </c>
      <c r="G51" s="14">
        <v>278068.45</v>
      </c>
      <c r="H51" s="14">
        <v>7801.51</v>
      </c>
      <c r="I51" s="14">
        <v>15523.19</v>
      </c>
      <c r="J51" s="14">
        <v>8854.2999999999993</v>
      </c>
      <c r="K51" s="14">
        <v>29225.8</v>
      </c>
      <c r="L51" s="14">
        <v>38064.959999999999</v>
      </c>
      <c r="M51" s="14">
        <v>2860.91</v>
      </c>
      <c r="N51" s="14">
        <v>0</v>
      </c>
      <c r="O51" s="14">
        <v>0</v>
      </c>
      <c r="P51" s="14">
        <v>700.15</v>
      </c>
      <c r="Q51" s="15">
        <f t="shared" si="1"/>
        <v>1977265.5499999996</v>
      </c>
      <c r="S51" s="14">
        <v>89715.97</v>
      </c>
      <c r="T51" s="14">
        <v>277491.42</v>
      </c>
      <c r="U51" s="14">
        <v>7243.6834970566752</v>
      </c>
      <c r="V51" s="15">
        <f t="shared" si="2"/>
        <v>374451.07349705667</v>
      </c>
    </row>
    <row r="52" spans="2:22" ht="13.5" customHeight="1" x14ac:dyDescent="0.3">
      <c r="B52" s="12">
        <v>48</v>
      </c>
      <c r="C52" s="16" t="s">
        <v>67</v>
      </c>
      <c r="D52" s="14">
        <v>2381808.25</v>
      </c>
      <c r="E52" s="14">
        <v>0</v>
      </c>
      <c r="F52" s="14">
        <f t="shared" si="0"/>
        <v>2381808.25</v>
      </c>
      <c r="G52" s="14">
        <v>298649.95</v>
      </c>
      <c r="H52" s="14">
        <v>12011.38</v>
      </c>
      <c r="I52" s="14">
        <v>21757.56</v>
      </c>
      <c r="J52" s="14">
        <v>9119</v>
      </c>
      <c r="K52" s="14">
        <v>27650.92</v>
      </c>
      <c r="L52" s="14">
        <v>36013.78</v>
      </c>
      <c r="M52" s="14">
        <v>4570.63</v>
      </c>
      <c r="N52" s="14">
        <v>188636.85</v>
      </c>
      <c r="O52" s="14">
        <v>0</v>
      </c>
      <c r="P52" s="14">
        <v>897.46</v>
      </c>
      <c r="Q52" s="15">
        <f t="shared" si="1"/>
        <v>2981115.78</v>
      </c>
      <c r="S52" s="14">
        <v>114999.62</v>
      </c>
      <c r="T52" s="14">
        <v>67507.399999999994</v>
      </c>
      <c r="U52" s="14">
        <v>7460.2276606103442</v>
      </c>
      <c r="V52" s="15">
        <f t="shared" si="2"/>
        <v>189967.24766061033</v>
      </c>
    </row>
    <row r="53" spans="2:22" ht="13.5" customHeight="1" x14ac:dyDescent="0.3">
      <c r="B53" s="12">
        <v>49</v>
      </c>
      <c r="C53" s="16" t="s">
        <v>68</v>
      </c>
      <c r="D53" s="14">
        <v>2043847.8599999999</v>
      </c>
      <c r="E53" s="14">
        <v>0</v>
      </c>
      <c r="F53" s="14">
        <f t="shared" si="0"/>
        <v>2043847.8599999999</v>
      </c>
      <c r="G53" s="14">
        <v>195382.37</v>
      </c>
      <c r="H53" s="14">
        <v>9671.8799999999992</v>
      </c>
      <c r="I53" s="14">
        <v>22216.52</v>
      </c>
      <c r="J53" s="14">
        <v>10264.99</v>
      </c>
      <c r="K53" s="14">
        <v>35433.43</v>
      </c>
      <c r="L53" s="14">
        <v>46150.05</v>
      </c>
      <c r="M53" s="14">
        <v>3335.31</v>
      </c>
      <c r="N53" s="14">
        <v>0</v>
      </c>
      <c r="O53" s="14">
        <v>104845</v>
      </c>
      <c r="P53" s="14">
        <v>757.37</v>
      </c>
      <c r="Q53" s="15">
        <f t="shared" si="1"/>
        <v>2471904.7800000003</v>
      </c>
      <c r="S53" s="14">
        <v>97048.320000000007</v>
      </c>
      <c r="T53" s="14">
        <v>60584.39</v>
      </c>
      <c r="U53" s="14">
        <v>8397.765459632481</v>
      </c>
      <c r="V53" s="15">
        <f t="shared" si="2"/>
        <v>166030.47545963249</v>
      </c>
    </row>
    <row r="54" spans="2:22" ht="13.5" customHeight="1" x14ac:dyDescent="0.3">
      <c r="B54" s="12">
        <v>50</v>
      </c>
      <c r="C54" s="16" t="s">
        <v>69</v>
      </c>
      <c r="D54" s="14">
        <v>1581521.74</v>
      </c>
      <c r="E54" s="14">
        <v>0</v>
      </c>
      <c r="F54" s="14">
        <f t="shared" si="0"/>
        <v>1581521.74</v>
      </c>
      <c r="G54" s="14">
        <v>101701.49</v>
      </c>
      <c r="H54" s="14">
        <v>7929.57</v>
      </c>
      <c r="I54" s="14">
        <v>14947.28</v>
      </c>
      <c r="J54" s="14">
        <v>2111.9499999999998</v>
      </c>
      <c r="K54" s="14">
        <v>6634.78</v>
      </c>
      <c r="L54" s="14">
        <v>8641.42</v>
      </c>
      <c r="M54" s="14">
        <v>2977.58</v>
      </c>
      <c r="N54" s="14">
        <v>0</v>
      </c>
      <c r="O54" s="14">
        <v>0</v>
      </c>
      <c r="P54" s="14">
        <v>537.82000000000005</v>
      </c>
      <c r="Q54" s="15">
        <f t="shared" si="1"/>
        <v>1727003.6300000001</v>
      </c>
      <c r="S54" s="14">
        <v>68915.98</v>
      </c>
      <c r="T54" s="14">
        <v>35110.050000000003</v>
      </c>
      <c r="U54" s="14">
        <v>1727.7833828998132</v>
      </c>
      <c r="V54" s="15">
        <f t="shared" si="2"/>
        <v>105753.81338289981</v>
      </c>
    </row>
    <row r="55" spans="2:22" ht="13.5" customHeight="1" x14ac:dyDescent="0.3">
      <c r="B55" s="12">
        <v>51</v>
      </c>
      <c r="C55" s="16" t="s">
        <v>70</v>
      </c>
      <c r="D55" s="14">
        <v>3106742.4699999997</v>
      </c>
      <c r="E55" s="14">
        <v>0</v>
      </c>
      <c r="F55" s="14">
        <f t="shared" si="0"/>
        <v>3106742.4699999997</v>
      </c>
      <c r="G55" s="14">
        <v>453900.77</v>
      </c>
      <c r="H55" s="14">
        <v>15415.09</v>
      </c>
      <c r="I55" s="14">
        <v>29417.49</v>
      </c>
      <c r="J55" s="14">
        <v>20596.16</v>
      </c>
      <c r="K55" s="14">
        <v>64167.91</v>
      </c>
      <c r="L55" s="14">
        <v>83575.11</v>
      </c>
      <c r="M55" s="14">
        <v>5751.4</v>
      </c>
      <c r="N55" s="14">
        <v>0</v>
      </c>
      <c r="O55" s="14">
        <v>0</v>
      </c>
      <c r="P55" s="14">
        <v>1252.3800000000001</v>
      </c>
      <c r="Q55" s="15">
        <f t="shared" si="1"/>
        <v>3780818.78</v>
      </c>
      <c r="S55" s="14">
        <v>160477.81</v>
      </c>
      <c r="T55" s="14">
        <v>103783.55</v>
      </c>
      <c r="U55" s="14">
        <v>16849.666960153376</v>
      </c>
      <c r="V55" s="15">
        <f t="shared" si="2"/>
        <v>281111.02696015337</v>
      </c>
    </row>
    <row r="56" spans="2:22" ht="13.5" customHeight="1" x14ac:dyDescent="0.3">
      <c r="B56" s="12">
        <v>52</v>
      </c>
      <c r="C56" s="16" t="s">
        <v>71</v>
      </c>
      <c r="D56" s="14">
        <v>5590986.4399999995</v>
      </c>
      <c r="E56" s="14">
        <v>0</v>
      </c>
      <c r="F56" s="14">
        <f t="shared" si="0"/>
        <v>5590986.4399999995</v>
      </c>
      <c r="G56" s="14">
        <v>1136775.96</v>
      </c>
      <c r="H56" s="14">
        <v>27120.69</v>
      </c>
      <c r="I56" s="14">
        <v>56162.83</v>
      </c>
      <c r="J56" s="14">
        <v>1136092</v>
      </c>
      <c r="K56" s="14">
        <v>185643.12</v>
      </c>
      <c r="L56" s="14">
        <v>241789.76</v>
      </c>
      <c r="M56" s="14">
        <v>9791.76</v>
      </c>
      <c r="N56" s="14">
        <v>0</v>
      </c>
      <c r="O56" s="14">
        <v>0</v>
      </c>
      <c r="P56" s="14">
        <v>2298.52</v>
      </c>
      <c r="Q56" s="15">
        <f t="shared" si="1"/>
        <v>8386661.0799999991</v>
      </c>
      <c r="S56" s="14">
        <v>294528.78000000003</v>
      </c>
      <c r="T56" s="14">
        <v>211032.22</v>
      </c>
      <c r="U56" s="14">
        <v>929433.94518004637</v>
      </c>
      <c r="V56" s="15">
        <f t="shared" si="2"/>
        <v>1434994.9451800464</v>
      </c>
    </row>
    <row r="57" spans="2:22" ht="13.5" customHeight="1" x14ac:dyDescent="0.3">
      <c r="B57" s="12">
        <v>53</v>
      </c>
      <c r="C57" s="16" t="s">
        <v>72</v>
      </c>
      <c r="D57" s="14">
        <v>953725.80999999994</v>
      </c>
      <c r="E57" s="14">
        <v>0</v>
      </c>
      <c r="F57" s="14">
        <f t="shared" si="0"/>
        <v>953725.80999999994</v>
      </c>
      <c r="G57" s="14">
        <v>135565.68</v>
      </c>
      <c r="H57" s="14">
        <v>4889.1899999999996</v>
      </c>
      <c r="I57" s="14">
        <v>8192.66</v>
      </c>
      <c r="J57" s="14">
        <v>3338.3</v>
      </c>
      <c r="K57" s="14">
        <v>10516.73</v>
      </c>
      <c r="L57" s="14">
        <v>13697.45</v>
      </c>
      <c r="M57" s="14">
        <v>1908.28</v>
      </c>
      <c r="N57" s="14">
        <v>0</v>
      </c>
      <c r="O57" s="14">
        <v>0</v>
      </c>
      <c r="P57" s="14">
        <v>378.62</v>
      </c>
      <c r="Q57" s="15">
        <f t="shared" si="1"/>
        <v>1132212.72</v>
      </c>
      <c r="S57" s="14">
        <v>48515.58</v>
      </c>
      <c r="T57" s="14">
        <v>19643.47</v>
      </c>
      <c r="U57" s="14">
        <v>2731.0578030007428</v>
      </c>
      <c r="V57" s="15">
        <f t="shared" si="2"/>
        <v>70890.107803000748</v>
      </c>
    </row>
    <row r="58" spans="2:22" ht="13.5" customHeight="1" x14ac:dyDescent="0.3">
      <c r="B58" s="12">
        <v>54</v>
      </c>
      <c r="C58" s="16" t="s">
        <v>73</v>
      </c>
      <c r="D58" s="14">
        <v>2129883.5300000003</v>
      </c>
      <c r="E58" s="14">
        <v>0</v>
      </c>
      <c r="F58" s="14">
        <f t="shared" si="0"/>
        <v>2129883.5300000003</v>
      </c>
      <c r="G58" s="14">
        <v>347470.83</v>
      </c>
      <c r="H58" s="14">
        <v>10569.71</v>
      </c>
      <c r="I58" s="14">
        <v>20235.439999999999</v>
      </c>
      <c r="J58" s="14">
        <v>12563.86</v>
      </c>
      <c r="K58" s="14">
        <v>41673.230000000003</v>
      </c>
      <c r="L58" s="14">
        <v>54277.04</v>
      </c>
      <c r="M58" s="14">
        <v>3939.79</v>
      </c>
      <c r="N58" s="14">
        <v>0</v>
      </c>
      <c r="O58" s="14">
        <v>0</v>
      </c>
      <c r="P58" s="14">
        <v>840.6</v>
      </c>
      <c r="Q58" s="15">
        <f t="shared" si="1"/>
        <v>2621454.0300000003</v>
      </c>
      <c r="S58" s="14">
        <v>107713.34</v>
      </c>
      <c r="T58" s="14">
        <v>67939.899999999994</v>
      </c>
      <c r="U58" s="14">
        <v>10278.46558140542</v>
      </c>
      <c r="V58" s="15">
        <f t="shared" si="2"/>
        <v>185931.7055814054</v>
      </c>
    </row>
    <row r="59" spans="2:22" ht="13.5" customHeight="1" x14ac:dyDescent="0.3">
      <c r="B59" s="12">
        <v>55</v>
      </c>
      <c r="C59" s="16" t="s">
        <v>74</v>
      </c>
      <c r="D59" s="14">
        <v>962310.84000000008</v>
      </c>
      <c r="E59" s="14">
        <v>0</v>
      </c>
      <c r="F59" s="14">
        <f t="shared" si="0"/>
        <v>962310.84000000008</v>
      </c>
      <c r="G59" s="14">
        <v>80105.009999999995</v>
      </c>
      <c r="H59" s="14">
        <v>4949.49</v>
      </c>
      <c r="I59" s="14">
        <v>7720.53</v>
      </c>
      <c r="J59" s="14">
        <v>2467.7399999999998</v>
      </c>
      <c r="K59" s="14">
        <v>7474.09</v>
      </c>
      <c r="L59" s="14">
        <v>9734.59</v>
      </c>
      <c r="M59" s="14">
        <v>1968.23</v>
      </c>
      <c r="N59" s="14">
        <v>0</v>
      </c>
      <c r="O59" s="14">
        <v>0</v>
      </c>
      <c r="P59" s="14">
        <v>489.16</v>
      </c>
      <c r="Q59" s="15">
        <f t="shared" si="1"/>
        <v>1077219.6800000002</v>
      </c>
      <c r="S59" s="14">
        <v>62680.69</v>
      </c>
      <c r="T59" s="14">
        <v>34073.480000000003</v>
      </c>
      <c r="U59" s="14">
        <v>2018.8524858583171</v>
      </c>
      <c r="V59" s="15">
        <f t="shared" si="2"/>
        <v>98773.022485858324</v>
      </c>
    </row>
    <row r="60" spans="2:22" ht="13.5" customHeight="1" x14ac:dyDescent="0.3">
      <c r="B60" s="12">
        <v>56</v>
      </c>
      <c r="C60" s="16" t="s">
        <v>75</v>
      </c>
      <c r="D60" s="14">
        <v>853438.96</v>
      </c>
      <c r="E60" s="14">
        <v>0</v>
      </c>
      <c r="F60" s="14">
        <f t="shared" si="0"/>
        <v>853438.96</v>
      </c>
      <c r="G60" s="14">
        <v>72043.61</v>
      </c>
      <c r="H60" s="14">
        <v>4511.07</v>
      </c>
      <c r="I60" s="14">
        <v>6452.83</v>
      </c>
      <c r="J60" s="14">
        <v>130887.93</v>
      </c>
      <c r="K60" s="14">
        <v>19304.8</v>
      </c>
      <c r="L60" s="14">
        <v>25143.42</v>
      </c>
      <c r="M60" s="14">
        <v>1840.51</v>
      </c>
      <c r="N60" s="14">
        <v>0</v>
      </c>
      <c r="O60" s="14">
        <v>0</v>
      </c>
      <c r="P60" s="14">
        <v>369.49</v>
      </c>
      <c r="Q60" s="15">
        <f t="shared" si="1"/>
        <v>1113992.6199999999</v>
      </c>
      <c r="S60" s="14">
        <v>47346.49</v>
      </c>
      <c r="T60" s="14">
        <v>17231.400000000001</v>
      </c>
      <c r="U60" s="14">
        <v>107079.08196437164</v>
      </c>
      <c r="V60" s="15">
        <f t="shared" si="2"/>
        <v>171656.97196437162</v>
      </c>
    </row>
    <row r="61" spans="2:22" ht="13.5" customHeight="1" x14ac:dyDescent="0.3">
      <c r="B61" s="12">
        <v>57</v>
      </c>
      <c r="C61" s="16" t="s">
        <v>76</v>
      </c>
      <c r="D61" s="14">
        <v>3972867.04</v>
      </c>
      <c r="E61" s="14">
        <v>0</v>
      </c>
      <c r="F61" s="14">
        <f t="shared" si="0"/>
        <v>3972867.04</v>
      </c>
      <c r="G61" s="14">
        <v>776416.25</v>
      </c>
      <c r="H61" s="14">
        <v>19368.47</v>
      </c>
      <c r="I61" s="14">
        <v>39232.089999999997</v>
      </c>
      <c r="J61" s="14">
        <v>31353.59</v>
      </c>
      <c r="K61" s="14">
        <v>97782.14</v>
      </c>
      <c r="L61" s="14">
        <v>127355.76</v>
      </c>
      <c r="M61" s="14">
        <v>7055.66</v>
      </c>
      <c r="N61" s="14">
        <v>0</v>
      </c>
      <c r="O61" s="14">
        <v>204001</v>
      </c>
      <c r="P61" s="14">
        <v>1666.97</v>
      </c>
      <c r="Q61" s="15">
        <f t="shared" si="1"/>
        <v>5277098.9699999988</v>
      </c>
      <c r="S61" s="14">
        <v>213603.17</v>
      </c>
      <c r="T61" s="14">
        <v>144982.14000000001</v>
      </c>
      <c r="U61" s="14">
        <v>25650.288931851614</v>
      </c>
      <c r="V61" s="15">
        <f t="shared" si="2"/>
        <v>384235.59893185168</v>
      </c>
    </row>
    <row r="62" spans="2:22" ht="13.5" customHeight="1" x14ac:dyDescent="0.3">
      <c r="B62" s="12">
        <v>58</v>
      </c>
      <c r="C62" s="16" t="s">
        <v>77</v>
      </c>
      <c r="D62" s="14">
        <v>852140.73</v>
      </c>
      <c r="E62" s="14">
        <v>0</v>
      </c>
      <c r="F62" s="14">
        <f t="shared" si="0"/>
        <v>852140.73</v>
      </c>
      <c r="G62" s="14">
        <v>64858.16</v>
      </c>
      <c r="H62" s="14">
        <v>4350.24</v>
      </c>
      <c r="I62" s="14">
        <v>6646.8</v>
      </c>
      <c r="J62" s="14">
        <v>38055.699999999997</v>
      </c>
      <c r="K62" s="14">
        <v>6355.74</v>
      </c>
      <c r="L62" s="14">
        <v>8277.99</v>
      </c>
      <c r="M62" s="14">
        <v>1735.44</v>
      </c>
      <c r="N62" s="14">
        <v>0</v>
      </c>
      <c r="O62" s="14">
        <v>0</v>
      </c>
      <c r="P62" s="14">
        <v>519.82000000000005</v>
      </c>
      <c r="Q62" s="15">
        <f t="shared" si="1"/>
        <v>982940.61999999988</v>
      </c>
      <c r="S62" s="14">
        <v>66609.36</v>
      </c>
      <c r="T62" s="14">
        <v>34049.1</v>
      </c>
      <c r="U62" s="14">
        <v>31133.266761002364</v>
      </c>
      <c r="V62" s="15">
        <f t="shared" si="2"/>
        <v>131791.72676100236</v>
      </c>
    </row>
    <row r="63" spans="2:22" ht="13.5" customHeight="1" x14ac:dyDescent="0.3">
      <c r="B63" s="12">
        <v>59</v>
      </c>
      <c r="C63" s="16" t="s">
        <v>78</v>
      </c>
      <c r="D63" s="14">
        <v>9323932.9700000007</v>
      </c>
      <c r="E63" s="14">
        <v>0</v>
      </c>
      <c r="F63" s="14">
        <f t="shared" si="0"/>
        <v>9323932.9700000007</v>
      </c>
      <c r="G63" s="14">
        <v>2183440.08</v>
      </c>
      <c r="H63" s="14">
        <v>44366.12</v>
      </c>
      <c r="I63" s="14">
        <v>96325.67</v>
      </c>
      <c r="J63" s="14">
        <v>2037337.5</v>
      </c>
      <c r="K63" s="14">
        <v>331648.67</v>
      </c>
      <c r="L63" s="14">
        <v>431953.81</v>
      </c>
      <c r="M63" s="14">
        <v>15663.86</v>
      </c>
      <c r="N63" s="14">
        <v>0</v>
      </c>
      <c r="O63" s="14">
        <v>191355</v>
      </c>
      <c r="P63" s="14">
        <v>4320.58</v>
      </c>
      <c r="Q63" s="15">
        <f t="shared" si="1"/>
        <v>14660344.26</v>
      </c>
      <c r="S63" s="14">
        <v>553632.48</v>
      </c>
      <c r="T63" s="14">
        <v>381288.14</v>
      </c>
      <c r="U63" s="14">
        <v>1666740.5708778966</v>
      </c>
      <c r="V63" s="15">
        <f t="shared" si="2"/>
        <v>2601661.1908778967</v>
      </c>
    </row>
    <row r="64" spans="2:22" ht="13.5" customHeight="1" x14ac:dyDescent="0.3">
      <c r="B64" s="12">
        <v>60</v>
      </c>
      <c r="C64" s="16" t="s">
        <v>79</v>
      </c>
      <c r="D64" s="14">
        <v>1178620.6399999999</v>
      </c>
      <c r="E64" s="14">
        <v>0</v>
      </c>
      <c r="F64" s="14">
        <f t="shared" si="0"/>
        <v>1178620.6399999999</v>
      </c>
      <c r="G64" s="14">
        <v>166856.51</v>
      </c>
      <c r="H64" s="14">
        <v>5944.39</v>
      </c>
      <c r="I64" s="14">
        <v>10214.44</v>
      </c>
      <c r="J64" s="14">
        <v>129268.37</v>
      </c>
      <c r="K64" s="14">
        <v>19761.45</v>
      </c>
      <c r="L64" s="14">
        <v>25738.18</v>
      </c>
      <c r="M64" s="14">
        <v>2295.77</v>
      </c>
      <c r="N64" s="14">
        <v>0</v>
      </c>
      <c r="O64" s="14">
        <v>49474</v>
      </c>
      <c r="P64" s="14">
        <v>572.89</v>
      </c>
      <c r="Q64" s="15">
        <f t="shared" si="1"/>
        <v>1588746.6399999994</v>
      </c>
      <c r="S64" s="14">
        <v>73409.77</v>
      </c>
      <c r="T64" s="14">
        <v>41503.120000000003</v>
      </c>
      <c r="U64" s="14">
        <v>105754.12167877649</v>
      </c>
      <c r="V64" s="15">
        <f t="shared" si="2"/>
        <v>220667.0116787765</v>
      </c>
    </row>
    <row r="65" spans="2:22" ht="13.5" customHeight="1" x14ac:dyDescent="0.3">
      <c r="B65" s="12">
        <v>61</v>
      </c>
      <c r="C65" s="17" t="s">
        <v>80</v>
      </c>
      <c r="D65" s="14">
        <v>4459518.07</v>
      </c>
      <c r="E65" s="14">
        <v>0</v>
      </c>
      <c r="F65" s="14">
        <f t="shared" si="0"/>
        <v>4459518.07</v>
      </c>
      <c r="G65" s="14">
        <v>782950.66</v>
      </c>
      <c r="H65" s="14">
        <v>21828.240000000002</v>
      </c>
      <c r="I65" s="14">
        <v>42154.06</v>
      </c>
      <c r="J65" s="14">
        <v>39576.239999999998</v>
      </c>
      <c r="K65" s="14">
        <v>125109.07</v>
      </c>
      <c r="L65" s="14">
        <v>162947.56</v>
      </c>
      <c r="M65" s="14">
        <v>8085.65</v>
      </c>
      <c r="N65" s="14">
        <v>0</v>
      </c>
      <c r="O65" s="14">
        <v>0</v>
      </c>
      <c r="P65" s="14">
        <v>2200.79</v>
      </c>
      <c r="Q65" s="15">
        <f t="shared" si="1"/>
        <v>5644370.3400000008</v>
      </c>
      <c r="S65" s="14">
        <v>282005.61</v>
      </c>
      <c r="T65" s="14">
        <v>184470.07</v>
      </c>
      <c r="U65" s="14">
        <v>32377.21931133703</v>
      </c>
      <c r="V65" s="15">
        <f t="shared" si="2"/>
        <v>498852.89931133704</v>
      </c>
    </row>
    <row r="66" spans="2:22" ht="13.5" customHeight="1" x14ac:dyDescent="0.3">
      <c r="B66" s="12">
        <v>62</v>
      </c>
      <c r="C66" s="16" t="s">
        <v>81</v>
      </c>
      <c r="D66" s="14">
        <v>1819306.6099999999</v>
      </c>
      <c r="E66" s="14">
        <v>0</v>
      </c>
      <c r="F66" s="14">
        <f t="shared" si="0"/>
        <v>1819306.6099999999</v>
      </c>
      <c r="G66" s="14">
        <v>264704.7</v>
      </c>
      <c r="H66" s="14">
        <v>9073.98</v>
      </c>
      <c r="I66" s="14">
        <v>17233.89</v>
      </c>
      <c r="J66" s="14">
        <v>7789.52</v>
      </c>
      <c r="K66" s="14">
        <v>25557.9</v>
      </c>
      <c r="L66" s="14">
        <v>33287.74</v>
      </c>
      <c r="M66" s="14">
        <v>3394.97</v>
      </c>
      <c r="N66" s="14">
        <v>161135.09</v>
      </c>
      <c r="O66" s="14">
        <v>1174736</v>
      </c>
      <c r="P66" s="14">
        <v>671.19</v>
      </c>
      <c r="Q66" s="15">
        <f t="shared" si="1"/>
        <v>3516891.59</v>
      </c>
      <c r="S66" s="14">
        <v>86004.9</v>
      </c>
      <c r="T66" s="14">
        <v>50972.93</v>
      </c>
      <c r="U66" s="14">
        <v>6372.5853845794136</v>
      </c>
      <c r="V66" s="15">
        <f t="shared" si="2"/>
        <v>143350.41538457939</v>
      </c>
    </row>
    <row r="67" spans="2:22" ht="13.5" customHeight="1" x14ac:dyDescent="0.3">
      <c r="B67" s="12">
        <v>63</v>
      </c>
      <c r="C67" s="16" t="s">
        <v>82</v>
      </c>
      <c r="D67" s="14">
        <v>798906.15</v>
      </c>
      <c r="E67" s="14">
        <v>0</v>
      </c>
      <c r="F67" s="14">
        <f t="shared" si="0"/>
        <v>798906.15</v>
      </c>
      <c r="G67" s="14">
        <v>147167.34</v>
      </c>
      <c r="H67" s="14">
        <v>4064.89</v>
      </c>
      <c r="I67" s="14">
        <v>6356.6</v>
      </c>
      <c r="J67" s="14">
        <v>1582.14</v>
      </c>
      <c r="K67" s="14">
        <v>4801.3100000000004</v>
      </c>
      <c r="L67" s="14">
        <v>6253.43</v>
      </c>
      <c r="M67" s="14">
        <v>1611.48</v>
      </c>
      <c r="N67" s="14">
        <v>0</v>
      </c>
      <c r="O67" s="14">
        <v>44825</v>
      </c>
      <c r="P67" s="14">
        <v>475.52</v>
      </c>
      <c r="Q67" s="15">
        <f t="shared" si="1"/>
        <v>1016043.8600000001</v>
      </c>
      <c r="S67" s="14">
        <v>60932.05</v>
      </c>
      <c r="T67" s="14">
        <v>97867.02</v>
      </c>
      <c r="U67" s="14">
        <v>1294.3435230594328</v>
      </c>
      <c r="V67" s="15">
        <f t="shared" si="2"/>
        <v>160093.41352305943</v>
      </c>
    </row>
    <row r="68" spans="2:22" ht="13.5" customHeight="1" x14ac:dyDescent="0.3">
      <c r="B68" s="12">
        <v>64</v>
      </c>
      <c r="C68" s="16" t="s">
        <v>83</v>
      </c>
      <c r="D68" s="14">
        <v>2629929.7399999998</v>
      </c>
      <c r="E68" s="14">
        <v>0</v>
      </c>
      <c r="F68" s="14">
        <f t="shared" si="0"/>
        <v>2629929.7399999998</v>
      </c>
      <c r="G68" s="14">
        <v>435165.72</v>
      </c>
      <c r="H68" s="14">
        <v>12675.13</v>
      </c>
      <c r="I68" s="14">
        <v>25730.1</v>
      </c>
      <c r="J68" s="14">
        <v>524114.47</v>
      </c>
      <c r="K68" s="14">
        <v>77720.649999999994</v>
      </c>
      <c r="L68" s="14">
        <v>101226.8</v>
      </c>
      <c r="M68" s="14">
        <v>4599.95</v>
      </c>
      <c r="N68" s="14">
        <v>0</v>
      </c>
      <c r="O68" s="14">
        <v>147920</v>
      </c>
      <c r="P68" s="14">
        <v>1348.73</v>
      </c>
      <c r="Q68" s="15">
        <f t="shared" si="1"/>
        <v>3960431.29</v>
      </c>
      <c r="S68" s="14">
        <v>172824.66</v>
      </c>
      <c r="T68" s="14">
        <v>114192.99</v>
      </c>
      <c r="U68" s="14">
        <v>428776.69792382949</v>
      </c>
      <c r="V68" s="15">
        <f t="shared" si="2"/>
        <v>715794.34792382945</v>
      </c>
    </row>
    <row r="69" spans="2:22" ht="13.5" customHeight="1" x14ac:dyDescent="0.3">
      <c r="B69" s="12">
        <v>65</v>
      </c>
      <c r="C69" s="16" t="s">
        <v>84</v>
      </c>
      <c r="D69" s="14">
        <v>7888725.8700000001</v>
      </c>
      <c r="E69" s="14">
        <v>0</v>
      </c>
      <c r="F69" s="14">
        <f t="shared" si="0"/>
        <v>7888725.8700000001</v>
      </c>
      <c r="G69" s="14">
        <v>1072058.01</v>
      </c>
      <c r="H69" s="14">
        <v>38900.65</v>
      </c>
      <c r="I69" s="14">
        <v>75732.210000000006</v>
      </c>
      <c r="J69" s="14">
        <v>51488.69</v>
      </c>
      <c r="K69" s="14">
        <v>164504.10999999999</v>
      </c>
      <c r="L69" s="14">
        <v>214257.39</v>
      </c>
      <c r="M69" s="14">
        <v>14399.98</v>
      </c>
      <c r="N69" s="14">
        <v>0</v>
      </c>
      <c r="O69" s="14">
        <v>88825</v>
      </c>
      <c r="P69" s="14">
        <v>3249.24</v>
      </c>
      <c r="Q69" s="15">
        <f t="shared" si="1"/>
        <v>9612141.1500000022</v>
      </c>
      <c r="S69" s="14">
        <v>416352.43</v>
      </c>
      <c r="T69" s="14">
        <v>261205.69</v>
      </c>
      <c r="U69" s="14">
        <v>42122.761269451279</v>
      </c>
      <c r="V69" s="15">
        <f t="shared" si="2"/>
        <v>719680.88126945123</v>
      </c>
    </row>
    <row r="70" spans="2:22" ht="13.5" customHeight="1" x14ac:dyDescent="0.3">
      <c r="B70" s="12">
        <v>66</v>
      </c>
      <c r="C70" s="16" t="s">
        <v>85</v>
      </c>
      <c r="D70" s="14">
        <v>1471217.33</v>
      </c>
      <c r="E70" s="14">
        <v>0</v>
      </c>
      <c r="F70" s="14">
        <f t="shared" si="0"/>
        <v>1471217.33</v>
      </c>
      <c r="G70" s="14">
        <v>288401.78000000003</v>
      </c>
      <c r="H70" s="14">
        <v>7324.95</v>
      </c>
      <c r="I70" s="14">
        <v>13279.3</v>
      </c>
      <c r="J70" s="14">
        <v>260848.06</v>
      </c>
      <c r="K70" s="14">
        <v>36879.42</v>
      </c>
      <c r="L70" s="14">
        <v>48033.38</v>
      </c>
      <c r="M70" s="14">
        <v>2777.93</v>
      </c>
      <c r="N70" s="14">
        <v>0</v>
      </c>
      <c r="O70" s="14">
        <v>0</v>
      </c>
      <c r="P70" s="14">
        <v>713.72</v>
      </c>
      <c r="Q70" s="15">
        <f t="shared" si="1"/>
        <v>2129475.8700000006</v>
      </c>
      <c r="S70" s="14">
        <v>91454.58</v>
      </c>
      <c r="T70" s="14">
        <v>127937.93</v>
      </c>
      <c r="U70" s="14">
        <v>213399.1277224363</v>
      </c>
      <c r="V70" s="15">
        <f t="shared" si="2"/>
        <v>432791.63772243634</v>
      </c>
    </row>
    <row r="71" spans="2:22" ht="13.5" customHeight="1" x14ac:dyDescent="0.3">
      <c r="B71" s="12">
        <v>67</v>
      </c>
      <c r="C71" s="16" t="s">
        <v>86</v>
      </c>
      <c r="D71" s="14">
        <v>1379161.73</v>
      </c>
      <c r="E71" s="14">
        <v>0</v>
      </c>
      <c r="F71" s="14">
        <f t="shared" ref="F71:F129" si="3">D71-E71</f>
        <v>1379161.73</v>
      </c>
      <c r="G71" s="14">
        <v>230071.3</v>
      </c>
      <c r="H71" s="14">
        <v>6791.55</v>
      </c>
      <c r="I71" s="14">
        <v>13752.2</v>
      </c>
      <c r="J71" s="14">
        <v>109612.95</v>
      </c>
      <c r="K71" s="14">
        <v>18176.7</v>
      </c>
      <c r="L71" s="14">
        <v>23674.14</v>
      </c>
      <c r="M71" s="14">
        <v>2480.84</v>
      </c>
      <c r="N71" s="14">
        <v>0</v>
      </c>
      <c r="O71" s="14">
        <v>0</v>
      </c>
      <c r="P71" s="14">
        <v>459.86</v>
      </c>
      <c r="Q71" s="15">
        <f t="shared" ref="Q71:Q129" si="4">F71+G71+H71+I71+J71+K71+L71+M71+N71+O71+P71</f>
        <v>1784181.27</v>
      </c>
      <c r="S71" s="14">
        <v>58925.35</v>
      </c>
      <c r="T71" s="14">
        <v>31268.82</v>
      </c>
      <c r="U71" s="14">
        <v>89674.069974850019</v>
      </c>
      <c r="V71" s="15">
        <f t="shared" ref="V71:V129" si="5">S71+T71+U71</f>
        <v>179868.23997485003</v>
      </c>
    </row>
    <row r="72" spans="2:22" ht="13.5" customHeight="1" x14ac:dyDescent="0.3">
      <c r="B72" s="12">
        <v>68</v>
      </c>
      <c r="C72" s="16" t="s">
        <v>87</v>
      </c>
      <c r="D72" s="14">
        <v>3034808.75</v>
      </c>
      <c r="E72" s="14">
        <v>0</v>
      </c>
      <c r="F72" s="14">
        <f t="shared" si="3"/>
        <v>3034808.75</v>
      </c>
      <c r="G72" s="14">
        <v>386548.37</v>
      </c>
      <c r="H72" s="14">
        <v>15409.41</v>
      </c>
      <c r="I72" s="14">
        <v>27034.13</v>
      </c>
      <c r="J72" s="14">
        <v>13366.54</v>
      </c>
      <c r="K72" s="14">
        <v>41051.9</v>
      </c>
      <c r="L72" s="14">
        <v>53467.8</v>
      </c>
      <c r="M72" s="14">
        <v>5926.95</v>
      </c>
      <c r="N72" s="14">
        <v>276502.05</v>
      </c>
      <c r="O72" s="14">
        <v>0</v>
      </c>
      <c r="P72" s="14">
        <v>1169.67</v>
      </c>
      <c r="Q72" s="15">
        <f t="shared" si="4"/>
        <v>3855285.57</v>
      </c>
      <c r="S72" s="14">
        <v>149879.88</v>
      </c>
      <c r="T72" s="14">
        <v>92558.080000000002</v>
      </c>
      <c r="U72" s="14">
        <v>10935.128726727264</v>
      </c>
      <c r="V72" s="15">
        <f t="shared" si="5"/>
        <v>253373.08872672729</v>
      </c>
    </row>
    <row r="73" spans="2:22" ht="13.5" customHeight="1" x14ac:dyDescent="0.3">
      <c r="B73" s="12">
        <v>69</v>
      </c>
      <c r="C73" s="16" t="s">
        <v>88</v>
      </c>
      <c r="D73" s="14">
        <v>3520705.96</v>
      </c>
      <c r="E73" s="14">
        <v>0</v>
      </c>
      <c r="F73" s="14">
        <f t="shared" si="3"/>
        <v>3520705.96</v>
      </c>
      <c r="G73" s="14">
        <v>618136.52</v>
      </c>
      <c r="H73" s="14">
        <v>17547.88</v>
      </c>
      <c r="I73" s="14">
        <v>33118.31</v>
      </c>
      <c r="J73" s="14">
        <v>22999.45</v>
      </c>
      <c r="K73" s="14">
        <v>73765.149999999994</v>
      </c>
      <c r="L73" s="14">
        <v>96074.98</v>
      </c>
      <c r="M73" s="14">
        <v>6577.08</v>
      </c>
      <c r="N73" s="14">
        <v>0</v>
      </c>
      <c r="O73" s="14">
        <v>0</v>
      </c>
      <c r="P73" s="14">
        <v>1368.98</v>
      </c>
      <c r="Q73" s="15">
        <f t="shared" si="4"/>
        <v>4390294.3100000015</v>
      </c>
      <c r="S73" s="14">
        <v>175418.45</v>
      </c>
      <c r="T73" s="14">
        <v>114217.94</v>
      </c>
      <c r="U73" s="14">
        <v>18815.789536055443</v>
      </c>
      <c r="V73" s="15">
        <f t="shared" si="5"/>
        <v>308452.17953605548</v>
      </c>
    </row>
    <row r="74" spans="2:22" ht="13.5" customHeight="1" x14ac:dyDescent="0.3">
      <c r="B74" s="12">
        <v>70</v>
      </c>
      <c r="C74" s="16" t="s">
        <v>89</v>
      </c>
      <c r="D74" s="14">
        <v>1393746.6400000001</v>
      </c>
      <c r="E74" s="14">
        <v>0</v>
      </c>
      <c r="F74" s="14">
        <f t="shared" si="3"/>
        <v>1393746.6400000001</v>
      </c>
      <c r="G74" s="14">
        <v>155521.51</v>
      </c>
      <c r="H74" s="14">
        <v>7089.35</v>
      </c>
      <c r="I74" s="14">
        <v>12366</v>
      </c>
      <c r="J74" s="14">
        <v>6067.73</v>
      </c>
      <c r="K74" s="14">
        <v>19405.32</v>
      </c>
      <c r="L74" s="14">
        <v>25274.35</v>
      </c>
      <c r="M74" s="14">
        <v>2732.3</v>
      </c>
      <c r="N74" s="14">
        <v>0</v>
      </c>
      <c r="O74" s="14">
        <v>0</v>
      </c>
      <c r="P74" s="14">
        <v>532.64</v>
      </c>
      <c r="Q74" s="15">
        <f t="shared" si="4"/>
        <v>1622735.8400000003</v>
      </c>
      <c r="S74" s="14">
        <v>68251.11</v>
      </c>
      <c r="T74" s="14">
        <v>38679.26</v>
      </c>
      <c r="U74" s="14">
        <v>4963.9937232814364</v>
      </c>
      <c r="V74" s="15">
        <f t="shared" si="5"/>
        <v>111894.36372328144</v>
      </c>
    </row>
    <row r="75" spans="2:22" ht="13.5" customHeight="1" x14ac:dyDescent="0.3">
      <c r="B75" s="12">
        <v>71</v>
      </c>
      <c r="C75" s="16" t="s">
        <v>90</v>
      </c>
      <c r="D75" s="14">
        <v>2825090.71</v>
      </c>
      <c r="E75" s="14">
        <v>0</v>
      </c>
      <c r="F75" s="14">
        <f t="shared" si="3"/>
        <v>2825090.71</v>
      </c>
      <c r="G75" s="14">
        <v>392267.64</v>
      </c>
      <c r="H75" s="14">
        <v>13821.53</v>
      </c>
      <c r="I75" s="14">
        <v>28812.68</v>
      </c>
      <c r="J75" s="14">
        <v>12444.41</v>
      </c>
      <c r="K75" s="14">
        <v>40874.629999999997</v>
      </c>
      <c r="L75" s="14">
        <v>53236.91</v>
      </c>
      <c r="M75" s="14">
        <v>4989.8999999999996</v>
      </c>
      <c r="N75" s="14">
        <v>0</v>
      </c>
      <c r="O75" s="14">
        <v>112570</v>
      </c>
      <c r="P75" s="14">
        <v>907.75</v>
      </c>
      <c r="Q75" s="15">
        <f t="shared" si="4"/>
        <v>3485016.16</v>
      </c>
      <c r="S75" s="14">
        <v>116317.22</v>
      </c>
      <c r="T75" s="14">
        <v>71499.94</v>
      </c>
      <c r="U75" s="14">
        <v>10180.739481619838</v>
      </c>
      <c r="V75" s="15">
        <f t="shared" si="5"/>
        <v>197997.89948161985</v>
      </c>
    </row>
    <row r="76" spans="2:22" ht="13.5" customHeight="1" x14ac:dyDescent="0.3">
      <c r="B76" s="12">
        <v>72</v>
      </c>
      <c r="C76" s="16" t="s">
        <v>91</v>
      </c>
      <c r="D76" s="14">
        <v>1527152.4700000002</v>
      </c>
      <c r="E76" s="14">
        <v>0</v>
      </c>
      <c r="F76" s="14">
        <f t="shared" si="3"/>
        <v>1527152.4700000002</v>
      </c>
      <c r="G76" s="14">
        <v>527581.89</v>
      </c>
      <c r="H76" s="14">
        <v>7534.79</v>
      </c>
      <c r="I76" s="14">
        <v>14110.66</v>
      </c>
      <c r="J76" s="14">
        <v>10650</v>
      </c>
      <c r="K76" s="14">
        <v>35426.17</v>
      </c>
      <c r="L76" s="14">
        <v>46140.6</v>
      </c>
      <c r="M76" s="14">
        <v>2823.58</v>
      </c>
      <c r="N76" s="14">
        <v>0</v>
      </c>
      <c r="O76" s="14">
        <v>0</v>
      </c>
      <c r="P76" s="14">
        <v>752.82</v>
      </c>
      <c r="Q76" s="15">
        <f t="shared" si="4"/>
        <v>2172172.9800000004</v>
      </c>
      <c r="S76" s="14">
        <v>96464.59</v>
      </c>
      <c r="T76" s="14">
        <v>408704.93</v>
      </c>
      <c r="U76" s="14">
        <v>8712.7387884378186</v>
      </c>
      <c r="V76" s="15">
        <f t="shared" si="5"/>
        <v>513882.25878843782</v>
      </c>
    </row>
    <row r="77" spans="2:22" ht="13.5" customHeight="1" x14ac:dyDescent="0.3">
      <c r="B77" s="12">
        <v>73</v>
      </c>
      <c r="C77" s="16" t="s">
        <v>92</v>
      </c>
      <c r="D77" s="14">
        <v>1135901.95</v>
      </c>
      <c r="E77" s="14">
        <v>0</v>
      </c>
      <c r="F77" s="14">
        <f t="shared" si="3"/>
        <v>1135901.95</v>
      </c>
      <c r="G77" s="14">
        <v>125432.09</v>
      </c>
      <c r="H77" s="14">
        <v>5699.53</v>
      </c>
      <c r="I77" s="14">
        <v>9701.98</v>
      </c>
      <c r="J77" s="14">
        <v>4115.62</v>
      </c>
      <c r="K77" s="14">
        <v>13198.42</v>
      </c>
      <c r="L77" s="14">
        <v>17190.2</v>
      </c>
      <c r="M77" s="14">
        <v>2204.0700000000002</v>
      </c>
      <c r="N77" s="14">
        <v>0</v>
      </c>
      <c r="O77" s="14">
        <v>0</v>
      </c>
      <c r="P77" s="14">
        <v>623.48</v>
      </c>
      <c r="Q77" s="15">
        <f t="shared" si="4"/>
        <v>1314067.3400000001</v>
      </c>
      <c r="S77" s="14">
        <v>79892.100000000006</v>
      </c>
      <c r="T77" s="14">
        <v>44577.67</v>
      </c>
      <c r="U77" s="14">
        <v>3366.9805170731256</v>
      </c>
      <c r="V77" s="15">
        <f t="shared" si="5"/>
        <v>127836.75051707313</v>
      </c>
    </row>
    <row r="78" spans="2:22" ht="13.5" customHeight="1" x14ac:dyDescent="0.3">
      <c r="B78" s="12">
        <v>74</v>
      </c>
      <c r="C78" s="16" t="s">
        <v>93</v>
      </c>
      <c r="D78" s="14">
        <v>3558841.08</v>
      </c>
      <c r="E78" s="14">
        <v>0</v>
      </c>
      <c r="F78" s="14">
        <f t="shared" si="3"/>
        <v>3558841.08</v>
      </c>
      <c r="G78" s="14">
        <v>455172.27</v>
      </c>
      <c r="H78" s="14">
        <v>17630.13</v>
      </c>
      <c r="I78" s="14">
        <v>34547.599999999999</v>
      </c>
      <c r="J78" s="14">
        <v>19380.98</v>
      </c>
      <c r="K78" s="14">
        <v>52548.72</v>
      </c>
      <c r="L78" s="14">
        <v>68441.759999999995</v>
      </c>
      <c r="M78" s="14">
        <v>6520.15</v>
      </c>
      <c r="N78" s="14">
        <v>400917.74</v>
      </c>
      <c r="O78" s="14">
        <v>0</v>
      </c>
      <c r="P78" s="14">
        <v>1271.6300000000001</v>
      </c>
      <c r="Q78" s="15">
        <f t="shared" si="4"/>
        <v>4615272.0600000005</v>
      </c>
      <c r="S78" s="14">
        <v>162944.20000000001</v>
      </c>
      <c r="T78" s="14">
        <v>99880.42</v>
      </c>
      <c r="U78" s="14">
        <v>15855.532391111532</v>
      </c>
      <c r="V78" s="15">
        <f t="shared" si="5"/>
        <v>278680.15239111154</v>
      </c>
    </row>
    <row r="79" spans="2:22" ht="13.5" customHeight="1" x14ac:dyDescent="0.3">
      <c r="B79" s="12">
        <v>75</v>
      </c>
      <c r="C79" s="16" t="s">
        <v>94</v>
      </c>
      <c r="D79" s="14">
        <v>1925718.05</v>
      </c>
      <c r="E79" s="14">
        <v>0</v>
      </c>
      <c r="F79" s="14">
        <f t="shared" si="3"/>
        <v>1925718.05</v>
      </c>
      <c r="G79" s="14">
        <v>243530.28</v>
      </c>
      <c r="H79" s="14">
        <v>9591.0400000000009</v>
      </c>
      <c r="I79" s="14">
        <v>17867.75</v>
      </c>
      <c r="J79" s="14">
        <v>261481.41</v>
      </c>
      <c r="K79" s="14">
        <v>42720.58</v>
      </c>
      <c r="L79" s="14">
        <v>55641.16</v>
      </c>
      <c r="M79" s="14">
        <v>3608.36</v>
      </c>
      <c r="N79" s="14">
        <v>0</v>
      </c>
      <c r="O79" s="14">
        <v>0</v>
      </c>
      <c r="P79" s="14">
        <v>815.95</v>
      </c>
      <c r="Q79" s="15">
        <f t="shared" si="4"/>
        <v>2560974.5800000005</v>
      </c>
      <c r="S79" s="14">
        <v>104554.34</v>
      </c>
      <c r="T79" s="14">
        <v>64154.239999999998</v>
      </c>
      <c r="U79" s="14">
        <v>213917.27235320848</v>
      </c>
      <c r="V79" s="15">
        <f t="shared" si="5"/>
        <v>382625.85235320847</v>
      </c>
    </row>
    <row r="80" spans="2:22" ht="13.5" customHeight="1" x14ac:dyDescent="0.3">
      <c r="B80" s="12">
        <v>76</v>
      </c>
      <c r="C80" s="16" t="s">
        <v>95</v>
      </c>
      <c r="D80" s="14">
        <v>1828773.26</v>
      </c>
      <c r="E80" s="14">
        <v>0</v>
      </c>
      <c r="F80" s="14">
        <f t="shared" si="3"/>
        <v>1828773.26</v>
      </c>
      <c r="G80" s="14">
        <v>459833.78</v>
      </c>
      <c r="H80" s="14">
        <v>9121.92</v>
      </c>
      <c r="I80" s="14">
        <v>16918.84</v>
      </c>
      <c r="J80" s="14">
        <v>279900.92</v>
      </c>
      <c r="K80" s="14">
        <v>42638.32</v>
      </c>
      <c r="L80" s="14">
        <v>55534.02</v>
      </c>
      <c r="M80" s="14">
        <v>3437.72</v>
      </c>
      <c r="N80" s="14">
        <v>0</v>
      </c>
      <c r="O80" s="14">
        <v>0</v>
      </c>
      <c r="P80" s="14">
        <v>768.77</v>
      </c>
      <c r="Q80" s="15">
        <f t="shared" si="4"/>
        <v>2696927.55</v>
      </c>
      <c r="S80" s="14">
        <v>98509.09</v>
      </c>
      <c r="T80" s="14">
        <v>231940.87</v>
      </c>
      <c r="U80" s="14">
        <v>228986.22025559595</v>
      </c>
      <c r="V80" s="15">
        <f t="shared" si="5"/>
        <v>559436.18025559594</v>
      </c>
    </row>
    <row r="81" spans="2:22" ht="13.5" customHeight="1" x14ac:dyDescent="0.3">
      <c r="B81" s="12">
        <v>77</v>
      </c>
      <c r="C81" s="16" t="s">
        <v>96</v>
      </c>
      <c r="D81" s="14">
        <v>3401992.0300000003</v>
      </c>
      <c r="E81" s="14">
        <v>0</v>
      </c>
      <c r="F81" s="14">
        <f t="shared" si="3"/>
        <v>3401992.0300000003</v>
      </c>
      <c r="G81" s="14">
        <v>546083.48</v>
      </c>
      <c r="H81" s="14">
        <v>16934.77</v>
      </c>
      <c r="I81" s="14">
        <v>32016.89</v>
      </c>
      <c r="J81" s="14">
        <v>600701.29</v>
      </c>
      <c r="K81" s="14">
        <v>96770.12</v>
      </c>
      <c r="L81" s="14">
        <v>126037.66</v>
      </c>
      <c r="M81" s="14">
        <v>6341.87</v>
      </c>
      <c r="N81" s="14">
        <v>0</v>
      </c>
      <c r="O81" s="14">
        <v>0</v>
      </c>
      <c r="P81" s="14">
        <v>1346.88</v>
      </c>
      <c r="Q81" s="15">
        <f t="shared" si="4"/>
        <v>4828224.9900000012</v>
      </c>
      <c r="S81" s="14">
        <v>172586.8</v>
      </c>
      <c r="T81" s="14">
        <v>119007.72</v>
      </c>
      <c r="U81" s="14">
        <v>491432.18493668659</v>
      </c>
      <c r="V81" s="15">
        <f t="shared" si="5"/>
        <v>783026.70493668667</v>
      </c>
    </row>
    <row r="82" spans="2:22" ht="13.5" customHeight="1" x14ac:dyDescent="0.3">
      <c r="B82" s="12">
        <v>78</v>
      </c>
      <c r="C82" s="16" t="s">
        <v>97</v>
      </c>
      <c r="D82" s="14">
        <v>13678965.119999999</v>
      </c>
      <c r="E82" s="14">
        <v>3711506</v>
      </c>
      <c r="F82" s="14">
        <f t="shared" si="3"/>
        <v>9967459.1199999992</v>
      </c>
      <c r="G82" s="14">
        <v>2267452.9500000002</v>
      </c>
      <c r="H82" s="14">
        <v>66303.78</v>
      </c>
      <c r="I82" s="14">
        <v>124570.74</v>
      </c>
      <c r="J82" s="14">
        <v>90060.3</v>
      </c>
      <c r="K82" s="14">
        <v>249629.56</v>
      </c>
      <c r="L82" s="14">
        <v>325128.52</v>
      </c>
      <c r="M82" s="14">
        <v>24709.86</v>
      </c>
      <c r="N82" s="14">
        <v>0</v>
      </c>
      <c r="O82" s="14">
        <v>320166</v>
      </c>
      <c r="P82" s="14">
        <v>8702.1</v>
      </c>
      <c r="Q82" s="15">
        <f t="shared" si="4"/>
        <v>13444182.93</v>
      </c>
      <c r="S82" s="14">
        <v>1115073.21</v>
      </c>
      <c r="T82" s="14">
        <v>620930.62</v>
      </c>
      <c r="U82" s="14">
        <v>73678.097050936878</v>
      </c>
      <c r="V82" s="15">
        <f t="shared" si="5"/>
        <v>1809681.927050937</v>
      </c>
    </row>
    <row r="83" spans="2:22" ht="13.5" customHeight="1" x14ac:dyDescent="0.3">
      <c r="B83" s="12">
        <v>79</v>
      </c>
      <c r="C83" s="16" t="s">
        <v>98</v>
      </c>
      <c r="D83" s="14">
        <v>2426452.25</v>
      </c>
      <c r="E83" s="14">
        <v>0</v>
      </c>
      <c r="F83" s="14">
        <f t="shared" si="3"/>
        <v>2426452.25</v>
      </c>
      <c r="G83" s="14">
        <v>438197.51</v>
      </c>
      <c r="H83" s="14">
        <v>11973.07</v>
      </c>
      <c r="I83" s="14">
        <v>23014.82</v>
      </c>
      <c r="J83" s="14">
        <v>16845.78</v>
      </c>
      <c r="K83" s="14">
        <v>52311.8</v>
      </c>
      <c r="L83" s="14">
        <v>68133.19</v>
      </c>
      <c r="M83" s="14">
        <v>4450.8</v>
      </c>
      <c r="N83" s="14">
        <v>0</v>
      </c>
      <c r="O83" s="14">
        <v>66179</v>
      </c>
      <c r="P83" s="14">
        <v>1054.8800000000001</v>
      </c>
      <c r="Q83" s="15">
        <f t="shared" si="4"/>
        <v>3108613.0999999987</v>
      </c>
      <c r="S83" s="14">
        <v>135171.07</v>
      </c>
      <c r="T83" s="14">
        <v>86643.45</v>
      </c>
      <c r="U83" s="14">
        <v>13781.489266165672</v>
      </c>
      <c r="V83" s="15">
        <f t="shared" si="5"/>
        <v>235596.0092661657</v>
      </c>
    </row>
    <row r="84" spans="2:22" ht="13.5" customHeight="1" x14ac:dyDescent="0.3">
      <c r="B84" s="12">
        <v>80</v>
      </c>
      <c r="C84" s="16" t="s">
        <v>99</v>
      </c>
      <c r="D84" s="14">
        <v>1460384.63</v>
      </c>
      <c r="E84" s="14">
        <v>0</v>
      </c>
      <c r="F84" s="14">
        <f t="shared" si="3"/>
        <v>1460384.63</v>
      </c>
      <c r="G84" s="14">
        <v>262289.59999999998</v>
      </c>
      <c r="H84" s="14">
        <v>7139.76</v>
      </c>
      <c r="I84" s="14">
        <v>14444.42</v>
      </c>
      <c r="J84" s="14">
        <v>8903.7199999999993</v>
      </c>
      <c r="K84" s="14">
        <v>30064.82</v>
      </c>
      <c r="L84" s="14">
        <v>39157.75</v>
      </c>
      <c r="M84" s="14">
        <v>2603.92</v>
      </c>
      <c r="N84" s="14">
        <v>0</v>
      </c>
      <c r="O84" s="14">
        <v>0</v>
      </c>
      <c r="P84" s="14">
        <v>581.37</v>
      </c>
      <c r="Q84" s="15">
        <f t="shared" si="4"/>
        <v>1825569.99</v>
      </c>
      <c r="S84" s="14">
        <v>74496.37</v>
      </c>
      <c r="T84" s="14">
        <v>45195.519999999997</v>
      </c>
      <c r="U84" s="14">
        <v>7284.1097613564662</v>
      </c>
      <c r="V84" s="15">
        <f t="shared" si="5"/>
        <v>126975.99976135645</v>
      </c>
    </row>
    <row r="85" spans="2:22" ht="13.5" customHeight="1" x14ac:dyDescent="0.3">
      <c r="B85" s="12">
        <v>81</v>
      </c>
      <c r="C85" s="16" t="s">
        <v>100</v>
      </c>
      <c r="D85" s="14">
        <v>2608165.79</v>
      </c>
      <c r="E85" s="14">
        <v>0</v>
      </c>
      <c r="F85" s="14">
        <f t="shared" si="3"/>
        <v>2608165.79</v>
      </c>
      <c r="G85" s="14">
        <v>781077.87</v>
      </c>
      <c r="H85" s="14">
        <v>12859.24</v>
      </c>
      <c r="I85" s="14">
        <v>25160.58</v>
      </c>
      <c r="J85" s="14">
        <v>427867.71</v>
      </c>
      <c r="K85" s="14">
        <v>68095.48</v>
      </c>
      <c r="L85" s="14">
        <v>88690.54</v>
      </c>
      <c r="M85" s="14">
        <v>4752.2700000000004</v>
      </c>
      <c r="N85" s="14">
        <v>0</v>
      </c>
      <c r="O85" s="14">
        <v>0</v>
      </c>
      <c r="P85" s="14">
        <v>1048.27</v>
      </c>
      <c r="Q85" s="15">
        <f t="shared" si="4"/>
        <v>4017717.7500000005</v>
      </c>
      <c r="S85" s="14">
        <v>134324.26</v>
      </c>
      <c r="T85" s="14">
        <v>613891.36</v>
      </c>
      <c r="U85" s="14">
        <v>350037.4726684257</v>
      </c>
      <c r="V85" s="15">
        <f t="shared" si="5"/>
        <v>1098253.0926684258</v>
      </c>
    </row>
    <row r="86" spans="2:22" ht="13.5" customHeight="1" x14ac:dyDescent="0.3">
      <c r="B86" s="12">
        <v>82</v>
      </c>
      <c r="C86" s="16" t="s">
        <v>101</v>
      </c>
      <c r="D86" s="14">
        <v>1343326.73</v>
      </c>
      <c r="E86" s="14">
        <v>0</v>
      </c>
      <c r="F86" s="14">
        <f t="shared" si="3"/>
        <v>1343326.73</v>
      </c>
      <c r="G86" s="14">
        <v>139181.5</v>
      </c>
      <c r="H86" s="14">
        <v>6822.25</v>
      </c>
      <c r="I86" s="14">
        <v>12049.49</v>
      </c>
      <c r="J86" s="14">
        <v>212733.35</v>
      </c>
      <c r="K86" s="14">
        <v>26264.76</v>
      </c>
      <c r="L86" s="14">
        <v>34208.379999999997</v>
      </c>
      <c r="M86" s="14">
        <v>2619.27</v>
      </c>
      <c r="N86" s="14">
        <v>0</v>
      </c>
      <c r="O86" s="14">
        <v>0</v>
      </c>
      <c r="P86" s="14">
        <v>496.38</v>
      </c>
      <c r="Q86" s="15">
        <f t="shared" si="4"/>
        <v>1777702.1099999999</v>
      </c>
      <c r="S86" s="14">
        <v>63605.54</v>
      </c>
      <c r="T86" s="14">
        <v>35251.800000000003</v>
      </c>
      <c r="U86" s="14">
        <v>174036.60909907648</v>
      </c>
      <c r="V86" s="15">
        <f t="shared" si="5"/>
        <v>272893.94909907645</v>
      </c>
    </row>
    <row r="87" spans="2:22" ht="13.5" customHeight="1" x14ac:dyDescent="0.3">
      <c r="B87" s="12">
        <v>83</v>
      </c>
      <c r="C87" s="16" t="s">
        <v>102</v>
      </c>
      <c r="D87" s="14">
        <v>1461898.33</v>
      </c>
      <c r="E87" s="14">
        <v>0</v>
      </c>
      <c r="F87" s="14">
        <f t="shared" si="3"/>
        <v>1461898.33</v>
      </c>
      <c r="G87" s="14">
        <v>164309.5</v>
      </c>
      <c r="H87" s="14">
        <v>7380.32</v>
      </c>
      <c r="I87" s="14">
        <v>12801.46</v>
      </c>
      <c r="J87" s="14">
        <v>7966.12</v>
      </c>
      <c r="K87" s="14">
        <v>26534.92</v>
      </c>
      <c r="L87" s="14">
        <v>34560.239999999998</v>
      </c>
      <c r="M87" s="14">
        <v>2843.72</v>
      </c>
      <c r="N87" s="14">
        <v>0</v>
      </c>
      <c r="O87" s="14">
        <v>0</v>
      </c>
      <c r="P87" s="14">
        <v>670.29</v>
      </c>
      <c r="Q87" s="15">
        <f t="shared" si="4"/>
        <v>1718964.9000000001</v>
      </c>
      <c r="S87" s="14">
        <v>85890.03</v>
      </c>
      <c r="T87" s="14">
        <v>51275.519999999997</v>
      </c>
      <c r="U87" s="14">
        <v>6517.0653378595407</v>
      </c>
      <c r="V87" s="15">
        <f t="shared" si="5"/>
        <v>143682.61533785952</v>
      </c>
    </row>
    <row r="88" spans="2:22" ht="13.5" customHeight="1" x14ac:dyDescent="0.3">
      <c r="B88" s="12">
        <v>84</v>
      </c>
      <c r="C88" s="16" t="s">
        <v>103</v>
      </c>
      <c r="D88" s="14">
        <v>1682749.32</v>
      </c>
      <c r="E88" s="14">
        <v>0</v>
      </c>
      <c r="F88" s="14">
        <f t="shared" si="3"/>
        <v>1682749.32</v>
      </c>
      <c r="G88" s="14">
        <v>247905.35</v>
      </c>
      <c r="H88" s="14">
        <v>8057.88</v>
      </c>
      <c r="I88" s="14">
        <v>18209.11</v>
      </c>
      <c r="J88" s="14">
        <v>3472.8</v>
      </c>
      <c r="K88" s="14">
        <v>11569.01</v>
      </c>
      <c r="L88" s="14">
        <v>15067.98</v>
      </c>
      <c r="M88" s="14">
        <v>2806.38</v>
      </c>
      <c r="N88" s="14">
        <v>71838.8</v>
      </c>
      <c r="O88" s="14">
        <v>64047</v>
      </c>
      <c r="P88" s="14">
        <v>520.54</v>
      </c>
      <c r="Q88" s="15">
        <f t="shared" si="4"/>
        <v>2126244.17</v>
      </c>
      <c r="S88" s="14">
        <v>66700.62</v>
      </c>
      <c r="T88" s="14">
        <v>35275.61</v>
      </c>
      <c r="U88" s="14">
        <v>2841.0875484427861</v>
      </c>
      <c r="V88" s="15">
        <f t="shared" si="5"/>
        <v>104817.31754844278</v>
      </c>
    </row>
    <row r="89" spans="2:22" ht="13.5" customHeight="1" x14ac:dyDescent="0.3">
      <c r="B89" s="12">
        <v>85</v>
      </c>
      <c r="C89" s="16" t="s">
        <v>104</v>
      </c>
      <c r="D89" s="14">
        <v>1243907.3</v>
      </c>
      <c r="E89" s="14">
        <v>0</v>
      </c>
      <c r="F89" s="14">
        <f t="shared" si="3"/>
        <v>1243907.3</v>
      </c>
      <c r="G89" s="14">
        <v>200544.18</v>
      </c>
      <c r="H89" s="14">
        <v>6111.86</v>
      </c>
      <c r="I89" s="14">
        <v>11120.34</v>
      </c>
      <c r="J89" s="14">
        <v>4600.75</v>
      </c>
      <c r="K89" s="14">
        <v>14403.29</v>
      </c>
      <c r="L89" s="14">
        <v>18759.48</v>
      </c>
      <c r="M89" s="14">
        <v>2307.79</v>
      </c>
      <c r="N89" s="14">
        <v>0</v>
      </c>
      <c r="O89" s="14">
        <v>0</v>
      </c>
      <c r="P89" s="14">
        <v>733.62</v>
      </c>
      <c r="Q89" s="15">
        <f t="shared" si="4"/>
        <v>1502488.6100000003</v>
      </c>
      <c r="S89" s="14">
        <v>94005.34</v>
      </c>
      <c r="T89" s="14">
        <v>54547.29</v>
      </c>
      <c r="U89" s="14">
        <v>3763.860972677172</v>
      </c>
      <c r="V89" s="15">
        <f t="shared" si="5"/>
        <v>152316.49097267719</v>
      </c>
    </row>
    <row r="90" spans="2:22" ht="13.5" customHeight="1" x14ac:dyDescent="0.3">
      <c r="B90" s="12">
        <v>86</v>
      </c>
      <c r="C90" s="16" t="s">
        <v>105</v>
      </c>
      <c r="D90" s="14">
        <v>1625994.1800000002</v>
      </c>
      <c r="E90" s="14">
        <v>0</v>
      </c>
      <c r="F90" s="14">
        <f t="shared" si="3"/>
        <v>1625994.1800000002</v>
      </c>
      <c r="G90" s="14">
        <v>280676.47999999998</v>
      </c>
      <c r="H90" s="14">
        <v>8094.2</v>
      </c>
      <c r="I90" s="14">
        <v>14646.9</v>
      </c>
      <c r="J90" s="14">
        <v>10333.75</v>
      </c>
      <c r="K90" s="14">
        <v>31385.17</v>
      </c>
      <c r="L90" s="14">
        <v>40877.42</v>
      </c>
      <c r="M90" s="14">
        <v>3071.18</v>
      </c>
      <c r="N90" s="14">
        <v>0</v>
      </c>
      <c r="O90" s="14">
        <v>0</v>
      </c>
      <c r="P90" s="14">
        <v>797.46</v>
      </c>
      <c r="Q90" s="15">
        <f t="shared" si="4"/>
        <v>2015876.7399999998</v>
      </c>
      <c r="S90" s="14">
        <v>102185.60000000001</v>
      </c>
      <c r="T90" s="14">
        <v>63135.85</v>
      </c>
      <c r="U90" s="14">
        <v>8454.0106969191474</v>
      </c>
      <c r="V90" s="15">
        <f t="shared" si="5"/>
        <v>173775.46069691915</v>
      </c>
    </row>
    <row r="91" spans="2:22" ht="13.5" customHeight="1" x14ac:dyDescent="0.3">
      <c r="B91" s="12">
        <v>87</v>
      </c>
      <c r="C91" s="16" t="s">
        <v>106</v>
      </c>
      <c r="D91" s="14">
        <v>2691134.88</v>
      </c>
      <c r="E91" s="14">
        <v>0</v>
      </c>
      <c r="F91" s="14">
        <f t="shared" si="3"/>
        <v>2691134.88</v>
      </c>
      <c r="G91" s="14">
        <v>422119.04</v>
      </c>
      <c r="H91" s="14">
        <v>13374.1</v>
      </c>
      <c r="I91" s="14">
        <v>25559.55</v>
      </c>
      <c r="J91" s="14">
        <v>16670.89</v>
      </c>
      <c r="K91" s="14">
        <v>53883.839999999997</v>
      </c>
      <c r="L91" s="14">
        <v>70180.69</v>
      </c>
      <c r="M91" s="14">
        <v>4989.6400000000003</v>
      </c>
      <c r="N91" s="14">
        <v>0</v>
      </c>
      <c r="O91" s="14">
        <v>0</v>
      </c>
      <c r="P91" s="14">
        <v>1039.33</v>
      </c>
      <c r="Q91" s="15">
        <f t="shared" si="4"/>
        <v>3298951.96</v>
      </c>
      <c r="S91" s="14">
        <v>133178.45000000001</v>
      </c>
      <c r="T91" s="14">
        <v>84974.57</v>
      </c>
      <c r="U91" s="14">
        <v>13638.415443817714</v>
      </c>
      <c r="V91" s="15">
        <f t="shared" si="5"/>
        <v>231791.43544381773</v>
      </c>
    </row>
    <row r="92" spans="2:22" ht="13.5" customHeight="1" x14ac:dyDescent="0.3">
      <c r="B92" s="12">
        <v>88</v>
      </c>
      <c r="C92" s="16" t="s">
        <v>107</v>
      </c>
      <c r="D92" s="14">
        <v>1183590.49</v>
      </c>
      <c r="E92" s="14">
        <v>0</v>
      </c>
      <c r="F92" s="14">
        <f t="shared" si="3"/>
        <v>1183590.49</v>
      </c>
      <c r="G92" s="14">
        <v>69766.100000000006</v>
      </c>
      <c r="H92" s="14">
        <v>5823.35</v>
      </c>
      <c r="I92" s="14">
        <v>11551.01</v>
      </c>
      <c r="J92" s="14">
        <v>980.99</v>
      </c>
      <c r="K92" s="14">
        <v>3189.74</v>
      </c>
      <c r="L92" s="14">
        <v>4154.46</v>
      </c>
      <c r="M92" s="14">
        <v>2141.36</v>
      </c>
      <c r="N92" s="14">
        <v>20292.990000000002</v>
      </c>
      <c r="O92" s="14">
        <v>50895</v>
      </c>
      <c r="P92" s="14">
        <v>460.21</v>
      </c>
      <c r="Q92" s="15">
        <f t="shared" si="4"/>
        <v>1352845.7000000002</v>
      </c>
      <c r="S92" s="14">
        <v>58970.23</v>
      </c>
      <c r="T92" s="14">
        <v>27706.880000000001</v>
      </c>
      <c r="U92" s="14">
        <v>802.54922953413507</v>
      </c>
      <c r="V92" s="15">
        <f t="shared" si="5"/>
        <v>87479.65922953414</v>
      </c>
    </row>
    <row r="93" spans="2:22" ht="13.5" customHeight="1" x14ac:dyDescent="0.3">
      <c r="B93" s="12">
        <v>89</v>
      </c>
      <c r="C93" s="16" t="s">
        <v>108</v>
      </c>
      <c r="D93" s="14">
        <v>29769637.640000001</v>
      </c>
      <c r="E93" s="14">
        <v>0</v>
      </c>
      <c r="F93" s="14">
        <f t="shared" si="3"/>
        <v>29769637.640000001</v>
      </c>
      <c r="G93" s="14">
        <v>4126862.37</v>
      </c>
      <c r="H93" s="14">
        <v>146153.85</v>
      </c>
      <c r="I93" s="14">
        <v>273307.05</v>
      </c>
      <c r="J93" s="14">
        <v>149601.04</v>
      </c>
      <c r="K93" s="14">
        <v>422656.75</v>
      </c>
      <c r="L93" s="14">
        <v>550486.74</v>
      </c>
      <c r="M93" s="14">
        <v>54725.34</v>
      </c>
      <c r="N93" s="14">
        <v>0</v>
      </c>
      <c r="O93" s="14">
        <v>5571746</v>
      </c>
      <c r="P93" s="14">
        <v>16025.25</v>
      </c>
      <c r="Q93" s="15">
        <f t="shared" si="4"/>
        <v>41081202.030000001</v>
      </c>
      <c r="S93" s="14">
        <v>2053449.79</v>
      </c>
      <c r="T93" s="14">
        <v>1110056.3799999999</v>
      </c>
      <c r="U93" s="14">
        <v>122388.23020485604</v>
      </c>
      <c r="V93" s="15">
        <f t="shared" si="5"/>
        <v>3285894.4002048559</v>
      </c>
    </row>
    <row r="94" spans="2:22" ht="13.5" customHeight="1" x14ac:dyDescent="0.3">
      <c r="B94" s="12">
        <v>90</v>
      </c>
      <c r="C94" s="16" t="s">
        <v>109</v>
      </c>
      <c r="D94" s="14">
        <v>1067722.08</v>
      </c>
      <c r="E94" s="14">
        <v>0</v>
      </c>
      <c r="F94" s="14">
        <f t="shared" si="3"/>
        <v>1067722.08</v>
      </c>
      <c r="G94" s="14">
        <v>96657.26</v>
      </c>
      <c r="H94" s="14">
        <v>5344.54</v>
      </c>
      <c r="I94" s="14">
        <v>8650.64</v>
      </c>
      <c r="J94" s="14">
        <v>1649.6</v>
      </c>
      <c r="K94" s="14">
        <v>5252.43</v>
      </c>
      <c r="L94" s="14">
        <v>6841</v>
      </c>
      <c r="M94" s="14">
        <v>2092.84</v>
      </c>
      <c r="N94" s="14">
        <v>0</v>
      </c>
      <c r="O94" s="14">
        <v>0</v>
      </c>
      <c r="P94" s="14">
        <v>712.8</v>
      </c>
      <c r="Q94" s="15">
        <f t="shared" si="4"/>
        <v>1194923.1900000002</v>
      </c>
      <c r="S94" s="14">
        <v>91337.39</v>
      </c>
      <c r="T94" s="14">
        <v>49942.66</v>
      </c>
      <c r="U94" s="14">
        <v>1349.5341621469754</v>
      </c>
      <c r="V94" s="15">
        <f t="shared" si="5"/>
        <v>142629.58416214696</v>
      </c>
    </row>
    <row r="95" spans="2:22" ht="13.5" customHeight="1" x14ac:dyDescent="0.3">
      <c r="B95" s="12">
        <v>91</v>
      </c>
      <c r="C95" s="16" t="s">
        <v>110</v>
      </c>
      <c r="D95" s="14">
        <v>1043622.48</v>
      </c>
      <c r="E95" s="14">
        <v>0</v>
      </c>
      <c r="F95" s="14">
        <f t="shared" si="3"/>
        <v>1043622.48</v>
      </c>
      <c r="G95" s="14">
        <v>190574.23</v>
      </c>
      <c r="H95" s="14">
        <v>5307.58</v>
      </c>
      <c r="I95" s="14">
        <v>8444.08</v>
      </c>
      <c r="J95" s="14">
        <v>5537.49</v>
      </c>
      <c r="K95" s="14">
        <v>16732.560000000001</v>
      </c>
      <c r="L95" s="14">
        <v>21793.22</v>
      </c>
      <c r="M95" s="14">
        <v>2095.12</v>
      </c>
      <c r="N95" s="14">
        <v>0</v>
      </c>
      <c r="O95" s="14">
        <v>0</v>
      </c>
      <c r="P95" s="14">
        <v>591.38</v>
      </c>
      <c r="Q95" s="15">
        <f t="shared" si="4"/>
        <v>1294698.1400000001</v>
      </c>
      <c r="S95" s="14">
        <v>75778.34</v>
      </c>
      <c r="T95" s="14">
        <v>42827.95</v>
      </c>
      <c r="U95" s="14">
        <v>4530.2023307080153</v>
      </c>
      <c r="V95" s="15">
        <f t="shared" si="5"/>
        <v>123136.492330708</v>
      </c>
    </row>
    <row r="96" spans="2:22" ht="13.5" customHeight="1" x14ac:dyDescent="0.3">
      <c r="B96" s="12">
        <v>92</v>
      </c>
      <c r="C96" s="16" t="s">
        <v>111</v>
      </c>
      <c r="D96" s="14">
        <v>1437142.87</v>
      </c>
      <c r="E96" s="14">
        <v>0</v>
      </c>
      <c r="F96" s="14">
        <f t="shared" si="3"/>
        <v>1437142.87</v>
      </c>
      <c r="G96" s="14">
        <v>294587.65999999997</v>
      </c>
      <c r="H96" s="14">
        <v>7086.81</v>
      </c>
      <c r="I96" s="14">
        <v>12919.61</v>
      </c>
      <c r="J96" s="14">
        <v>9840.8799999999992</v>
      </c>
      <c r="K96" s="14">
        <v>32523.75</v>
      </c>
      <c r="L96" s="14">
        <v>42360.36</v>
      </c>
      <c r="M96" s="14">
        <v>2676.8</v>
      </c>
      <c r="N96" s="14">
        <v>0</v>
      </c>
      <c r="O96" s="14">
        <v>126638</v>
      </c>
      <c r="P96" s="14">
        <v>797.82</v>
      </c>
      <c r="Q96" s="15">
        <f t="shared" si="4"/>
        <v>1966574.5600000003</v>
      </c>
      <c r="S96" s="14">
        <v>102231.97</v>
      </c>
      <c r="T96" s="14">
        <v>62160.45</v>
      </c>
      <c r="U96" s="14">
        <v>8050.802652120351</v>
      </c>
      <c r="V96" s="15">
        <f t="shared" si="5"/>
        <v>172443.22265212034</v>
      </c>
    </row>
    <row r="97" spans="2:22" ht="13.5" customHeight="1" x14ac:dyDescent="0.3">
      <c r="B97" s="12">
        <v>93</v>
      </c>
      <c r="C97" s="16" t="s">
        <v>112</v>
      </c>
      <c r="D97" s="14">
        <v>2349087.04</v>
      </c>
      <c r="E97" s="14">
        <v>0</v>
      </c>
      <c r="F97" s="14">
        <f t="shared" si="3"/>
        <v>2349087.04</v>
      </c>
      <c r="G97" s="14">
        <v>514157.9</v>
      </c>
      <c r="H97" s="14">
        <v>11373.53</v>
      </c>
      <c r="I97" s="14">
        <v>23455.7</v>
      </c>
      <c r="J97" s="14">
        <v>389975.74</v>
      </c>
      <c r="K97" s="14">
        <v>65054.44</v>
      </c>
      <c r="L97" s="14">
        <v>84729.77</v>
      </c>
      <c r="M97" s="14">
        <v>4110.21</v>
      </c>
      <c r="N97" s="14">
        <v>0</v>
      </c>
      <c r="O97" s="14">
        <v>0</v>
      </c>
      <c r="P97" s="14">
        <v>1026.56</v>
      </c>
      <c r="Q97" s="15">
        <f t="shared" si="4"/>
        <v>3442970.89</v>
      </c>
      <c r="S97" s="14">
        <v>131541.62</v>
      </c>
      <c r="T97" s="14">
        <v>144156.04</v>
      </c>
      <c r="U97" s="14">
        <v>319038.14753458905</v>
      </c>
      <c r="V97" s="15">
        <f t="shared" si="5"/>
        <v>594735.80753458908</v>
      </c>
    </row>
    <row r="98" spans="2:22" ht="13.5" customHeight="1" x14ac:dyDescent="0.3">
      <c r="B98" s="12">
        <v>94</v>
      </c>
      <c r="C98" s="16" t="s">
        <v>113</v>
      </c>
      <c r="D98" s="14">
        <v>2523609.67</v>
      </c>
      <c r="E98" s="14">
        <v>0</v>
      </c>
      <c r="F98" s="14">
        <f t="shared" si="3"/>
        <v>2523609.67</v>
      </c>
      <c r="G98" s="14">
        <v>431723.02</v>
      </c>
      <c r="H98" s="14">
        <v>12092.42</v>
      </c>
      <c r="I98" s="14">
        <v>25990.87</v>
      </c>
      <c r="J98" s="14">
        <v>18552.099999999999</v>
      </c>
      <c r="K98" s="14">
        <v>63328.74</v>
      </c>
      <c r="L98" s="14">
        <v>82482.13</v>
      </c>
      <c r="M98" s="14">
        <v>4293.6899999999996</v>
      </c>
      <c r="N98" s="14">
        <v>0</v>
      </c>
      <c r="O98" s="14">
        <v>0</v>
      </c>
      <c r="P98" s="14">
        <v>1079.5</v>
      </c>
      <c r="Q98" s="15">
        <f t="shared" si="4"/>
        <v>3163152.14</v>
      </c>
      <c r="S98" s="14">
        <v>138325.1</v>
      </c>
      <c r="T98" s="14">
        <v>88646.55</v>
      </c>
      <c r="U98" s="14">
        <v>15177.425749074149</v>
      </c>
      <c r="V98" s="15">
        <f t="shared" si="5"/>
        <v>242149.07574907417</v>
      </c>
    </row>
    <row r="99" spans="2:22" ht="13.5" customHeight="1" x14ac:dyDescent="0.3">
      <c r="B99" s="12">
        <v>96</v>
      </c>
      <c r="C99" s="16" t="s">
        <v>114</v>
      </c>
      <c r="D99" s="14">
        <v>3474430.4800000004</v>
      </c>
      <c r="E99" s="14">
        <v>0</v>
      </c>
      <c r="F99" s="14">
        <f t="shared" si="3"/>
        <v>3474430.4800000004</v>
      </c>
      <c r="G99" s="14">
        <v>1001903</v>
      </c>
      <c r="H99" s="14">
        <v>16849</v>
      </c>
      <c r="I99" s="14">
        <v>34589.82</v>
      </c>
      <c r="J99" s="14">
        <v>753776.42</v>
      </c>
      <c r="K99" s="14">
        <v>119517.92</v>
      </c>
      <c r="L99" s="14">
        <v>155665.4</v>
      </c>
      <c r="M99" s="14">
        <v>6101.18</v>
      </c>
      <c r="N99" s="14">
        <v>0</v>
      </c>
      <c r="O99" s="14">
        <v>0</v>
      </c>
      <c r="P99" s="14">
        <v>1507.65</v>
      </c>
      <c r="Q99" s="15">
        <f t="shared" si="4"/>
        <v>5564340.870000001</v>
      </c>
      <c r="S99" s="14">
        <v>193187.91</v>
      </c>
      <c r="T99" s="14">
        <v>542059.35</v>
      </c>
      <c r="U99" s="14">
        <v>616662.55137822311</v>
      </c>
      <c r="V99" s="15">
        <f t="shared" si="5"/>
        <v>1351909.8113782231</v>
      </c>
    </row>
    <row r="100" spans="2:22" ht="13.5" customHeight="1" x14ac:dyDescent="0.3">
      <c r="B100" s="12">
        <v>97</v>
      </c>
      <c r="C100" s="16" t="s">
        <v>115</v>
      </c>
      <c r="D100" s="14">
        <v>5803070.6600000001</v>
      </c>
      <c r="E100" s="14">
        <v>0</v>
      </c>
      <c r="F100" s="14">
        <f t="shared" si="3"/>
        <v>5803070.6600000001</v>
      </c>
      <c r="G100" s="14">
        <v>850468.55</v>
      </c>
      <c r="H100" s="14">
        <v>28796.89</v>
      </c>
      <c r="I100" s="14">
        <v>54977.46</v>
      </c>
      <c r="J100" s="14">
        <v>38319.379999999997</v>
      </c>
      <c r="K100" s="14">
        <v>115654.58</v>
      </c>
      <c r="L100" s="14">
        <v>150633.60999999999</v>
      </c>
      <c r="M100" s="14">
        <v>10743.09</v>
      </c>
      <c r="N100" s="14">
        <v>0</v>
      </c>
      <c r="O100" s="14">
        <v>199659</v>
      </c>
      <c r="P100" s="14">
        <v>2328.56</v>
      </c>
      <c r="Q100" s="15">
        <f t="shared" si="4"/>
        <v>7254651.7799999993</v>
      </c>
      <c r="S100" s="14">
        <v>298377.56</v>
      </c>
      <c r="T100" s="14">
        <v>191492.06</v>
      </c>
      <c r="U100" s="14">
        <v>31348.986067190148</v>
      </c>
      <c r="V100" s="15">
        <f t="shared" si="5"/>
        <v>521218.60606719012</v>
      </c>
    </row>
    <row r="101" spans="2:22" ht="13.5" customHeight="1" x14ac:dyDescent="0.3">
      <c r="B101" s="12">
        <v>98</v>
      </c>
      <c r="C101" s="16" t="s">
        <v>116</v>
      </c>
      <c r="D101" s="14">
        <v>1194934.73</v>
      </c>
      <c r="E101" s="14">
        <v>0</v>
      </c>
      <c r="F101" s="14">
        <f t="shared" si="3"/>
        <v>1194934.73</v>
      </c>
      <c r="G101" s="14">
        <v>98529.04</v>
      </c>
      <c r="H101" s="14">
        <v>5948.82</v>
      </c>
      <c r="I101" s="14">
        <v>10398.799999999999</v>
      </c>
      <c r="J101" s="14">
        <v>68109.52</v>
      </c>
      <c r="K101" s="14">
        <v>11055.92</v>
      </c>
      <c r="L101" s="14">
        <v>14399.71</v>
      </c>
      <c r="M101" s="14">
        <v>2279.5</v>
      </c>
      <c r="N101" s="14">
        <v>0</v>
      </c>
      <c r="O101" s="14">
        <v>0</v>
      </c>
      <c r="P101" s="14">
        <v>671.22</v>
      </c>
      <c r="Q101" s="15">
        <f t="shared" si="4"/>
        <v>1406327.26</v>
      </c>
      <c r="S101" s="14">
        <v>86009.65</v>
      </c>
      <c r="T101" s="14">
        <v>37238.58</v>
      </c>
      <c r="U101" s="14">
        <v>55720.225457642657</v>
      </c>
      <c r="V101" s="15">
        <f t="shared" si="5"/>
        <v>178968.45545764265</v>
      </c>
    </row>
    <row r="102" spans="2:22" ht="13.5" customHeight="1" x14ac:dyDescent="0.3">
      <c r="B102" s="12">
        <v>99</v>
      </c>
      <c r="C102" s="16" t="s">
        <v>117</v>
      </c>
      <c r="D102" s="14">
        <v>4129272.5500000003</v>
      </c>
      <c r="E102" s="14">
        <v>0</v>
      </c>
      <c r="F102" s="14">
        <f t="shared" si="3"/>
        <v>4129272.5500000003</v>
      </c>
      <c r="G102" s="14">
        <v>757650.96</v>
      </c>
      <c r="H102" s="14">
        <v>20274.919999999998</v>
      </c>
      <c r="I102" s="14">
        <v>40654.559999999998</v>
      </c>
      <c r="J102" s="14">
        <v>33050.879999999997</v>
      </c>
      <c r="K102" s="14">
        <v>107989.01</v>
      </c>
      <c r="L102" s="14">
        <v>140649.64000000001</v>
      </c>
      <c r="M102" s="14">
        <v>7424.87</v>
      </c>
      <c r="N102" s="14">
        <v>0</v>
      </c>
      <c r="O102" s="14">
        <v>199760</v>
      </c>
      <c r="P102" s="14">
        <v>1575.45</v>
      </c>
      <c r="Q102" s="15">
        <f t="shared" si="4"/>
        <v>5438302.8399999989</v>
      </c>
      <c r="S102" s="14">
        <v>201875.7</v>
      </c>
      <c r="T102" s="14">
        <v>139928.72</v>
      </c>
      <c r="U102" s="14">
        <v>27038.843227366218</v>
      </c>
      <c r="V102" s="15">
        <f t="shared" si="5"/>
        <v>368843.26322736626</v>
      </c>
    </row>
    <row r="103" spans="2:22" ht="13.5" customHeight="1" x14ac:dyDescent="0.3">
      <c r="B103" s="12">
        <v>100</v>
      </c>
      <c r="C103" s="16" t="s">
        <v>118</v>
      </c>
      <c r="D103" s="14">
        <v>2066039.12</v>
      </c>
      <c r="E103" s="14">
        <v>0</v>
      </c>
      <c r="F103" s="14">
        <f t="shared" si="3"/>
        <v>2066039.12</v>
      </c>
      <c r="G103" s="14">
        <v>788041.74</v>
      </c>
      <c r="H103" s="14">
        <v>10313.89</v>
      </c>
      <c r="I103" s="14">
        <v>18769.89</v>
      </c>
      <c r="J103" s="14">
        <v>330794.18</v>
      </c>
      <c r="K103" s="14">
        <v>52701.41</v>
      </c>
      <c r="L103" s="14">
        <v>68640.639999999999</v>
      </c>
      <c r="M103" s="14">
        <v>3909.65</v>
      </c>
      <c r="N103" s="14">
        <v>0</v>
      </c>
      <c r="O103" s="14">
        <v>59700</v>
      </c>
      <c r="P103" s="14">
        <v>938.32</v>
      </c>
      <c r="Q103" s="15">
        <f t="shared" si="4"/>
        <v>3399848.8400000008</v>
      </c>
      <c r="S103" s="14">
        <v>120234.52</v>
      </c>
      <c r="T103" s="14">
        <v>464187.96</v>
      </c>
      <c r="U103" s="14">
        <v>270621.86645358847</v>
      </c>
      <c r="V103" s="15">
        <f t="shared" si="5"/>
        <v>855044.34645358846</v>
      </c>
    </row>
    <row r="104" spans="2:22" ht="13.5" customHeight="1" x14ac:dyDescent="0.3">
      <c r="B104" s="12">
        <v>101</v>
      </c>
      <c r="C104" s="16" t="s">
        <v>119</v>
      </c>
      <c r="D104" s="14">
        <v>79260611.010000005</v>
      </c>
      <c r="E104" s="14">
        <v>0</v>
      </c>
      <c r="F104" s="14">
        <f t="shared" si="3"/>
        <v>79260611.010000005</v>
      </c>
      <c r="G104" s="14">
        <v>8618061.9100000001</v>
      </c>
      <c r="H104" s="14">
        <v>379204.68</v>
      </c>
      <c r="I104" s="14">
        <v>768582.77999999991</v>
      </c>
      <c r="J104" s="14">
        <v>257262.96</v>
      </c>
      <c r="K104" s="14">
        <v>662359.06999999995</v>
      </c>
      <c r="L104" s="14">
        <v>862685.70000000007</v>
      </c>
      <c r="M104" s="14">
        <v>137419.21</v>
      </c>
      <c r="N104" s="14">
        <v>0</v>
      </c>
      <c r="O104" s="14">
        <v>6802068</v>
      </c>
      <c r="P104" s="14">
        <v>45871.13</v>
      </c>
      <c r="Q104" s="15">
        <f t="shared" si="4"/>
        <v>97794126.449999988</v>
      </c>
      <c r="S104" s="14">
        <v>5877854.9900000002</v>
      </c>
      <c r="T104" s="14">
        <v>2927944.08</v>
      </c>
      <c r="U104" s="14">
        <v>210466.16259937891</v>
      </c>
      <c r="V104" s="15">
        <f t="shared" si="5"/>
        <v>9016265.2325993795</v>
      </c>
    </row>
    <row r="105" spans="2:22" ht="13.5" customHeight="1" x14ac:dyDescent="0.3">
      <c r="B105" s="12">
        <v>102</v>
      </c>
      <c r="C105" s="16" t="s">
        <v>120</v>
      </c>
      <c r="D105" s="14">
        <v>2653137.02</v>
      </c>
      <c r="E105" s="14">
        <v>0</v>
      </c>
      <c r="F105" s="14">
        <f t="shared" si="3"/>
        <v>2653137.02</v>
      </c>
      <c r="G105" s="14">
        <v>437894.01</v>
      </c>
      <c r="H105" s="14">
        <v>13163.72</v>
      </c>
      <c r="I105" s="14">
        <v>24679.119999999999</v>
      </c>
      <c r="J105" s="14">
        <v>17971.150000000001</v>
      </c>
      <c r="K105" s="14">
        <v>56299.11</v>
      </c>
      <c r="L105" s="14">
        <v>73326.44</v>
      </c>
      <c r="M105" s="14">
        <v>4938.28</v>
      </c>
      <c r="N105" s="14">
        <v>0</v>
      </c>
      <c r="O105" s="14">
        <v>0</v>
      </c>
      <c r="P105" s="14">
        <v>1174.44</v>
      </c>
      <c r="Q105" s="15">
        <f t="shared" si="4"/>
        <v>3282583.29</v>
      </c>
      <c r="S105" s="14">
        <v>150490.46</v>
      </c>
      <c r="T105" s="14">
        <v>95634.67</v>
      </c>
      <c r="U105" s="14">
        <v>14702.153494001808</v>
      </c>
      <c r="V105" s="15">
        <f t="shared" si="5"/>
        <v>260827.28349400181</v>
      </c>
    </row>
    <row r="106" spans="2:22" ht="13.5" customHeight="1" x14ac:dyDescent="0.3">
      <c r="B106" s="12">
        <v>103</v>
      </c>
      <c r="C106" s="16" t="s">
        <v>121</v>
      </c>
      <c r="D106" s="14">
        <v>2001849.09</v>
      </c>
      <c r="E106" s="14">
        <v>0</v>
      </c>
      <c r="F106" s="14">
        <f t="shared" si="3"/>
        <v>2001849.09</v>
      </c>
      <c r="G106" s="14">
        <v>259219.98</v>
      </c>
      <c r="H106" s="14">
        <v>9893.5499999999993</v>
      </c>
      <c r="I106" s="14">
        <v>18765.009999999998</v>
      </c>
      <c r="J106" s="14">
        <v>13644.98</v>
      </c>
      <c r="K106" s="14">
        <v>44271.29</v>
      </c>
      <c r="L106" s="14">
        <v>57660.88</v>
      </c>
      <c r="M106" s="14">
        <v>3694.64</v>
      </c>
      <c r="N106" s="14">
        <v>0</v>
      </c>
      <c r="O106" s="14">
        <v>0</v>
      </c>
      <c r="P106" s="14">
        <v>902.34</v>
      </c>
      <c r="Q106" s="15">
        <f t="shared" si="4"/>
        <v>2409901.7599999998</v>
      </c>
      <c r="S106" s="14">
        <v>115624.08</v>
      </c>
      <c r="T106" s="14">
        <v>73749.63</v>
      </c>
      <c r="U106" s="14">
        <v>11162.921937738265</v>
      </c>
      <c r="V106" s="15">
        <f t="shared" si="5"/>
        <v>200536.63193773828</v>
      </c>
    </row>
    <row r="107" spans="2:22" ht="13.5" customHeight="1" x14ac:dyDescent="0.3">
      <c r="B107" s="12">
        <v>104</v>
      </c>
      <c r="C107" s="16" t="s">
        <v>122</v>
      </c>
      <c r="D107" s="14">
        <v>1477655.98</v>
      </c>
      <c r="E107" s="14">
        <v>0</v>
      </c>
      <c r="F107" s="14">
        <f t="shared" si="3"/>
        <v>1477655.98</v>
      </c>
      <c r="G107" s="14">
        <v>209534.39</v>
      </c>
      <c r="H107" s="14">
        <v>7412.46</v>
      </c>
      <c r="I107" s="14">
        <v>13309.29</v>
      </c>
      <c r="J107" s="14">
        <v>6581.22</v>
      </c>
      <c r="K107" s="14">
        <v>21165.48</v>
      </c>
      <c r="L107" s="14">
        <v>27566.85</v>
      </c>
      <c r="M107" s="14">
        <v>2824.16</v>
      </c>
      <c r="N107" s="14">
        <v>0</v>
      </c>
      <c r="O107" s="14">
        <v>0</v>
      </c>
      <c r="P107" s="14">
        <v>651.88</v>
      </c>
      <c r="Q107" s="15">
        <f t="shared" si="4"/>
        <v>1766701.71</v>
      </c>
      <c r="S107" s="14">
        <v>83530.759999999995</v>
      </c>
      <c r="T107" s="14">
        <v>49034.81</v>
      </c>
      <c r="U107" s="14">
        <v>5384.0753392662355</v>
      </c>
      <c r="V107" s="15">
        <f t="shared" si="5"/>
        <v>137949.64533926625</v>
      </c>
    </row>
    <row r="108" spans="2:22" ht="13.5" customHeight="1" x14ac:dyDescent="0.3">
      <c r="B108" s="12">
        <v>105</v>
      </c>
      <c r="C108" s="16" t="s">
        <v>123</v>
      </c>
      <c r="D108" s="14">
        <v>1285960.1800000002</v>
      </c>
      <c r="E108" s="14">
        <v>0</v>
      </c>
      <c r="F108" s="14">
        <f t="shared" si="3"/>
        <v>1285960.1800000002</v>
      </c>
      <c r="G108" s="14">
        <v>163673.16</v>
      </c>
      <c r="H108" s="14">
        <v>6457.39</v>
      </c>
      <c r="I108" s="14">
        <v>11277.66</v>
      </c>
      <c r="J108" s="14">
        <v>6595.82</v>
      </c>
      <c r="K108" s="14">
        <v>20936.599999999999</v>
      </c>
      <c r="L108" s="14">
        <v>27268.75</v>
      </c>
      <c r="M108" s="14">
        <v>2480.19</v>
      </c>
      <c r="N108" s="14">
        <v>0</v>
      </c>
      <c r="O108" s="14">
        <v>0</v>
      </c>
      <c r="P108" s="14">
        <v>630.47</v>
      </c>
      <c r="Q108" s="15">
        <f t="shared" si="4"/>
        <v>1525280.22</v>
      </c>
      <c r="S108" s="14">
        <v>80787.41</v>
      </c>
      <c r="T108" s="14">
        <v>47162.46</v>
      </c>
      <c r="U108" s="14">
        <v>5396.0274521896508</v>
      </c>
      <c r="V108" s="15">
        <f t="shared" si="5"/>
        <v>133345.89745218965</v>
      </c>
    </row>
    <row r="109" spans="2:22" ht="13.5" customHeight="1" x14ac:dyDescent="0.3">
      <c r="B109" s="12">
        <v>106</v>
      </c>
      <c r="C109" s="16" t="s">
        <v>124</v>
      </c>
      <c r="D109" s="14">
        <v>3753114.46</v>
      </c>
      <c r="E109" s="14">
        <v>0</v>
      </c>
      <c r="F109" s="14">
        <f t="shared" si="3"/>
        <v>3753114.46</v>
      </c>
      <c r="G109" s="14">
        <v>657678.86</v>
      </c>
      <c r="H109" s="14">
        <v>18458.98</v>
      </c>
      <c r="I109" s="14">
        <v>36649.919999999998</v>
      </c>
      <c r="J109" s="14">
        <v>27934.07</v>
      </c>
      <c r="K109" s="14">
        <v>92939.55</v>
      </c>
      <c r="L109" s="14">
        <v>121048.55</v>
      </c>
      <c r="M109" s="14">
        <v>6784.95</v>
      </c>
      <c r="N109" s="14">
        <v>0</v>
      </c>
      <c r="O109" s="14">
        <v>0</v>
      </c>
      <c r="P109" s="14">
        <v>1462.63</v>
      </c>
      <c r="Q109" s="15">
        <f t="shared" si="4"/>
        <v>4716071.9700000007</v>
      </c>
      <c r="S109" s="14">
        <v>187418.68</v>
      </c>
      <c r="T109" s="14">
        <v>129312.52</v>
      </c>
      <c r="U109" s="14">
        <v>22852.791442305996</v>
      </c>
      <c r="V109" s="15">
        <f t="shared" si="5"/>
        <v>339583.99144230603</v>
      </c>
    </row>
    <row r="110" spans="2:22" ht="13.5" customHeight="1" x14ac:dyDescent="0.3">
      <c r="B110" s="12">
        <v>107</v>
      </c>
      <c r="C110" s="16" t="s">
        <v>125</v>
      </c>
      <c r="D110" s="14">
        <v>3900735.9699999997</v>
      </c>
      <c r="E110" s="14">
        <v>0</v>
      </c>
      <c r="F110" s="14">
        <f t="shared" si="3"/>
        <v>3900735.9699999997</v>
      </c>
      <c r="G110" s="14">
        <v>671079.86</v>
      </c>
      <c r="H110" s="14">
        <v>18898.990000000002</v>
      </c>
      <c r="I110" s="14">
        <v>39963.42</v>
      </c>
      <c r="J110" s="14">
        <v>29194.799999999999</v>
      </c>
      <c r="K110" s="14">
        <v>96323.520000000004</v>
      </c>
      <c r="L110" s="14">
        <v>125455.99</v>
      </c>
      <c r="M110" s="14">
        <v>6770.82</v>
      </c>
      <c r="N110" s="14">
        <v>0</v>
      </c>
      <c r="O110" s="14">
        <v>531257</v>
      </c>
      <c r="P110" s="14">
        <v>1449.85</v>
      </c>
      <c r="Q110" s="15">
        <f t="shared" si="4"/>
        <v>5421130.2199999997</v>
      </c>
      <c r="S110" s="14">
        <v>185781.36</v>
      </c>
      <c r="T110" s="14">
        <v>127642.88</v>
      </c>
      <c r="U110" s="14">
        <v>23884.188481050256</v>
      </c>
      <c r="V110" s="15">
        <f t="shared" si="5"/>
        <v>337308.42848105024</v>
      </c>
    </row>
    <row r="111" spans="2:22" ht="13.5" customHeight="1" x14ac:dyDescent="0.3">
      <c r="B111" s="12">
        <v>108</v>
      </c>
      <c r="C111" s="16" t="s">
        <v>126</v>
      </c>
      <c r="D111" s="14">
        <v>6095045.1200000001</v>
      </c>
      <c r="E111" s="14">
        <v>0</v>
      </c>
      <c r="F111" s="14">
        <f t="shared" si="3"/>
        <v>6095045.1200000001</v>
      </c>
      <c r="G111" s="14">
        <v>1070068.22</v>
      </c>
      <c r="H111" s="14">
        <v>29963.8</v>
      </c>
      <c r="I111" s="14">
        <v>58338.23</v>
      </c>
      <c r="J111" s="14">
        <v>45046.26</v>
      </c>
      <c r="K111" s="14">
        <v>139646.28</v>
      </c>
      <c r="L111" s="14">
        <v>181881.46</v>
      </c>
      <c r="M111" s="14">
        <v>11082.83</v>
      </c>
      <c r="N111" s="14">
        <v>0</v>
      </c>
      <c r="O111" s="14">
        <v>0</v>
      </c>
      <c r="P111" s="14">
        <v>2670.05</v>
      </c>
      <c r="Q111" s="15">
        <f t="shared" si="4"/>
        <v>7633742.25</v>
      </c>
      <c r="S111" s="14">
        <v>342135.32</v>
      </c>
      <c r="T111" s="14">
        <v>215897.8</v>
      </c>
      <c r="U111" s="14">
        <v>36852.231002957509</v>
      </c>
      <c r="V111" s="15">
        <f t="shared" si="5"/>
        <v>594885.35100295756</v>
      </c>
    </row>
    <row r="112" spans="2:22" ht="13.5" customHeight="1" x14ac:dyDescent="0.3">
      <c r="B112" s="12">
        <v>109</v>
      </c>
      <c r="C112" s="16" t="s">
        <v>127</v>
      </c>
      <c r="D112" s="14">
        <v>2532110.2199999997</v>
      </c>
      <c r="E112" s="14">
        <v>0</v>
      </c>
      <c r="F112" s="14">
        <f t="shared" si="3"/>
        <v>2532110.2199999997</v>
      </c>
      <c r="G112" s="14">
        <v>357862.86</v>
      </c>
      <c r="H112" s="14">
        <v>12783.88</v>
      </c>
      <c r="I112" s="14">
        <v>23020.2</v>
      </c>
      <c r="J112" s="14">
        <v>345786.73</v>
      </c>
      <c r="K112" s="14">
        <v>56921.51</v>
      </c>
      <c r="L112" s="14">
        <v>74137.070000000007</v>
      </c>
      <c r="M112" s="14">
        <v>4874.2700000000004</v>
      </c>
      <c r="N112" s="14">
        <v>0</v>
      </c>
      <c r="O112" s="14">
        <v>404888</v>
      </c>
      <c r="P112" s="14">
        <v>961.25</v>
      </c>
      <c r="Q112" s="15">
        <f t="shared" si="4"/>
        <v>3813345.9899999993</v>
      </c>
      <c r="S112" s="14">
        <v>123173.23</v>
      </c>
      <c r="T112" s="14">
        <v>79963.13</v>
      </c>
      <c r="U112" s="14">
        <v>282887.23587126238</v>
      </c>
      <c r="V112" s="15">
        <f t="shared" si="5"/>
        <v>486023.59587126237</v>
      </c>
    </row>
    <row r="113" spans="2:22" ht="13.5" customHeight="1" x14ac:dyDescent="0.3">
      <c r="B113" s="12">
        <v>110</v>
      </c>
      <c r="C113" s="16" t="s">
        <v>128</v>
      </c>
      <c r="D113" s="14">
        <v>1442556.35</v>
      </c>
      <c r="E113" s="14">
        <v>0</v>
      </c>
      <c r="F113" s="14">
        <f t="shared" si="3"/>
        <v>1442556.35</v>
      </c>
      <c r="G113" s="14">
        <v>104789.65</v>
      </c>
      <c r="H113" s="14">
        <v>6962.48</v>
      </c>
      <c r="I113" s="14">
        <v>14195.51</v>
      </c>
      <c r="J113" s="14">
        <v>65186.8</v>
      </c>
      <c r="K113" s="14">
        <v>10795.5</v>
      </c>
      <c r="L113" s="14">
        <v>14060.54</v>
      </c>
      <c r="M113" s="14">
        <v>2523.96</v>
      </c>
      <c r="N113" s="14">
        <v>0</v>
      </c>
      <c r="O113" s="14">
        <v>0</v>
      </c>
      <c r="P113" s="14">
        <v>707.63</v>
      </c>
      <c r="Q113" s="15">
        <f t="shared" si="4"/>
        <v>1661778.42</v>
      </c>
      <c r="S113" s="14">
        <v>90674.85</v>
      </c>
      <c r="T113" s="14">
        <v>35874.769999999997</v>
      </c>
      <c r="U113" s="14">
        <v>53329.153080254138</v>
      </c>
      <c r="V113" s="15">
        <f t="shared" si="5"/>
        <v>179878.77308025415</v>
      </c>
    </row>
    <row r="114" spans="2:22" ht="13.5" customHeight="1" x14ac:dyDescent="0.3">
      <c r="B114" s="12">
        <v>111</v>
      </c>
      <c r="C114" s="16" t="s">
        <v>129</v>
      </c>
      <c r="D114" s="14">
        <v>1994030.6400000001</v>
      </c>
      <c r="E114" s="14">
        <v>0</v>
      </c>
      <c r="F114" s="14">
        <f t="shared" si="3"/>
        <v>1994030.6400000001</v>
      </c>
      <c r="G114" s="14">
        <v>363363.86</v>
      </c>
      <c r="H114" s="14">
        <v>9774.5499999999993</v>
      </c>
      <c r="I114" s="14">
        <v>18773.84</v>
      </c>
      <c r="J114" s="14">
        <v>409724.09</v>
      </c>
      <c r="K114" s="14">
        <v>63996.91</v>
      </c>
      <c r="L114" s="14">
        <v>83352.39</v>
      </c>
      <c r="M114" s="14">
        <v>3628.31</v>
      </c>
      <c r="N114" s="14">
        <v>0</v>
      </c>
      <c r="O114" s="14">
        <v>85232</v>
      </c>
      <c r="P114" s="14">
        <v>983.25</v>
      </c>
      <c r="Q114" s="15">
        <f t="shared" si="4"/>
        <v>3032859.84</v>
      </c>
      <c r="S114" s="14">
        <v>125992.64</v>
      </c>
      <c r="T114" s="14">
        <v>150050.68</v>
      </c>
      <c r="U114" s="14">
        <v>335194.22571996972</v>
      </c>
      <c r="V114" s="15">
        <f t="shared" si="5"/>
        <v>611237.54571996978</v>
      </c>
    </row>
    <row r="115" spans="2:22" ht="13.5" customHeight="1" x14ac:dyDescent="0.3">
      <c r="B115" s="12">
        <v>112</v>
      </c>
      <c r="C115" s="16" t="s">
        <v>130</v>
      </c>
      <c r="D115" s="14">
        <v>1553093.6600000001</v>
      </c>
      <c r="E115" s="14">
        <v>0</v>
      </c>
      <c r="F115" s="14">
        <f t="shared" si="3"/>
        <v>1553093.6600000001</v>
      </c>
      <c r="G115" s="14">
        <v>131489.5</v>
      </c>
      <c r="H115" s="14">
        <v>7709.81</v>
      </c>
      <c r="I115" s="14">
        <v>13953.71</v>
      </c>
      <c r="J115" s="14">
        <v>422844.37</v>
      </c>
      <c r="K115" s="14">
        <v>58992.41</v>
      </c>
      <c r="L115" s="14">
        <v>76834.31</v>
      </c>
      <c r="M115" s="14">
        <v>2923.17</v>
      </c>
      <c r="N115" s="14">
        <v>0</v>
      </c>
      <c r="O115" s="14">
        <v>297880</v>
      </c>
      <c r="P115" s="14">
        <v>798.02</v>
      </c>
      <c r="Q115" s="15">
        <f t="shared" si="4"/>
        <v>2566518.9600000004</v>
      </c>
      <c r="S115" s="14">
        <v>102256.65</v>
      </c>
      <c r="T115" s="14">
        <v>71422.570000000007</v>
      </c>
      <c r="U115" s="14">
        <v>345927.89491953381</v>
      </c>
      <c r="V115" s="15">
        <f t="shared" si="5"/>
        <v>519607.11491953384</v>
      </c>
    </row>
    <row r="116" spans="2:22" ht="13.5" customHeight="1" x14ac:dyDescent="0.3">
      <c r="B116" s="12">
        <v>113</v>
      </c>
      <c r="C116" s="16" t="s">
        <v>131</v>
      </c>
      <c r="D116" s="14">
        <v>466858.14</v>
      </c>
      <c r="E116" s="14">
        <v>0</v>
      </c>
      <c r="F116" s="14">
        <f t="shared" si="3"/>
        <v>466858.14</v>
      </c>
      <c r="G116" s="14">
        <v>38501.769999999997</v>
      </c>
      <c r="H116" s="14">
        <v>2365.42</v>
      </c>
      <c r="I116" s="14">
        <v>3074.46</v>
      </c>
      <c r="J116" s="14">
        <v>2884.12</v>
      </c>
      <c r="K116" s="14">
        <v>9922.14</v>
      </c>
      <c r="L116" s="14">
        <v>12923.04</v>
      </c>
      <c r="M116" s="14">
        <v>974.89</v>
      </c>
      <c r="N116" s="14">
        <v>0</v>
      </c>
      <c r="O116" s="14">
        <v>0</v>
      </c>
      <c r="P116" s="14">
        <v>441.06</v>
      </c>
      <c r="Q116" s="15">
        <f t="shared" si="4"/>
        <v>537945.04000000015</v>
      </c>
      <c r="S116" s="14">
        <v>56517.2</v>
      </c>
      <c r="T116" s="14">
        <v>9714.19</v>
      </c>
      <c r="U116" s="14">
        <v>2359.4877041756963</v>
      </c>
      <c r="V116" s="15">
        <f t="shared" si="5"/>
        <v>68590.877704175698</v>
      </c>
    </row>
    <row r="117" spans="2:22" ht="13.5" customHeight="1" x14ac:dyDescent="0.3">
      <c r="B117" s="12">
        <v>114</v>
      </c>
      <c r="C117" s="16" t="s">
        <v>132</v>
      </c>
      <c r="D117" s="14">
        <v>1165532.4300000002</v>
      </c>
      <c r="E117" s="14">
        <v>0</v>
      </c>
      <c r="F117" s="14">
        <f t="shared" si="3"/>
        <v>1165532.4300000002</v>
      </c>
      <c r="G117" s="14">
        <v>198228.63</v>
      </c>
      <c r="H117" s="14">
        <v>5707.24</v>
      </c>
      <c r="I117" s="14">
        <v>10347.5</v>
      </c>
      <c r="J117" s="14">
        <v>8676.84</v>
      </c>
      <c r="K117" s="14">
        <v>29097.46</v>
      </c>
      <c r="L117" s="14">
        <v>37897.81</v>
      </c>
      <c r="M117" s="14">
        <v>2155.39</v>
      </c>
      <c r="N117" s="14">
        <v>0</v>
      </c>
      <c r="O117" s="14">
        <v>0</v>
      </c>
      <c r="P117" s="14">
        <v>729.55</v>
      </c>
      <c r="Q117" s="15">
        <f t="shared" si="4"/>
        <v>1458372.85</v>
      </c>
      <c r="S117" s="14">
        <v>93483.31</v>
      </c>
      <c r="T117" s="14">
        <v>56193.79</v>
      </c>
      <c r="U117" s="14">
        <v>7098.5004783104641</v>
      </c>
      <c r="V117" s="15">
        <f t="shared" si="5"/>
        <v>156775.60047831046</v>
      </c>
    </row>
    <row r="118" spans="2:22" ht="13.5" customHeight="1" x14ac:dyDescent="0.3">
      <c r="B118" s="12">
        <v>115</v>
      </c>
      <c r="C118" s="16" t="s">
        <v>133</v>
      </c>
      <c r="D118" s="14">
        <v>981729.29</v>
      </c>
      <c r="E118" s="14">
        <v>0</v>
      </c>
      <c r="F118" s="14">
        <f t="shared" si="3"/>
        <v>981729.29</v>
      </c>
      <c r="G118" s="14">
        <v>128747.13</v>
      </c>
      <c r="H118" s="14">
        <v>4903.08</v>
      </c>
      <c r="I118" s="14">
        <v>8383.2900000000009</v>
      </c>
      <c r="J118" s="14">
        <v>128917.46</v>
      </c>
      <c r="K118" s="14">
        <v>20144.939999999999</v>
      </c>
      <c r="L118" s="14">
        <v>26237.66</v>
      </c>
      <c r="M118" s="14">
        <v>1891.69</v>
      </c>
      <c r="N118" s="14">
        <v>0</v>
      </c>
      <c r="O118" s="14">
        <v>25050</v>
      </c>
      <c r="P118" s="14">
        <v>568.82000000000005</v>
      </c>
      <c r="Q118" s="15">
        <f t="shared" si="4"/>
        <v>1326573.3599999999</v>
      </c>
      <c r="S118" s="14">
        <v>72887.09</v>
      </c>
      <c r="T118" s="14">
        <v>39819.22</v>
      </c>
      <c r="U118" s="14">
        <v>105467.04542650182</v>
      </c>
      <c r="V118" s="15">
        <f t="shared" si="5"/>
        <v>218173.35542650183</v>
      </c>
    </row>
    <row r="119" spans="2:22" ht="13.5" customHeight="1" x14ac:dyDescent="0.3">
      <c r="B119" s="12">
        <v>116</v>
      </c>
      <c r="C119" s="16" t="s">
        <v>134</v>
      </c>
      <c r="D119" s="14">
        <v>834211.74</v>
      </c>
      <c r="E119" s="14">
        <v>0</v>
      </c>
      <c r="F119" s="14">
        <f t="shared" si="3"/>
        <v>834211.74</v>
      </c>
      <c r="G119" s="14">
        <v>131713.44</v>
      </c>
      <c r="H119" s="14">
        <v>4114.71</v>
      </c>
      <c r="I119" s="14">
        <v>6926.96</v>
      </c>
      <c r="J119" s="14">
        <v>4917.43</v>
      </c>
      <c r="K119" s="14">
        <v>16932.87</v>
      </c>
      <c r="L119" s="14">
        <v>22054.11</v>
      </c>
      <c r="M119" s="14">
        <v>1589.3</v>
      </c>
      <c r="N119" s="14">
        <v>0</v>
      </c>
      <c r="O119" s="14">
        <v>80649</v>
      </c>
      <c r="P119" s="14">
        <v>596.13</v>
      </c>
      <c r="Q119" s="15">
        <f t="shared" si="4"/>
        <v>1103705.69</v>
      </c>
      <c r="S119" s="14">
        <v>76387.34</v>
      </c>
      <c r="T119" s="14">
        <v>42369.13</v>
      </c>
      <c r="U119" s="14">
        <v>4022.9405969288837</v>
      </c>
      <c r="V119" s="15">
        <f t="shared" si="5"/>
        <v>122779.41059692888</v>
      </c>
    </row>
    <row r="120" spans="2:22" ht="13.5" customHeight="1" x14ac:dyDescent="0.3">
      <c r="B120" s="12">
        <v>117</v>
      </c>
      <c r="C120" s="16" t="s">
        <v>135</v>
      </c>
      <c r="D120" s="14">
        <v>780787.71</v>
      </c>
      <c r="E120" s="14">
        <v>0</v>
      </c>
      <c r="F120" s="14">
        <f t="shared" si="3"/>
        <v>780787.71</v>
      </c>
      <c r="G120" s="14">
        <v>86586.08</v>
      </c>
      <c r="H120" s="14">
        <v>3952</v>
      </c>
      <c r="I120" s="14">
        <v>6219.86</v>
      </c>
      <c r="J120" s="14">
        <v>3300.92</v>
      </c>
      <c r="K120" s="14">
        <v>11166.96</v>
      </c>
      <c r="L120" s="14">
        <v>14544.34</v>
      </c>
      <c r="M120" s="14">
        <v>1562.4</v>
      </c>
      <c r="N120" s="14">
        <v>0</v>
      </c>
      <c r="O120" s="14">
        <v>0</v>
      </c>
      <c r="P120" s="14">
        <v>489.72</v>
      </c>
      <c r="Q120" s="15">
        <f t="shared" si="4"/>
        <v>908609.98999999987</v>
      </c>
      <c r="S120" s="14">
        <v>62751.69</v>
      </c>
      <c r="T120" s="14">
        <v>35260.839999999997</v>
      </c>
      <c r="U120" s="14">
        <v>2700.4744552261177</v>
      </c>
      <c r="V120" s="15">
        <f t="shared" si="5"/>
        <v>100713.00445522611</v>
      </c>
    </row>
    <row r="121" spans="2:22" ht="13.5" customHeight="1" x14ac:dyDescent="0.3">
      <c r="B121" s="12">
        <v>118</v>
      </c>
      <c r="C121" s="16" t="s">
        <v>136</v>
      </c>
      <c r="D121" s="14">
        <v>479924.88</v>
      </c>
      <c r="E121" s="14">
        <v>0</v>
      </c>
      <c r="F121" s="14">
        <f t="shared" si="3"/>
        <v>479924.88</v>
      </c>
      <c r="G121" s="14">
        <v>76338.92</v>
      </c>
      <c r="H121" s="14">
        <v>2403.5100000000002</v>
      </c>
      <c r="I121" s="14">
        <v>3029.8</v>
      </c>
      <c r="J121" s="14">
        <v>47052.87</v>
      </c>
      <c r="K121" s="14">
        <v>7759.4</v>
      </c>
      <c r="L121" s="14">
        <v>10106.18</v>
      </c>
      <c r="M121" s="14">
        <v>993.73</v>
      </c>
      <c r="N121" s="14">
        <v>0</v>
      </c>
      <c r="O121" s="14">
        <v>0</v>
      </c>
      <c r="P121" s="14">
        <v>520.38</v>
      </c>
      <c r="Q121" s="15">
        <f t="shared" si="4"/>
        <v>628129.67000000016</v>
      </c>
      <c r="S121" s="14">
        <v>66681.05</v>
      </c>
      <c r="T121" s="14">
        <v>7472.35</v>
      </c>
      <c r="U121" s="14">
        <v>38493.830640324551</v>
      </c>
      <c r="V121" s="15">
        <f t="shared" si="5"/>
        <v>112647.23064032456</v>
      </c>
    </row>
    <row r="122" spans="2:22" ht="13.5" customHeight="1" x14ac:dyDescent="0.3">
      <c r="B122" s="12">
        <v>119</v>
      </c>
      <c r="C122" s="16" t="s">
        <v>137</v>
      </c>
      <c r="D122" s="14">
        <v>479834.70999999996</v>
      </c>
      <c r="E122" s="14">
        <v>0</v>
      </c>
      <c r="F122" s="14">
        <f t="shared" si="3"/>
        <v>479834.70999999996</v>
      </c>
      <c r="G122" s="14">
        <v>33757.21</v>
      </c>
      <c r="H122" s="14">
        <v>2402.75</v>
      </c>
      <c r="I122" s="14">
        <v>2365.77</v>
      </c>
      <c r="J122" s="14">
        <v>35603.26</v>
      </c>
      <c r="K122" s="14">
        <v>5664.59</v>
      </c>
      <c r="L122" s="14">
        <v>7377.81</v>
      </c>
      <c r="M122" s="14">
        <v>1033.8</v>
      </c>
      <c r="N122" s="14">
        <v>0</v>
      </c>
      <c r="O122" s="14">
        <v>0</v>
      </c>
      <c r="P122" s="14">
        <v>676.45</v>
      </c>
      <c r="Q122" s="15">
        <f t="shared" si="4"/>
        <v>568716.35</v>
      </c>
      <c r="S122" s="14">
        <v>86679.7</v>
      </c>
      <c r="T122" s="14">
        <v>5331.81</v>
      </c>
      <c r="U122" s="14">
        <v>29126.932505721365</v>
      </c>
      <c r="V122" s="15">
        <f t="shared" si="5"/>
        <v>121138.44250572135</v>
      </c>
    </row>
    <row r="123" spans="2:22" ht="13.5" customHeight="1" x14ac:dyDescent="0.3">
      <c r="B123" s="12">
        <v>120</v>
      </c>
      <c r="C123" s="16" t="s">
        <v>138</v>
      </c>
      <c r="D123" s="14">
        <v>435248.60000000003</v>
      </c>
      <c r="E123" s="14">
        <v>0</v>
      </c>
      <c r="F123" s="14">
        <f t="shared" si="3"/>
        <v>435248.60000000003</v>
      </c>
      <c r="G123" s="14">
        <v>43840.28</v>
      </c>
      <c r="H123" s="14">
        <v>2054.39</v>
      </c>
      <c r="I123" s="14">
        <v>2501.16</v>
      </c>
      <c r="J123" s="14">
        <v>1541.75</v>
      </c>
      <c r="K123" s="14">
        <v>5205.95</v>
      </c>
      <c r="L123" s="14">
        <v>6780.46</v>
      </c>
      <c r="M123" s="14">
        <v>843.09</v>
      </c>
      <c r="N123" s="14">
        <v>0</v>
      </c>
      <c r="O123" s="14">
        <v>0</v>
      </c>
      <c r="P123" s="14">
        <v>691.66</v>
      </c>
      <c r="Q123" s="15">
        <f t="shared" si="4"/>
        <v>498707.34</v>
      </c>
      <c r="S123" s="14">
        <v>88627.95</v>
      </c>
      <c r="T123" s="14">
        <v>5192.87</v>
      </c>
      <c r="U123" s="14">
        <v>1261.2994461535159</v>
      </c>
      <c r="V123" s="15">
        <f t="shared" si="5"/>
        <v>95082.119446153505</v>
      </c>
    </row>
    <row r="124" spans="2:22" ht="13.5" customHeight="1" x14ac:dyDescent="0.3">
      <c r="B124" s="12">
        <v>121</v>
      </c>
      <c r="C124" s="16" t="s">
        <v>139</v>
      </c>
      <c r="D124" s="14">
        <v>505506.56999999995</v>
      </c>
      <c r="E124" s="14">
        <v>0</v>
      </c>
      <c r="F124" s="14">
        <f t="shared" si="3"/>
        <v>505506.56999999995</v>
      </c>
      <c r="G124" s="14">
        <v>87859.1</v>
      </c>
      <c r="H124" s="14">
        <v>2465.1999999999998</v>
      </c>
      <c r="I124" s="14">
        <v>4074.64</v>
      </c>
      <c r="J124" s="14">
        <v>3075.33</v>
      </c>
      <c r="K124" s="14">
        <v>10229.780000000001</v>
      </c>
      <c r="L124" s="14">
        <v>13323.72</v>
      </c>
      <c r="M124" s="14">
        <v>954.1</v>
      </c>
      <c r="N124" s="14">
        <v>0</v>
      </c>
      <c r="O124" s="14">
        <v>0</v>
      </c>
      <c r="P124" s="14">
        <v>426.47</v>
      </c>
      <c r="Q124" s="15">
        <f t="shared" si="4"/>
        <v>627914.9099999998</v>
      </c>
      <c r="S124" s="14">
        <v>54647.19</v>
      </c>
      <c r="T124" s="14">
        <v>10358.24</v>
      </c>
      <c r="U124" s="14">
        <v>2515.9197703792402</v>
      </c>
      <c r="V124" s="15">
        <f t="shared" si="5"/>
        <v>67521.349770379238</v>
      </c>
    </row>
    <row r="125" spans="2:22" ht="13.5" customHeight="1" x14ac:dyDescent="0.3">
      <c r="B125" s="12">
        <v>122</v>
      </c>
      <c r="C125" s="16" t="s">
        <v>140</v>
      </c>
      <c r="D125" s="14">
        <v>979312.65999999992</v>
      </c>
      <c r="E125" s="14">
        <v>0</v>
      </c>
      <c r="F125" s="14">
        <f t="shared" si="3"/>
        <v>979312.65999999992</v>
      </c>
      <c r="G125" s="14">
        <v>162389.76999999999</v>
      </c>
      <c r="H125" s="14">
        <v>4696.04</v>
      </c>
      <c r="I125" s="14">
        <v>9389.89</v>
      </c>
      <c r="J125" s="14">
        <v>4752.43</v>
      </c>
      <c r="K125" s="14">
        <v>15679.88</v>
      </c>
      <c r="L125" s="14">
        <v>20422.169999999998</v>
      </c>
      <c r="M125" s="14">
        <v>1710.62</v>
      </c>
      <c r="N125" s="14">
        <v>0</v>
      </c>
      <c r="O125" s="14">
        <v>0</v>
      </c>
      <c r="P125" s="14">
        <v>577.89</v>
      </c>
      <c r="Q125" s="15">
        <f t="shared" si="4"/>
        <v>1198931.3499999996</v>
      </c>
      <c r="S125" s="14">
        <v>74049.899999999994</v>
      </c>
      <c r="T125" s="14">
        <v>42398.34</v>
      </c>
      <c r="U125" s="14">
        <v>3887.9520274408824</v>
      </c>
      <c r="V125" s="15">
        <f t="shared" si="5"/>
        <v>120336.19202744088</v>
      </c>
    </row>
    <row r="126" spans="2:22" ht="13.5" customHeight="1" x14ac:dyDescent="0.3">
      <c r="B126" s="12">
        <v>123</v>
      </c>
      <c r="C126" s="16" t="s">
        <v>141</v>
      </c>
      <c r="D126" s="14">
        <v>710240.08000000007</v>
      </c>
      <c r="E126" s="14">
        <v>0</v>
      </c>
      <c r="F126" s="14">
        <f t="shared" si="3"/>
        <v>710240.08000000007</v>
      </c>
      <c r="G126" s="14">
        <v>92259.94</v>
      </c>
      <c r="H126" s="14">
        <v>3514.18</v>
      </c>
      <c r="I126" s="14">
        <v>5492.99</v>
      </c>
      <c r="J126" s="14">
        <v>4163.75</v>
      </c>
      <c r="K126" s="14">
        <v>13011.79</v>
      </c>
      <c r="L126" s="14">
        <v>16947.12</v>
      </c>
      <c r="M126" s="14">
        <v>1384.16</v>
      </c>
      <c r="N126" s="14">
        <v>0</v>
      </c>
      <c r="O126" s="14">
        <v>0</v>
      </c>
      <c r="P126" s="14">
        <v>588.38</v>
      </c>
      <c r="Q126" s="15">
        <f t="shared" si="4"/>
        <v>847602.39000000013</v>
      </c>
      <c r="S126" s="14">
        <v>75394.25</v>
      </c>
      <c r="T126" s="14">
        <v>38788.79</v>
      </c>
      <c r="U126" s="14">
        <v>3406.3521831737926</v>
      </c>
      <c r="V126" s="15">
        <f t="shared" si="5"/>
        <v>117589.3921831738</v>
      </c>
    </row>
    <row r="127" spans="2:22" ht="13.5" customHeight="1" x14ac:dyDescent="0.3">
      <c r="B127" s="12">
        <v>124</v>
      </c>
      <c r="C127" s="16" t="s">
        <v>142</v>
      </c>
      <c r="D127" s="14">
        <v>1145114.99</v>
      </c>
      <c r="E127" s="14">
        <v>0</v>
      </c>
      <c r="F127" s="14">
        <f t="shared" si="3"/>
        <v>1145114.99</v>
      </c>
      <c r="G127" s="14">
        <v>156636.48000000001</v>
      </c>
      <c r="H127" s="14">
        <v>5666.83</v>
      </c>
      <c r="I127" s="14">
        <v>9835.7800000000007</v>
      </c>
      <c r="J127" s="14">
        <v>7907.69</v>
      </c>
      <c r="K127" s="14">
        <v>26134.6</v>
      </c>
      <c r="L127" s="14">
        <v>34038.85</v>
      </c>
      <c r="M127" s="14">
        <v>2172.5300000000002</v>
      </c>
      <c r="N127" s="14">
        <v>0</v>
      </c>
      <c r="O127" s="14">
        <v>0</v>
      </c>
      <c r="P127" s="14">
        <v>717.47</v>
      </c>
      <c r="Q127" s="15">
        <f t="shared" si="4"/>
        <v>1388225.2200000002</v>
      </c>
      <c r="S127" s="14">
        <v>91935.46</v>
      </c>
      <c r="T127" s="14">
        <v>54691.46</v>
      </c>
      <c r="U127" s="14">
        <v>6469.2568861658738</v>
      </c>
      <c r="V127" s="15">
        <f t="shared" si="5"/>
        <v>153096.17688616589</v>
      </c>
    </row>
    <row r="128" spans="2:22" ht="13.5" customHeight="1" x14ac:dyDescent="0.3">
      <c r="B128" s="12">
        <v>125</v>
      </c>
      <c r="C128" s="16" t="s">
        <v>143</v>
      </c>
      <c r="D128" s="14">
        <v>787695.15999999992</v>
      </c>
      <c r="E128" s="14">
        <v>0</v>
      </c>
      <c r="F128" s="14">
        <f t="shared" si="3"/>
        <v>787695.15999999992</v>
      </c>
      <c r="G128" s="14">
        <v>132974.84</v>
      </c>
      <c r="H128" s="14">
        <v>3842.67</v>
      </c>
      <c r="I128" s="14">
        <v>7586.44</v>
      </c>
      <c r="J128" s="14">
        <v>4676.38</v>
      </c>
      <c r="K128" s="14">
        <v>15790.52</v>
      </c>
      <c r="L128" s="14">
        <v>20566.27</v>
      </c>
      <c r="M128" s="14">
        <v>1412.09</v>
      </c>
      <c r="N128" s="14">
        <v>0</v>
      </c>
      <c r="O128" s="14">
        <v>0</v>
      </c>
      <c r="P128" s="14">
        <v>372.36</v>
      </c>
      <c r="Q128" s="15">
        <f t="shared" si="4"/>
        <v>974916.72999999986</v>
      </c>
      <c r="S128" s="14">
        <v>47712.98</v>
      </c>
      <c r="T128" s="14">
        <v>15750.83</v>
      </c>
      <c r="U128" s="14">
        <v>3825.7307336925064</v>
      </c>
      <c r="V128" s="15">
        <f t="shared" si="5"/>
        <v>67289.540733692513</v>
      </c>
    </row>
    <row r="129" spans="1:22" ht="13.5" customHeight="1" x14ac:dyDescent="0.3">
      <c r="B129" s="18">
        <v>126</v>
      </c>
      <c r="C129" s="19" t="s">
        <v>144</v>
      </c>
      <c r="D129" s="14">
        <v>546448.57999999996</v>
      </c>
      <c r="E129" s="14">
        <v>0</v>
      </c>
      <c r="F129" s="14">
        <f t="shared" si="3"/>
        <v>546448.57999999996</v>
      </c>
      <c r="G129" s="14">
        <v>40755.93</v>
      </c>
      <c r="H129" s="14">
        <v>2500.7199999999998</v>
      </c>
      <c r="I129" s="14">
        <v>798.19</v>
      </c>
      <c r="J129" s="14">
        <v>657.43</v>
      </c>
      <c r="K129" s="14">
        <v>1991.64</v>
      </c>
      <c r="L129" s="14">
        <v>2594.0100000000002</v>
      </c>
      <c r="M129" s="14">
        <v>1155.3900000000001</v>
      </c>
      <c r="N129" s="14">
        <v>0</v>
      </c>
      <c r="O129" s="14">
        <v>0</v>
      </c>
      <c r="P129" s="14">
        <v>1519.58</v>
      </c>
      <c r="Q129" s="15">
        <f t="shared" si="4"/>
        <v>598421.47</v>
      </c>
      <c r="S129" s="14">
        <v>194716.35</v>
      </c>
      <c r="T129" s="14">
        <v>2214.35</v>
      </c>
      <c r="U129" s="14">
        <v>537.84508155375681</v>
      </c>
      <c r="V129" s="15">
        <f t="shared" si="5"/>
        <v>197468.54508155378</v>
      </c>
    </row>
    <row r="130" spans="1:22" s="24" customFormat="1" ht="13.5" customHeight="1" thickBot="1" x14ac:dyDescent="0.35">
      <c r="A130" s="20"/>
      <c r="B130" s="21"/>
      <c r="C130" s="22" t="s">
        <v>19</v>
      </c>
      <c r="D130" s="23">
        <f>SUM(D5:D129)</f>
        <v>394906680.7700001</v>
      </c>
      <c r="E130" s="23">
        <f>SUM(E5:E129)</f>
        <v>3711506</v>
      </c>
      <c r="F130" s="23">
        <f>SUM(F5:F129)</f>
        <v>391195174.77000004</v>
      </c>
      <c r="G130" s="23">
        <f t="shared" ref="G130:Q130" si="6">SUM(G5:G129)</f>
        <v>61385561.999999993</v>
      </c>
      <c r="H130" s="23">
        <f t="shared" si="6"/>
        <v>1931657.3999999994</v>
      </c>
      <c r="I130" s="23">
        <f t="shared" si="6"/>
        <v>3743526.7199999993</v>
      </c>
      <c r="J130" s="23">
        <v>14947408.400000002</v>
      </c>
      <c r="K130" s="23">
        <f t="shared" si="6"/>
        <v>7120892.9299999988</v>
      </c>
      <c r="L130" s="23">
        <f t="shared" si="6"/>
        <v>9274564.1999999993</v>
      </c>
      <c r="M130" s="23">
        <f t="shared" si="6"/>
        <v>714600</v>
      </c>
      <c r="N130" s="23">
        <f t="shared" si="6"/>
        <v>1434909.3599999999</v>
      </c>
      <c r="O130" s="23">
        <f t="shared" si="6"/>
        <v>20399078</v>
      </c>
      <c r="P130" s="23">
        <f t="shared" si="6"/>
        <v>194087.60000000006</v>
      </c>
      <c r="Q130" s="23">
        <f t="shared" si="6"/>
        <v>512341461.38000017</v>
      </c>
      <c r="S130" s="25">
        <f>SUM(S5:S129)</f>
        <v>24870076.16</v>
      </c>
      <c r="T130" s="23">
        <f>SUM(T5:T129)</f>
        <v>18879531.999999985</v>
      </c>
      <c r="U130" s="23">
        <f>SUM(U5:U129)</f>
        <v>12228436.4</v>
      </c>
      <c r="V130" s="23">
        <f>SUM(V5:V129)</f>
        <v>55978044.560000002</v>
      </c>
    </row>
    <row r="131" spans="1:22" ht="13.5" customHeight="1" x14ac:dyDescent="0.3">
      <c r="B131" s="30" t="s">
        <v>155</v>
      </c>
    </row>
    <row r="132" spans="1:22" ht="13.5" customHeight="1" x14ac:dyDescent="0.3">
      <c r="B132" s="30"/>
    </row>
    <row r="133" spans="1:22" ht="11.25" x14ac:dyDescent="0.3">
      <c r="B133" s="35" t="s">
        <v>145</v>
      </c>
      <c r="C133" s="35"/>
      <c r="D133" s="35"/>
      <c r="E133" s="26"/>
      <c r="F133" s="26"/>
      <c r="G133" s="27"/>
    </row>
    <row r="134" spans="1:22" ht="11.25" x14ac:dyDescent="0.3">
      <c r="B134" s="35" t="s">
        <v>146</v>
      </c>
      <c r="C134" s="35"/>
      <c r="D134" s="35"/>
      <c r="E134" s="26"/>
      <c r="F134" s="26"/>
      <c r="G134" s="27"/>
    </row>
    <row r="135" spans="1:22" ht="11.25" x14ac:dyDescent="0.3">
      <c r="B135" s="35" t="s">
        <v>147</v>
      </c>
      <c r="C135" s="35"/>
      <c r="D135" s="35"/>
      <c r="E135" s="26"/>
      <c r="F135" s="26"/>
      <c r="G135" s="27"/>
      <c r="O135" s="28"/>
      <c r="P135" s="28"/>
    </row>
    <row r="136" spans="1:22" ht="11.25" x14ac:dyDescent="0.3">
      <c r="B136" s="35" t="s">
        <v>148</v>
      </c>
      <c r="C136" s="35"/>
      <c r="D136" s="35"/>
      <c r="E136" s="26"/>
      <c r="F136" s="26"/>
      <c r="G136" s="27"/>
      <c r="O136" s="28"/>
      <c r="P136" s="28"/>
    </row>
    <row r="137" spans="1:22" ht="11.25" x14ac:dyDescent="0.3">
      <c r="B137" s="35" t="s">
        <v>149</v>
      </c>
      <c r="C137" s="35"/>
      <c r="D137" s="35"/>
      <c r="E137" s="26"/>
      <c r="F137" s="26"/>
      <c r="G137" s="27"/>
      <c r="O137" s="28"/>
      <c r="P137" s="28"/>
    </row>
    <row r="138" spans="1:22" ht="11.25" x14ac:dyDescent="0.3">
      <c r="B138" s="35" t="s">
        <v>150</v>
      </c>
      <c r="C138" s="35"/>
      <c r="D138" s="35"/>
      <c r="E138" s="26"/>
      <c r="F138" s="26"/>
      <c r="G138" s="27"/>
      <c r="O138" s="28"/>
      <c r="P138" s="28"/>
    </row>
    <row r="139" spans="1:22" ht="11.25" x14ac:dyDescent="0.3">
      <c r="B139" s="35" t="s">
        <v>151</v>
      </c>
      <c r="C139" s="35"/>
      <c r="D139" s="35"/>
      <c r="E139" s="26"/>
      <c r="F139" s="26"/>
      <c r="G139" s="27"/>
      <c r="O139" s="28"/>
      <c r="P139" s="28"/>
      <c r="Q139" s="29"/>
    </row>
    <row r="140" spans="1:22" ht="11.25" x14ac:dyDescent="0.3">
      <c r="B140" s="35" t="s">
        <v>152</v>
      </c>
      <c r="C140" s="35"/>
      <c r="D140" s="35"/>
      <c r="E140" s="26"/>
      <c r="F140" s="26"/>
      <c r="G140" s="27"/>
    </row>
    <row r="141" spans="1:22" ht="11.25" x14ac:dyDescent="0.3">
      <c r="B141" s="35" t="s">
        <v>153</v>
      </c>
      <c r="C141" s="35"/>
      <c r="D141" s="35"/>
      <c r="E141" s="35"/>
      <c r="F141" s="35"/>
      <c r="G141" s="35"/>
    </row>
    <row r="142" spans="1:22" ht="11.25" x14ac:dyDescent="0.3">
      <c r="B142" s="35" t="s">
        <v>154</v>
      </c>
      <c r="C142" s="35"/>
      <c r="D142" s="35"/>
      <c r="E142" s="35"/>
      <c r="F142" s="35"/>
      <c r="G142" s="35"/>
    </row>
    <row r="143" spans="1:22" ht="12" hidden="1" customHeight="1" x14ac:dyDescent="0.3">
      <c r="C143" s="31"/>
      <c r="D143" s="31"/>
      <c r="E143" s="31"/>
      <c r="F143" s="31"/>
      <c r="G143" s="31"/>
    </row>
    <row r="144" spans="1:22" ht="12" hidden="1" customHeight="1" x14ac:dyDescent="0.3">
      <c r="B144" s="32"/>
      <c r="C144" s="33"/>
    </row>
    <row r="145" spans="2:3" ht="12" hidden="1" customHeight="1" x14ac:dyDescent="0.3">
      <c r="B145" s="32"/>
      <c r="C145" s="33"/>
    </row>
    <row r="146" spans="2:3" ht="12" hidden="1" customHeight="1" x14ac:dyDescent="0.3">
      <c r="B146" s="32"/>
      <c r="C146" s="33"/>
    </row>
    <row r="147" spans="2:3" ht="13.5" hidden="1" customHeight="1" x14ac:dyDescent="0.3">
      <c r="B147" s="32"/>
      <c r="C147" s="33"/>
    </row>
    <row r="148" spans="2:3" ht="13.5" hidden="1" customHeight="1" x14ac:dyDescent="0.3">
      <c r="B148" s="32"/>
      <c r="C148" s="33"/>
    </row>
  </sheetData>
  <mergeCells count="14">
    <mergeCell ref="B134:D134"/>
    <mergeCell ref="B1:Q1"/>
    <mergeCell ref="B2:Q2"/>
    <mergeCell ref="S2:V2"/>
    <mergeCell ref="B3:Q3"/>
    <mergeCell ref="B133:D133"/>
    <mergeCell ref="B141:G141"/>
    <mergeCell ref="B142:G142"/>
    <mergeCell ref="B135:D135"/>
    <mergeCell ref="B136:D136"/>
    <mergeCell ref="B137:D137"/>
    <mergeCell ref="B138:D138"/>
    <mergeCell ref="B139:D139"/>
    <mergeCell ref="B140:D140"/>
  </mergeCells>
  <conditionalFormatting sqref="D5:P130">
    <cfRule type="cellIs" dxfId="5" priority="6" operator="lessThan">
      <formula>0</formula>
    </cfRule>
  </conditionalFormatting>
  <conditionalFormatting sqref="T5:T129">
    <cfRule type="cellIs" dxfId="4" priority="5" operator="lessThan">
      <formula>0</formula>
    </cfRule>
  </conditionalFormatting>
  <conditionalFormatting sqref="S5:S129">
    <cfRule type="cellIs" dxfId="3" priority="4" operator="lessThan">
      <formula>0</formula>
    </cfRule>
  </conditionalFormatting>
  <conditionalFormatting sqref="V5:V129">
    <cfRule type="cellIs" dxfId="2" priority="3" operator="lessThan">
      <formula>0</formula>
    </cfRule>
  </conditionalFormatting>
  <conditionalFormatting sqref="U5:U129">
    <cfRule type="cellIs" dxfId="1" priority="2" operator="lessThan">
      <formula>0</formula>
    </cfRule>
  </conditionalFormatting>
  <conditionalFormatting sqref="Q130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Useradmin</cp:lastModifiedBy>
  <cp:lastPrinted>2020-12-03T18:39:29Z</cp:lastPrinted>
  <dcterms:created xsi:type="dcterms:W3CDTF">2020-11-30T21:18:37Z</dcterms:created>
  <dcterms:modified xsi:type="dcterms:W3CDTF">2020-12-03T18:39:33Z</dcterms:modified>
</cp:coreProperties>
</file>