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8505"/>
  </bookViews>
  <sheets>
    <sheet name="Mayo 2020" sheetId="3" r:id="rId1"/>
  </sheets>
  <definedNames>
    <definedName name="_xlnm.Print_Titles" localSheetId="0">'Mayo 2020'!$1:$3</definedName>
  </definedNames>
  <calcPr calcId="145621"/>
</workbook>
</file>

<file path=xl/calcChain.xml><?xml version="1.0" encoding="utf-8"?>
<calcChain xmlns="http://schemas.openxmlformats.org/spreadsheetml/2006/main">
  <c r="X129" i="3" l="1"/>
  <c r="W129" i="3"/>
  <c r="U129" i="3"/>
  <c r="T129" i="3"/>
  <c r="S129" i="3"/>
  <c r="R129" i="3"/>
  <c r="Q129" i="3"/>
  <c r="O129" i="3"/>
  <c r="N129" i="3"/>
  <c r="L129" i="3"/>
  <c r="K129" i="3"/>
  <c r="J129" i="3"/>
  <c r="H129" i="3"/>
  <c r="G129" i="3"/>
  <c r="E129" i="3"/>
  <c r="D129" i="3"/>
  <c r="V128" i="3"/>
  <c r="P128" i="3"/>
  <c r="M128" i="3"/>
  <c r="I128" i="3"/>
  <c r="F128" i="3"/>
  <c r="V127" i="3"/>
  <c r="P127" i="3"/>
  <c r="M127" i="3"/>
  <c r="I127" i="3"/>
  <c r="F127" i="3"/>
  <c r="V126" i="3"/>
  <c r="P126" i="3"/>
  <c r="M126" i="3"/>
  <c r="I126" i="3"/>
  <c r="F126" i="3"/>
  <c r="V125" i="3"/>
  <c r="P125" i="3"/>
  <c r="M125" i="3"/>
  <c r="I125" i="3"/>
  <c r="F125" i="3"/>
  <c r="Y125" i="3" s="1"/>
  <c r="V124" i="3"/>
  <c r="P124" i="3"/>
  <c r="M124" i="3"/>
  <c r="I124" i="3"/>
  <c r="F124" i="3"/>
  <c r="V123" i="3"/>
  <c r="P123" i="3"/>
  <c r="M123" i="3"/>
  <c r="I123" i="3"/>
  <c r="F123" i="3"/>
  <c r="V122" i="3"/>
  <c r="P122" i="3"/>
  <c r="M122" i="3"/>
  <c r="I122" i="3"/>
  <c r="F122" i="3"/>
  <c r="V121" i="3"/>
  <c r="P121" i="3"/>
  <c r="M121" i="3"/>
  <c r="I121" i="3"/>
  <c r="F121" i="3"/>
  <c r="Y121" i="3" s="1"/>
  <c r="V120" i="3"/>
  <c r="P120" i="3"/>
  <c r="M120" i="3"/>
  <c r="I120" i="3"/>
  <c r="F120" i="3"/>
  <c r="V119" i="3"/>
  <c r="P119" i="3"/>
  <c r="M119" i="3"/>
  <c r="I119" i="3"/>
  <c r="F119" i="3"/>
  <c r="V118" i="3"/>
  <c r="P118" i="3"/>
  <c r="M118" i="3"/>
  <c r="I118" i="3"/>
  <c r="F118" i="3"/>
  <c r="V117" i="3"/>
  <c r="P117" i="3"/>
  <c r="M117" i="3"/>
  <c r="I117" i="3"/>
  <c r="F117" i="3"/>
  <c r="Y117" i="3" s="1"/>
  <c r="V116" i="3"/>
  <c r="P116" i="3"/>
  <c r="M116" i="3"/>
  <c r="I116" i="3"/>
  <c r="F116" i="3"/>
  <c r="V115" i="3"/>
  <c r="P115" i="3"/>
  <c r="M115" i="3"/>
  <c r="I115" i="3"/>
  <c r="F115" i="3"/>
  <c r="V114" i="3"/>
  <c r="P114" i="3"/>
  <c r="M114" i="3"/>
  <c r="I114" i="3"/>
  <c r="F114" i="3"/>
  <c r="V113" i="3"/>
  <c r="P113" i="3"/>
  <c r="M113" i="3"/>
  <c r="I113" i="3"/>
  <c r="F113" i="3"/>
  <c r="Y113" i="3" s="1"/>
  <c r="V112" i="3"/>
  <c r="P112" i="3"/>
  <c r="M112" i="3"/>
  <c r="I112" i="3"/>
  <c r="F112" i="3"/>
  <c r="V111" i="3"/>
  <c r="P111" i="3"/>
  <c r="M111" i="3"/>
  <c r="I111" i="3"/>
  <c r="F111" i="3"/>
  <c r="V110" i="3"/>
  <c r="P110" i="3"/>
  <c r="M110" i="3"/>
  <c r="I110" i="3"/>
  <c r="F110" i="3"/>
  <c r="V109" i="3"/>
  <c r="P109" i="3"/>
  <c r="M109" i="3"/>
  <c r="I109" i="3"/>
  <c r="F109" i="3"/>
  <c r="Y109" i="3" s="1"/>
  <c r="V108" i="3"/>
  <c r="P108" i="3"/>
  <c r="M108" i="3"/>
  <c r="I108" i="3"/>
  <c r="F108" i="3"/>
  <c r="V107" i="3"/>
  <c r="P107" i="3"/>
  <c r="M107" i="3"/>
  <c r="I107" i="3"/>
  <c r="F107" i="3"/>
  <c r="V106" i="3"/>
  <c r="P106" i="3"/>
  <c r="M106" i="3"/>
  <c r="I106" i="3"/>
  <c r="F106" i="3"/>
  <c r="V105" i="3"/>
  <c r="P105" i="3"/>
  <c r="M105" i="3"/>
  <c r="I105" i="3"/>
  <c r="F105" i="3"/>
  <c r="Y105" i="3" s="1"/>
  <c r="V104" i="3"/>
  <c r="P104" i="3"/>
  <c r="M104" i="3"/>
  <c r="I104" i="3"/>
  <c r="F104" i="3"/>
  <c r="V103" i="3"/>
  <c r="P103" i="3"/>
  <c r="M103" i="3"/>
  <c r="I103" i="3"/>
  <c r="F103" i="3"/>
  <c r="V102" i="3"/>
  <c r="P102" i="3"/>
  <c r="M102" i="3"/>
  <c r="I102" i="3"/>
  <c r="F102" i="3"/>
  <c r="V101" i="3"/>
  <c r="P101" i="3"/>
  <c r="M101" i="3"/>
  <c r="I101" i="3"/>
  <c r="F101" i="3"/>
  <c r="Y101" i="3" s="1"/>
  <c r="V100" i="3"/>
  <c r="P100" i="3"/>
  <c r="M100" i="3"/>
  <c r="I100" i="3"/>
  <c r="F100" i="3"/>
  <c r="V99" i="3"/>
  <c r="P99" i="3"/>
  <c r="M99" i="3"/>
  <c r="I99" i="3"/>
  <c r="F99" i="3"/>
  <c r="V98" i="3"/>
  <c r="P98" i="3"/>
  <c r="M98" i="3"/>
  <c r="I98" i="3"/>
  <c r="F98" i="3"/>
  <c r="V97" i="3"/>
  <c r="P97" i="3"/>
  <c r="M97" i="3"/>
  <c r="I97" i="3"/>
  <c r="F97" i="3"/>
  <c r="Y97" i="3" s="1"/>
  <c r="V96" i="3"/>
  <c r="P96" i="3"/>
  <c r="M96" i="3"/>
  <c r="I96" i="3"/>
  <c r="F96" i="3"/>
  <c r="V95" i="3"/>
  <c r="P95" i="3"/>
  <c r="M95" i="3"/>
  <c r="I95" i="3"/>
  <c r="F95" i="3"/>
  <c r="V94" i="3"/>
  <c r="P94" i="3"/>
  <c r="M94" i="3"/>
  <c r="I94" i="3"/>
  <c r="F94" i="3"/>
  <c r="V93" i="3"/>
  <c r="P93" i="3"/>
  <c r="M93" i="3"/>
  <c r="I93" i="3"/>
  <c r="F93" i="3"/>
  <c r="Y93" i="3" s="1"/>
  <c r="V92" i="3"/>
  <c r="P92" i="3"/>
  <c r="M92" i="3"/>
  <c r="I92" i="3"/>
  <c r="F92" i="3"/>
  <c r="V91" i="3"/>
  <c r="P91" i="3"/>
  <c r="M91" i="3"/>
  <c r="I91" i="3"/>
  <c r="F91" i="3"/>
  <c r="V90" i="3"/>
  <c r="P90" i="3"/>
  <c r="M90" i="3"/>
  <c r="I90" i="3"/>
  <c r="F90" i="3"/>
  <c r="V89" i="3"/>
  <c r="P89" i="3"/>
  <c r="M89" i="3"/>
  <c r="I89" i="3"/>
  <c r="F89" i="3"/>
  <c r="Y89" i="3" s="1"/>
  <c r="V88" i="3"/>
  <c r="P88" i="3"/>
  <c r="M88" i="3"/>
  <c r="I88" i="3"/>
  <c r="F88" i="3"/>
  <c r="V87" i="3"/>
  <c r="P87" i="3"/>
  <c r="M87" i="3"/>
  <c r="I87" i="3"/>
  <c r="F87" i="3"/>
  <c r="V86" i="3"/>
  <c r="P86" i="3"/>
  <c r="M86" i="3"/>
  <c r="I86" i="3"/>
  <c r="F86" i="3"/>
  <c r="V85" i="3"/>
  <c r="P85" i="3"/>
  <c r="M85" i="3"/>
  <c r="I85" i="3"/>
  <c r="F85" i="3"/>
  <c r="Y85" i="3" s="1"/>
  <c r="V84" i="3"/>
  <c r="P84" i="3"/>
  <c r="M84" i="3"/>
  <c r="I84" i="3"/>
  <c r="F84" i="3"/>
  <c r="V83" i="3"/>
  <c r="P83" i="3"/>
  <c r="M83" i="3"/>
  <c r="I83" i="3"/>
  <c r="F83" i="3"/>
  <c r="V82" i="3"/>
  <c r="P82" i="3"/>
  <c r="M82" i="3"/>
  <c r="I82" i="3"/>
  <c r="F82" i="3"/>
  <c r="V81" i="3"/>
  <c r="P81" i="3"/>
  <c r="M81" i="3"/>
  <c r="I81" i="3"/>
  <c r="F81" i="3"/>
  <c r="Y81" i="3" s="1"/>
  <c r="V80" i="3"/>
  <c r="P80" i="3"/>
  <c r="M80" i="3"/>
  <c r="I80" i="3"/>
  <c r="F80" i="3"/>
  <c r="V79" i="3"/>
  <c r="P79" i="3"/>
  <c r="M79" i="3"/>
  <c r="I79" i="3"/>
  <c r="F79" i="3"/>
  <c r="V78" i="3"/>
  <c r="P78" i="3"/>
  <c r="M78" i="3"/>
  <c r="I78" i="3"/>
  <c r="F78" i="3"/>
  <c r="V77" i="3"/>
  <c r="P77" i="3"/>
  <c r="M77" i="3"/>
  <c r="I77" i="3"/>
  <c r="F77" i="3"/>
  <c r="Y77" i="3" s="1"/>
  <c r="V76" i="3"/>
  <c r="P76" i="3"/>
  <c r="M76" i="3"/>
  <c r="I76" i="3"/>
  <c r="F76" i="3"/>
  <c r="V75" i="3"/>
  <c r="P75" i="3"/>
  <c r="M75" i="3"/>
  <c r="I75" i="3"/>
  <c r="F75" i="3"/>
  <c r="V74" i="3"/>
  <c r="P74" i="3"/>
  <c r="M74" i="3"/>
  <c r="I74" i="3"/>
  <c r="F74" i="3"/>
  <c r="V73" i="3"/>
  <c r="P73" i="3"/>
  <c r="M73" i="3"/>
  <c r="I73" i="3"/>
  <c r="F73" i="3"/>
  <c r="Y73" i="3" s="1"/>
  <c r="V72" i="3"/>
  <c r="P72" i="3"/>
  <c r="M72" i="3"/>
  <c r="I72" i="3"/>
  <c r="F72" i="3"/>
  <c r="V71" i="3"/>
  <c r="P71" i="3"/>
  <c r="M71" i="3"/>
  <c r="I71" i="3"/>
  <c r="F71" i="3"/>
  <c r="V70" i="3"/>
  <c r="P70" i="3"/>
  <c r="M70" i="3"/>
  <c r="I70" i="3"/>
  <c r="F70" i="3"/>
  <c r="V69" i="3"/>
  <c r="P69" i="3"/>
  <c r="M69" i="3"/>
  <c r="I69" i="3"/>
  <c r="F69" i="3"/>
  <c r="Y69" i="3" s="1"/>
  <c r="V68" i="3"/>
  <c r="P68" i="3"/>
  <c r="M68" i="3"/>
  <c r="I68" i="3"/>
  <c r="F68" i="3"/>
  <c r="V67" i="3"/>
  <c r="P67" i="3"/>
  <c r="M67" i="3"/>
  <c r="I67" i="3"/>
  <c r="F67" i="3"/>
  <c r="V66" i="3"/>
  <c r="P66" i="3"/>
  <c r="M66" i="3"/>
  <c r="I66" i="3"/>
  <c r="F66" i="3"/>
  <c r="V65" i="3"/>
  <c r="P65" i="3"/>
  <c r="M65" i="3"/>
  <c r="I65" i="3"/>
  <c r="F65" i="3"/>
  <c r="Y65" i="3" s="1"/>
  <c r="V64" i="3"/>
  <c r="P64" i="3"/>
  <c r="M64" i="3"/>
  <c r="I64" i="3"/>
  <c r="F64" i="3"/>
  <c r="V63" i="3"/>
  <c r="P63" i="3"/>
  <c r="M63" i="3"/>
  <c r="I63" i="3"/>
  <c r="F63" i="3"/>
  <c r="V62" i="3"/>
  <c r="P62" i="3"/>
  <c r="M62" i="3"/>
  <c r="I62" i="3"/>
  <c r="F62" i="3"/>
  <c r="V61" i="3"/>
  <c r="P61" i="3"/>
  <c r="M61" i="3"/>
  <c r="I61" i="3"/>
  <c r="F61" i="3"/>
  <c r="V60" i="3"/>
  <c r="P60" i="3"/>
  <c r="M60" i="3"/>
  <c r="I60" i="3"/>
  <c r="F60" i="3"/>
  <c r="V59" i="3"/>
  <c r="P59" i="3"/>
  <c r="M59" i="3"/>
  <c r="I59" i="3"/>
  <c r="F59" i="3"/>
  <c r="V58" i="3"/>
  <c r="P58" i="3"/>
  <c r="M58" i="3"/>
  <c r="I58" i="3"/>
  <c r="F58" i="3"/>
  <c r="V57" i="3"/>
  <c r="P57" i="3"/>
  <c r="M57" i="3"/>
  <c r="I57" i="3"/>
  <c r="F57" i="3"/>
  <c r="Y57" i="3" s="1"/>
  <c r="V56" i="3"/>
  <c r="P56" i="3"/>
  <c r="M56" i="3"/>
  <c r="I56" i="3"/>
  <c r="F56" i="3"/>
  <c r="V55" i="3"/>
  <c r="P55" i="3"/>
  <c r="M55" i="3"/>
  <c r="I55" i="3"/>
  <c r="F55" i="3"/>
  <c r="V54" i="3"/>
  <c r="P54" i="3"/>
  <c r="M54" i="3"/>
  <c r="I54" i="3"/>
  <c r="F54" i="3"/>
  <c r="V53" i="3"/>
  <c r="P53" i="3"/>
  <c r="M53" i="3"/>
  <c r="I53" i="3"/>
  <c r="F53" i="3"/>
  <c r="V52" i="3"/>
  <c r="P52" i="3"/>
  <c r="M52" i="3"/>
  <c r="I52" i="3"/>
  <c r="F52" i="3"/>
  <c r="V51" i="3"/>
  <c r="P51" i="3"/>
  <c r="M51" i="3"/>
  <c r="I51" i="3"/>
  <c r="F51" i="3"/>
  <c r="V50" i="3"/>
  <c r="P50" i="3"/>
  <c r="M50" i="3"/>
  <c r="I50" i="3"/>
  <c r="F50" i="3"/>
  <c r="V49" i="3"/>
  <c r="P49" i="3"/>
  <c r="M49" i="3"/>
  <c r="I49" i="3"/>
  <c r="F49" i="3"/>
  <c r="Y49" i="3" s="1"/>
  <c r="V48" i="3"/>
  <c r="P48" i="3"/>
  <c r="M48" i="3"/>
  <c r="I48" i="3"/>
  <c r="F48" i="3"/>
  <c r="V47" i="3"/>
  <c r="P47" i="3"/>
  <c r="M47" i="3"/>
  <c r="I47" i="3"/>
  <c r="F47" i="3"/>
  <c r="V46" i="3"/>
  <c r="P46" i="3"/>
  <c r="M46" i="3"/>
  <c r="I46" i="3"/>
  <c r="F46" i="3"/>
  <c r="V45" i="3"/>
  <c r="P45" i="3"/>
  <c r="M45" i="3"/>
  <c r="I45" i="3"/>
  <c r="F45" i="3"/>
  <c r="V44" i="3"/>
  <c r="P44" i="3"/>
  <c r="M44" i="3"/>
  <c r="I44" i="3"/>
  <c r="F44" i="3"/>
  <c r="V43" i="3"/>
  <c r="P43" i="3"/>
  <c r="M43" i="3"/>
  <c r="I43" i="3"/>
  <c r="F43" i="3"/>
  <c r="V42" i="3"/>
  <c r="P42" i="3"/>
  <c r="M42" i="3"/>
  <c r="I42" i="3"/>
  <c r="F42" i="3"/>
  <c r="V41" i="3"/>
  <c r="P41" i="3"/>
  <c r="M41" i="3"/>
  <c r="I41" i="3"/>
  <c r="F41" i="3"/>
  <c r="Y41" i="3" s="1"/>
  <c r="V40" i="3"/>
  <c r="P40" i="3"/>
  <c r="M40" i="3"/>
  <c r="I40" i="3"/>
  <c r="F40" i="3"/>
  <c r="V39" i="3"/>
  <c r="P39" i="3"/>
  <c r="M39" i="3"/>
  <c r="I39" i="3"/>
  <c r="F39" i="3"/>
  <c r="V38" i="3"/>
  <c r="P38" i="3"/>
  <c r="M38" i="3"/>
  <c r="I38" i="3"/>
  <c r="F38" i="3"/>
  <c r="V37" i="3"/>
  <c r="P37" i="3"/>
  <c r="M37" i="3"/>
  <c r="I37" i="3"/>
  <c r="F37" i="3"/>
  <c r="V36" i="3"/>
  <c r="P36" i="3"/>
  <c r="M36" i="3"/>
  <c r="I36" i="3"/>
  <c r="F36" i="3"/>
  <c r="V35" i="3"/>
  <c r="P35" i="3"/>
  <c r="M35" i="3"/>
  <c r="I35" i="3"/>
  <c r="F35" i="3"/>
  <c r="V34" i="3"/>
  <c r="P34" i="3"/>
  <c r="M34" i="3"/>
  <c r="I34" i="3"/>
  <c r="F34" i="3"/>
  <c r="V33" i="3"/>
  <c r="P33" i="3"/>
  <c r="M33" i="3"/>
  <c r="I33" i="3"/>
  <c r="F33" i="3"/>
  <c r="Y33" i="3" s="1"/>
  <c r="V32" i="3"/>
  <c r="P32" i="3"/>
  <c r="M32" i="3"/>
  <c r="I32" i="3"/>
  <c r="F32" i="3"/>
  <c r="V31" i="3"/>
  <c r="P31" i="3"/>
  <c r="M31" i="3"/>
  <c r="I31" i="3"/>
  <c r="F31" i="3"/>
  <c r="V30" i="3"/>
  <c r="P30" i="3"/>
  <c r="M30" i="3"/>
  <c r="I30" i="3"/>
  <c r="F30" i="3"/>
  <c r="V29" i="3"/>
  <c r="P29" i="3"/>
  <c r="M29" i="3"/>
  <c r="I29" i="3"/>
  <c r="F29" i="3"/>
  <c r="V28" i="3"/>
  <c r="P28" i="3"/>
  <c r="M28" i="3"/>
  <c r="I28" i="3"/>
  <c r="F28" i="3"/>
  <c r="V27" i="3"/>
  <c r="P27" i="3"/>
  <c r="M27" i="3"/>
  <c r="I27" i="3"/>
  <c r="F27" i="3"/>
  <c r="V26" i="3"/>
  <c r="P26" i="3"/>
  <c r="M26" i="3"/>
  <c r="I26" i="3"/>
  <c r="F26" i="3"/>
  <c r="V25" i="3"/>
  <c r="P25" i="3"/>
  <c r="M25" i="3"/>
  <c r="I25" i="3"/>
  <c r="F25" i="3"/>
  <c r="Y25" i="3" s="1"/>
  <c r="V24" i="3"/>
  <c r="P24" i="3"/>
  <c r="M24" i="3"/>
  <c r="I24" i="3"/>
  <c r="F24" i="3"/>
  <c r="V23" i="3"/>
  <c r="P23" i="3"/>
  <c r="M23" i="3"/>
  <c r="I23" i="3"/>
  <c r="F23" i="3"/>
  <c r="V22" i="3"/>
  <c r="P22" i="3"/>
  <c r="M22" i="3"/>
  <c r="I22" i="3"/>
  <c r="F22" i="3"/>
  <c r="V21" i="3"/>
  <c r="P21" i="3"/>
  <c r="M21" i="3"/>
  <c r="I21" i="3"/>
  <c r="F21" i="3"/>
  <c r="V20" i="3"/>
  <c r="P20" i="3"/>
  <c r="M20" i="3"/>
  <c r="I20" i="3"/>
  <c r="F20" i="3"/>
  <c r="V19" i="3"/>
  <c r="P19" i="3"/>
  <c r="M19" i="3"/>
  <c r="I19" i="3"/>
  <c r="F19" i="3"/>
  <c r="V18" i="3"/>
  <c r="P18" i="3"/>
  <c r="M18" i="3"/>
  <c r="I18" i="3"/>
  <c r="F18" i="3"/>
  <c r="V17" i="3"/>
  <c r="P17" i="3"/>
  <c r="M17" i="3"/>
  <c r="I17" i="3"/>
  <c r="F17" i="3"/>
  <c r="Y17" i="3" s="1"/>
  <c r="V16" i="3"/>
  <c r="P16" i="3"/>
  <c r="M16" i="3"/>
  <c r="I16" i="3"/>
  <c r="F16" i="3"/>
  <c r="V15" i="3"/>
  <c r="P15" i="3"/>
  <c r="M15" i="3"/>
  <c r="I15" i="3"/>
  <c r="F15" i="3"/>
  <c r="V14" i="3"/>
  <c r="P14" i="3"/>
  <c r="M14" i="3"/>
  <c r="I14" i="3"/>
  <c r="F14" i="3"/>
  <c r="V13" i="3"/>
  <c r="P13" i="3"/>
  <c r="M13" i="3"/>
  <c r="I13" i="3"/>
  <c r="F13" i="3"/>
  <c r="V12" i="3"/>
  <c r="P12" i="3"/>
  <c r="M12" i="3"/>
  <c r="I12" i="3"/>
  <c r="F12" i="3"/>
  <c r="V11" i="3"/>
  <c r="P11" i="3"/>
  <c r="M11" i="3"/>
  <c r="I11" i="3"/>
  <c r="F11" i="3"/>
  <c r="V10" i="3"/>
  <c r="P10" i="3"/>
  <c r="M10" i="3"/>
  <c r="I10" i="3"/>
  <c r="F10" i="3"/>
  <c r="V9" i="3"/>
  <c r="P9" i="3"/>
  <c r="M9" i="3"/>
  <c r="I9" i="3"/>
  <c r="F9" i="3"/>
  <c r="Y9" i="3" s="1"/>
  <c r="V8" i="3"/>
  <c r="P8" i="3"/>
  <c r="M8" i="3"/>
  <c r="I8" i="3"/>
  <c r="F8" i="3"/>
  <c r="V7" i="3"/>
  <c r="P7" i="3"/>
  <c r="M7" i="3"/>
  <c r="I7" i="3"/>
  <c r="F7" i="3"/>
  <c r="V6" i="3"/>
  <c r="P6" i="3"/>
  <c r="M6" i="3"/>
  <c r="I6" i="3"/>
  <c r="F6" i="3"/>
  <c r="V5" i="3"/>
  <c r="P5" i="3"/>
  <c r="M5" i="3"/>
  <c r="I5" i="3"/>
  <c r="F5" i="3"/>
  <c r="V4" i="3"/>
  <c r="P4" i="3"/>
  <c r="M4" i="3"/>
  <c r="I4" i="3"/>
  <c r="F4" i="3"/>
  <c r="Y14" i="3" l="1"/>
  <c r="Y21" i="3"/>
  <c r="Y29" i="3"/>
  <c r="Y37" i="3"/>
  <c r="Y45" i="3"/>
  <c r="Y54" i="3"/>
  <c r="Y61" i="3"/>
  <c r="Y66" i="3"/>
  <c r="Y70" i="3"/>
  <c r="Y82" i="3"/>
  <c r="Y86" i="3"/>
  <c r="Y122" i="3"/>
  <c r="P129" i="3"/>
  <c r="Y7" i="3"/>
  <c r="Y15" i="3"/>
  <c r="Y31" i="3"/>
  <c r="Y39" i="3"/>
  <c r="Y47" i="3"/>
  <c r="Y55" i="3"/>
  <c r="Y63" i="3"/>
  <c r="Y67" i="3"/>
  <c r="Y71" i="3"/>
  <c r="Y75" i="3"/>
  <c r="Y79" i="3"/>
  <c r="Y83" i="3"/>
  <c r="Y87" i="3"/>
  <c r="Y91" i="3"/>
  <c r="Y95" i="3"/>
  <c r="Y99" i="3"/>
  <c r="Y103" i="3"/>
  <c r="Y107" i="3"/>
  <c r="Y111" i="3"/>
  <c r="Y115" i="3"/>
  <c r="Y119" i="3"/>
  <c r="Y123" i="3"/>
  <c r="Y127" i="3"/>
  <c r="Y6" i="3"/>
  <c r="Y13" i="3"/>
  <c r="Y22" i="3"/>
  <c r="Y30" i="3"/>
  <c r="Y38" i="3"/>
  <c r="Y46" i="3"/>
  <c r="Y53" i="3"/>
  <c r="Y62" i="3"/>
  <c r="Y74" i="3"/>
  <c r="Y78" i="3"/>
  <c r="Y90" i="3"/>
  <c r="Y94" i="3"/>
  <c r="Y98" i="3"/>
  <c r="Y102" i="3"/>
  <c r="Y106" i="3"/>
  <c r="Y110" i="3"/>
  <c r="Y114" i="3"/>
  <c r="Y118" i="3"/>
  <c r="Y126" i="3"/>
  <c r="Y23" i="3"/>
  <c r="Y11" i="3"/>
  <c r="Y19" i="3"/>
  <c r="Y27" i="3"/>
  <c r="Y35" i="3"/>
  <c r="Y43" i="3"/>
  <c r="Y51" i="3"/>
  <c r="Y59" i="3"/>
  <c r="V129" i="3"/>
  <c r="Y20" i="3"/>
  <c r="Y28" i="3"/>
  <c r="Y36" i="3"/>
  <c r="Y52" i="3"/>
  <c r="Y60" i="3"/>
  <c r="Y10" i="3"/>
  <c r="Y18" i="3"/>
  <c r="Y26" i="3"/>
  <c r="Y34" i="3"/>
  <c r="Y42" i="3"/>
  <c r="Y50" i="3"/>
  <c r="Y58" i="3"/>
  <c r="Y64" i="3"/>
  <c r="Y68" i="3"/>
  <c r="Y72" i="3"/>
  <c r="Y76" i="3"/>
  <c r="Y80" i="3"/>
  <c r="Y84" i="3"/>
  <c r="Y88" i="3"/>
  <c r="Y92" i="3"/>
  <c r="Y96" i="3"/>
  <c r="Y100" i="3"/>
  <c r="Y104" i="3"/>
  <c r="Y108" i="3"/>
  <c r="Y112" i="3"/>
  <c r="Y116" i="3"/>
  <c r="Y120" i="3"/>
  <c r="Y124" i="3"/>
  <c r="Y128" i="3"/>
  <c r="Y4" i="3"/>
  <c r="Y12" i="3"/>
  <c r="Y44" i="3"/>
  <c r="M129" i="3"/>
  <c r="I129" i="3"/>
  <c r="Y5" i="3"/>
  <c r="Y8" i="3"/>
  <c r="Y16" i="3"/>
  <c r="Y24" i="3"/>
  <c r="Y32" i="3"/>
  <c r="Y40" i="3"/>
  <c r="Y48" i="3"/>
  <c r="Y56" i="3"/>
  <c r="F129" i="3"/>
  <c r="Y129" i="3" l="1"/>
</calcChain>
</file>

<file path=xl/sharedStrings.xml><?xml version="1.0" encoding="utf-8"?>
<sst xmlns="http://schemas.openxmlformats.org/spreadsheetml/2006/main" count="161" uniqueCount="156">
  <si>
    <t>Municipio</t>
  </si>
  <si>
    <t>La Independencia</t>
  </si>
  <si>
    <t>La Trinitaria</t>
  </si>
  <si>
    <t>T o t a l</t>
  </si>
  <si>
    <t>Pichucalco</t>
  </si>
  <si>
    <t>El Parral</t>
  </si>
  <si>
    <t>Ramo General 28, distribución de Participaciones a los Municipios del Estado de Chiapas</t>
  </si>
  <si>
    <t>Mes de mayo del ejercicio fiscal 2020</t>
  </si>
  <si>
    <t>No.</t>
  </si>
  <si>
    <t>FGP</t>
  </si>
  <si>
    <t>Ajuste 
definitivo 2019</t>
  </si>
  <si>
    <t>FGP 
Neto</t>
  </si>
  <si>
    <t>FFM</t>
  </si>
  <si>
    <t>FFM 
Neto</t>
  </si>
  <si>
    <t>ISAN</t>
  </si>
  <si>
    <t>IEPS</t>
  </si>
  <si>
    <t>IEPS 
Neto</t>
  </si>
  <si>
    <t>FOFIR</t>
  </si>
  <si>
    <t>FOFIR 
Neto</t>
  </si>
  <si>
    <t>IVFGyD</t>
  </si>
  <si>
    <t>FoCo</t>
  </si>
  <si>
    <t>FoCo 
ISAN</t>
  </si>
  <si>
    <t>FEXHI</t>
  </si>
  <si>
    <t>FEXHI 
Neto</t>
  </si>
  <si>
    <t>ISR 
Participable</t>
  </si>
  <si>
    <t>ISR Enajenación Bienes Inmuebles</t>
  </si>
  <si>
    <t>Acacoyagua</t>
  </si>
  <si>
    <t>Acala</t>
  </si>
  <si>
    <t>Acapetahua</t>
  </si>
  <si>
    <t>Altamirano</t>
  </si>
  <si>
    <t>Amatán</t>
  </si>
  <si>
    <t>Amatenango de la Frontera</t>
  </si>
  <si>
    <t>Amatenango del Valle</t>
  </si>
  <si>
    <t>Ángel Albino Corzo</t>
  </si>
  <si>
    <t>Arriaga</t>
  </si>
  <si>
    <t>Bejucal de Ocampo</t>
  </si>
  <si>
    <t>Bella Vista</t>
  </si>
  <si>
    <t>Berriozábal</t>
  </si>
  <si>
    <t>Bochil</t>
  </si>
  <si>
    <t>El Bosque</t>
  </si>
  <si>
    <t>Cacahoatán</t>
  </si>
  <si>
    <t>Catazajá</t>
  </si>
  <si>
    <t>Cintalapa</t>
  </si>
  <si>
    <t>Coapilla</t>
  </si>
  <si>
    <t>Comitán de Domínguez</t>
  </si>
  <si>
    <t>La Concordia</t>
  </si>
  <si>
    <t>Copainalá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</si>
  <si>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</si>
  <si>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</si>
  <si>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</si>
  <si>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</si>
  <si>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</si>
  <si>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</si>
  <si>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</si>
  <si>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</si>
  <si>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</si>
  <si>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</si>
  <si>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Escuintla</t>
  </si>
  <si>
    <t>Francisco León</t>
  </si>
  <si>
    <t>Frontera Comalapa</t>
  </si>
  <si>
    <t>Frontera Hidalgo</t>
  </si>
  <si>
    <t>La Grandeza</t>
  </si>
  <si>
    <t>Huehuetán</t>
  </si>
  <si>
    <t>Huixtán</t>
  </si>
  <si>
    <t>Huitiupán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</si>
  <si>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</si>
  <si>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</si>
  <si>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</si>
  <si>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</si>
  <si>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</si>
  <si>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</si>
  <si>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</si>
  <si>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</si>
  <si>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Larráinzar</t>
  </si>
  <si>
    <t>La Libertad</t>
  </si>
  <si>
    <t>Mapastepec</t>
  </si>
  <si>
    <t>Las Margaritas</t>
  </si>
  <si>
    <t>Mazapa de Madero</t>
  </si>
  <si>
    <t>Mazatán</t>
  </si>
  <si>
    <t>Metapa</t>
  </si>
  <si>
    <t>Mitontic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</si>
  <si>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</si>
  <si>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</si>
  <si>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</si>
  <si>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</si>
  <si>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</si>
  <si>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</si>
  <si>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</si>
  <si>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</si>
  <si>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</si>
  <si>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</si>
  <si>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</si>
  <si>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Pijijiapan</t>
  </si>
  <si>
    <t>El Porvenir</t>
  </si>
  <si>
    <t>Villa Comaltitlán</t>
  </si>
  <si>
    <t>Pueblo Nuevo Solistahuacán</t>
  </si>
  <si>
    <t>Rayón</t>
  </si>
  <si>
    <t>Reforma</t>
  </si>
  <si>
    <t>Las Rosas</t>
  </si>
  <si>
    <t>Sabanilla</t>
  </si>
  <si>
    <t>Salto de Agua</t>
  </si>
  <si>
    <t>San Cristóbal de las Casas</t>
  </si>
  <si>
    <t>San Fernando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</si>
  <si>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</si>
  <si>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</si>
  <si>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</si>
  <si>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</si>
  <si>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</si>
  <si>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</si>
  <si>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</si>
  <si>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</si>
  <si>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</si>
  <si>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</si>
  <si>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</si>
  <si>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</si>
  <si>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</si>
  <si>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</si>
  <si>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</si>
  <si>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</si>
  <si>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</si>
  <si>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</si>
  <si>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</si>
  <si>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Gutiérrez</t>
  </si>
  <si>
    <t>Tuxtla Chico</t>
  </si>
  <si>
    <t>Tuzantán</t>
  </si>
  <si>
    <t>Tzimol</t>
  </si>
  <si>
    <t>Unión Juárez</t>
  </si>
  <si>
    <t>Venustiano Carranza</t>
  </si>
  <si>
    <t>Villa Corzo</t>
  </si>
  <si>
    <t>Villaflores</t>
  </si>
  <si>
    <t>Yajalón</t>
  </si>
  <si>
    <t>San Lucas</t>
  </si>
  <si>
    <t>Zinacantán</t>
  </si>
  <si>
    <t>San Juan Cancuc</t>
  </si>
  <si>
    <t>Aldama</t>
  </si>
  <si>
    <t>Benemérito de las Américas</t>
  </si>
  <si>
    <t>Maravilla Tenejapa</t>
  </si>
  <si>
    <t>Marqués de Comillas</t>
  </si>
  <si>
    <t>Montecristo de Guerrero</t>
  </si>
  <si>
    <t>San Andrés Duraznal</t>
  </si>
  <si>
    <t>Santiago El Pinar</t>
  </si>
  <si>
    <t>Capitán Luis ángel Vidal</t>
  </si>
  <si>
    <t>Rincón Chamula San Pedro</t>
  </si>
  <si>
    <t>Emiliano Zapata</t>
  </si>
  <si>
    <t>Mezcalapa</t>
  </si>
  <si>
    <t>Honduras de la Sierra</t>
  </si>
  <si>
    <t>Belisario Domínguez</t>
  </si>
  <si>
    <t>FGP: Fondo General de Participaciones</t>
  </si>
  <si>
    <t>FFM: Fondo de Fomento Municipal</t>
  </si>
  <si>
    <t>ISAN: Impuesto sobre Automóviles Nuevos</t>
  </si>
  <si>
    <t>IEPS: Impuesto Especial sobre Producción y Servicios</t>
  </si>
  <si>
    <t>FOFIR: Fondo de Fiscalización y Recaudación</t>
  </si>
  <si>
    <t>IVFGyD: Impuesto a la venta final de gasolinas y diesel</t>
  </si>
  <si>
    <t>FoCo: Fondo de Compensación</t>
  </si>
  <si>
    <t>FEXHI: Fondo de Extracción de Hidrocarburos</t>
  </si>
  <si>
    <t>FoCo ISAN: Fondo de Compensación del ISAN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</si>
</sst>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  <numFmt numFmtId="166" formatCode="_(&quot;$&quot;* #,##0.00_);_(&quot;$&quot;* \(#,##0.00\);_(&quot;$&quot;* &quot;-&quot;??_);_(@_)"/>
  </numFmts>
  <fonts count="32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color theme="0" tint="-0.499984740745262"/>
      <name val="Arial Narrow"/>
      <family val="2"/>
    </font>
    <font>
      <b/>
      <sz val="8"/>
      <color theme="0" tint="-0.499984740745262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color theme="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0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5" fillId="0" borderId="0"/>
    <xf numFmtId="0" fontId="1" fillId="0" borderId="0"/>
    <xf numFmtId="0" fontId="9" fillId="0" borderId="0"/>
    <xf numFmtId="0" fontId="9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5" borderId="0" applyNumberFormat="0" applyBorder="0" applyAlignment="0" applyProtection="0"/>
    <xf numFmtId="0" fontId="17" fillId="17" borderId="7" applyNumberFormat="0" applyAlignment="0" applyProtection="0"/>
    <xf numFmtId="0" fontId="18" fillId="18" borderId="8" applyNumberForma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2" borderId="0" applyNumberFormat="0" applyBorder="0" applyAlignment="0" applyProtection="0"/>
    <xf numFmtId="0" fontId="21" fillId="8" borderId="7" applyNumberFormat="0" applyAlignment="0" applyProtection="0"/>
    <xf numFmtId="164" fontId="9" fillId="0" borderId="0" applyFont="0" applyFill="0" applyBorder="0" applyAlignment="0" applyProtection="0"/>
    <xf numFmtId="0" fontId="22" fillId="4" borderId="0" applyNumberFormat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23" fillId="23" borderId="0" applyNumberFormat="0" applyBorder="0" applyAlignment="0" applyProtection="0"/>
    <xf numFmtId="0" fontId="2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24" borderId="10" applyNumberFormat="0" applyFont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5" fillId="17" borderId="1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2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</cellStyleXfs>
  <cellXfs count="37">
    <xf numFmtId="0" fontId="0" fillId="0" borderId="0" xfId="0"/>
    <xf numFmtId="0" fontId="6" fillId="2" borderId="0" xfId="6" applyFont="1" applyFill="1" applyBorder="1"/>
    <xf numFmtId="0" fontId="7" fillId="2" borderId="2" xfId="6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0" xfId="7" applyFont="1" applyFill="1" applyBorder="1" applyAlignment="1">
      <alignment horizontal="center" vertical="center"/>
    </xf>
    <xf numFmtId="0" fontId="8" fillId="2" borderId="0" xfId="6" applyFont="1" applyFill="1" applyBorder="1" applyAlignment="1">
      <alignment horizontal="center" vertical="center"/>
    </xf>
    <xf numFmtId="0" fontId="10" fillId="2" borderId="3" xfId="8" applyFont="1" applyFill="1" applyBorder="1" applyAlignment="1">
      <alignment horizontal="center"/>
    </xf>
    <xf numFmtId="0" fontId="10" fillId="2" borderId="3" xfId="3" applyFont="1" applyFill="1" applyBorder="1" applyAlignment="1" applyProtection="1">
      <alignment wrapText="1"/>
    </xf>
    <xf numFmtId="41" fontId="6" fillId="2" borderId="3" xfId="0" applyNumberFormat="1" applyFont="1" applyFill="1" applyBorder="1"/>
    <xf numFmtId="41" fontId="11" fillId="2" borderId="3" xfId="0" applyNumberFormat="1" applyFont="1" applyFill="1" applyBorder="1"/>
    <xf numFmtId="41" fontId="6" fillId="2" borderId="0" xfId="6" applyNumberFormat="1" applyFont="1" applyFill="1" applyBorder="1"/>
    <xf numFmtId="0" fontId="10" fillId="2" borderId="4" xfId="8" applyFont="1" applyFill="1" applyBorder="1" applyAlignment="1">
      <alignment horizontal="center"/>
    </xf>
    <xf numFmtId="0" fontId="10" fillId="2" borderId="4" xfId="3" applyFont="1" applyFill="1" applyBorder="1" applyAlignment="1" applyProtection="1">
      <alignment wrapText="1"/>
    </xf>
    <xf numFmtId="41" fontId="6" fillId="2" borderId="4" xfId="0" applyNumberFormat="1" applyFont="1" applyFill="1" applyBorder="1"/>
    <xf numFmtId="41" fontId="11" fillId="2" borderId="4" xfId="0" applyNumberFormat="1" applyFont="1" applyFill="1" applyBorder="1"/>
    <xf numFmtId="0" fontId="10" fillId="2" borderId="4" xfId="8" applyFont="1" applyFill="1" applyBorder="1"/>
    <xf numFmtId="0" fontId="6" fillId="0" borderId="0" xfId="0" applyFont="1"/>
    <xf numFmtId="0" fontId="10" fillId="2" borderId="4" xfId="8" applyFont="1" applyFill="1" applyBorder="1" applyAlignment="1">
      <alignment vertical="center"/>
    </xf>
    <xf numFmtId="0" fontId="10" fillId="2" borderId="5" xfId="8" applyFont="1" applyFill="1" applyBorder="1" applyAlignment="1">
      <alignment horizontal="center"/>
    </xf>
    <xf numFmtId="0" fontId="10" fillId="2" borderId="5" xfId="8" applyFont="1" applyFill="1" applyBorder="1"/>
    <xf numFmtId="0" fontId="11" fillId="2" borderId="0" xfId="6" applyFont="1" applyFill="1" applyBorder="1"/>
    <xf numFmtId="41" fontId="11" fillId="2" borderId="6" xfId="6" applyNumberFormat="1" applyFont="1" applyFill="1" applyBorder="1"/>
    <xf numFmtId="0" fontId="12" fillId="2" borderId="6" xfId="6" applyFont="1" applyFill="1" applyBorder="1" applyAlignment="1">
      <alignment horizontal="center"/>
    </xf>
    <xf numFmtId="41" fontId="11" fillId="2" borderId="6" xfId="0" applyNumberFormat="1" applyFont="1" applyFill="1" applyBorder="1"/>
    <xf numFmtId="41" fontId="11" fillId="2" borderId="0" xfId="6" applyNumberFormat="1" applyFont="1" applyFill="1" applyBorder="1"/>
    <xf numFmtId="0" fontId="10" fillId="2" borderId="0" xfId="6" applyFont="1" applyFill="1" applyBorder="1" applyAlignment="1">
      <alignment horizontal="center"/>
    </xf>
    <xf numFmtId="0" fontId="10" fillId="2" borderId="0" xfId="6" applyFont="1" applyFill="1" applyBorder="1"/>
    <xf numFmtId="0" fontId="6" fillId="2" borderId="0" xfId="6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 wrapText="1"/>
    </xf>
    <xf numFmtId="41" fontId="6" fillId="2" borderId="0" xfId="6" applyNumberFormat="1" applyFont="1" applyFill="1" applyBorder="1" applyAlignment="1">
      <alignment vertical="center"/>
    </xf>
    <xf numFmtId="0" fontId="13" fillId="2" borderId="0" xfId="6" applyFont="1" applyFill="1" applyBorder="1" applyAlignment="1">
      <alignment horizontal="center"/>
    </xf>
    <xf numFmtId="0" fontId="13" fillId="2" borderId="0" xfId="6" applyFont="1" applyFill="1" applyBorder="1"/>
    <xf numFmtId="0" fontId="6" fillId="2" borderId="0" xfId="6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vertical="center" wrapText="1"/>
    </xf>
    <xf numFmtId="0" fontId="6" fillId="2" borderId="0" xfId="6" applyFont="1" applyFill="1" applyBorder="1" applyAlignment="1">
      <alignment horizontal="center" vertical="center" wrapText="1"/>
    </xf>
    <xf numFmtId="0" fontId="6" fillId="2" borderId="1" xfId="6" applyFont="1" applyFill="1" applyBorder="1" applyAlignment="1">
      <alignment horizontal="center" vertical="center"/>
    </xf>
  </cellXfs>
  <cellStyles count="80">
    <cellStyle name="20% - Énfasis1 2" xfId="9"/>
    <cellStyle name="20% - Énfasis2 2" xfId="10"/>
    <cellStyle name="20% - Énfasis3 2" xfId="11"/>
    <cellStyle name="20% - Énfasis4 2" xfId="12"/>
    <cellStyle name="20% - Énfasis5 2" xfId="13"/>
    <cellStyle name="20% - Énfasis6 2" xfId="14"/>
    <cellStyle name="40% - Énfasis1 2" xfId="15"/>
    <cellStyle name="40% - Énfasis2 2" xfId="16"/>
    <cellStyle name="40% - Énfasis3 2" xfId="17"/>
    <cellStyle name="40% - Énfasis4 2" xfId="18"/>
    <cellStyle name="40% - Énfasis5 2" xfId="19"/>
    <cellStyle name="40% - Énfasis6 2" xfId="20"/>
    <cellStyle name="60% - Énfasis1 2" xfId="21"/>
    <cellStyle name="60% - Énfasis2 2" xfId="22"/>
    <cellStyle name="60% - Énfasis3 2" xfId="23"/>
    <cellStyle name="60% - Énfasis4 2" xfId="24"/>
    <cellStyle name="60% - Énfasis5 2" xfId="25"/>
    <cellStyle name="60% - Énfasis6 2" xfId="26"/>
    <cellStyle name="Buena 2" xfId="27"/>
    <cellStyle name="Cálculo 2" xfId="28"/>
    <cellStyle name="Celda de comprobación 2" xfId="29"/>
    <cellStyle name="Celda vinculada 2" xfId="30"/>
    <cellStyle name="Encabezado 4 2" xfId="31"/>
    <cellStyle name="Énfasis1 2" xfId="32"/>
    <cellStyle name="Énfasis2 2" xfId="33"/>
    <cellStyle name="Énfasis3 2" xfId="34"/>
    <cellStyle name="Énfasis4 2" xfId="35"/>
    <cellStyle name="Énfasis5 2" xfId="36"/>
    <cellStyle name="Énfasis6 2" xfId="37"/>
    <cellStyle name="Entrada 2" xfId="38"/>
    <cellStyle name="Euro" xfId="39"/>
    <cellStyle name="Hipervínculo" xfId="3" builtinId="8"/>
    <cellStyle name="Incorrecto 2" xfId="40"/>
    <cellStyle name="Millares [0] 2" xfId="41"/>
    <cellStyle name="Millares [0] 3" xfId="42"/>
    <cellStyle name="Millares 12" xfId="4"/>
    <cellStyle name="Millares 2" xfId="2"/>
    <cellStyle name="Millares 2 2" xfId="43"/>
    <cellStyle name="Millares 2 3" xfId="44"/>
    <cellStyle name="Millares 3" xfId="45"/>
    <cellStyle name="Millares 3 2" xfId="46"/>
    <cellStyle name="Millares 4" xfId="47"/>
    <cellStyle name="Millares 4 2" xfId="48"/>
    <cellStyle name="Millares 5" xfId="49"/>
    <cellStyle name="Millares 6" xfId="50"/>
    <cellStyle name="Millares 7" xfId="51"/>
    <cellStyle name="Moneda 2" xfId="52"/>
    <cellStyle name="Neutral 2" xfId="53"/>
    <cellStyle name="Normal" xfId="0" builtinId="0"/>
    <cellStyle name="Normal 2" xfId="1"/>
    <cellStyle name="Normal 2 2" xfId="7"/>
    <cellStyle name="Normal 2 2 2" xfId="54"/>
    <cellStyle name="Normal 2 3" xfId="55"/>
    <cellStyle name="Normal 2 3 2" xfId="56"/>
    <cellStyle name="Normal 2_JULIO" xfId="57"/>
    <cellStyle name="Normal 3" xfId="6"/>
    <cellStyle name="Normal 3 2" xfId="58"/>
    <cellStyle name="Normal 3 2 2" xfId="59"/>
    <cellStyle name="Normal 3 2 3" xfId="60"/>
    <cellStyle name="Normal 3 3" xfId="61"/>
    <cellStyle name="Normal 3_JULIO" xfId="62"/>
    <cellStyle name="Normal 4" xfId="5"/>
    <cellStyle name="Normal 4 2" xfId="8"/>
    <cellStyle name="Normal 4 3" xfId="63"/>
    <cellStyle name="Normal 5" xfId="64"/>
    <cellStyle name="Normal 5 2" xfId="65"/>
    <cellStyle name="Normal 6" xfId="66"/>
    <cellStyle name="Normal 6 2" xfId="67"/>
    <cellStyle name="Normal 7" xfId="68"/>
    <cellStyle name="Notas 2" xfId="69"/>
    <cellStyle name="Porcentaje 2" xfId="70"/>
    <cellStyle name="Porcentaje 3" xfId="71"/>
    <cellStyle name="Salida 2" xfId="72"/>
    <cellStyle name="Texto de advertencia 2" xfId="73"/>
    <cellStyle name="Texto explicativo 2" xfId="74"/>
    <cellStyle name="Título 1 2" xfId="75"/>
    <cellStyle name="Título 2 2" xfId="76"/>
    <cellStyle name="Título 3 2" xfId="77"/>
    <cellStyle name="Título 4" xfId="78"/>
    <cellStyle name="Total 2" xfId="7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Z147"/>
  <sheetViews>
    <sheetView tabSelected="1" topLeftCell="K112" zoomScale="120" zoomScaleNormal="120" workbookViewId="0">
      <selection activeCell="Y130" sqref="Y130"/>
    </sheetView>
  </sheetViews>
  <sheetFormatPr baseColWidth="10" defaultRowHeight="13.5" customHeight="1" x14ac:dyDescent="0.25"/>
  <cols>
    <col min="1" max="1" width="2.140625" style="1" customWidth="1"/>
    <col min="2" max="2" width="3.28515625" style="33" bestFit="1" customWidth="1"/>
    <col min="3" max="3" width="18.140625" style="1" bestFit="1" customWidth="1"/>
    <col min="4" max="5" width="9.7109375" style="11" customWidth="1"/>
    <col min="6" max="6" width="9.5703125" style="11" customWidth="1"/>
    <col min="7" max="7" width="9.28515625" style="11" customWidth="1"/>
    <col min="8" max="8" width="9.7109375" style="11" customWidth="1"/>
    <col min="9" max="9" width="9.140625" style="11" customWidth="1"/>
    <col min="10" max="10" width="8.42578125" style="11" customWidth="1"/>
    <col min="11" max="11" width="9.5703125" style="11" customWidth="1"/>
    <col min="12" max="12" width="9.85546875" style="11" customWidth="1"/>
    <col min="13" max="14" width="8.42578125" style="11" customWidth="1"/>
    <col min="15" max="15" width="9.42578125" style="11" bestFit="1" customWidth="1"/>
    <col min="16" max="16" width="8.42578125" style="11" customWidth="1"/>
    <col min="17" max="17" width="7.7109375" style="11" customWidth="1"/>
    <col min="18" max="19" width="8.42578125" style="11" customWidth="1"/>
    <col min="20" max="20" width="7.7109375" style="11" customWidth="1"/>
    <col min="21" max="21" width="11.42578125" style="11" customWidth="1"/>
    <col min="22" max="22" width="7.7109375" style="11" customWidth="1"/>
    <col min="23" max="23" width="8.5703125" style="11" bestFit="1" customWidth="1"/>
    <col min="24" max="24" width="11.5703125" style="11" customWidth="1"/>
    <col min="25" max="25" width="10.7109375" style="11" bestFit="1" customWidth="1"/>
    <col min="26" max="26" width="3.140625" style="11" customWidth="1"/>
    <col min="27" max="16384" width="11.42578125" style="11"/>
  </cols>
  <sheetData>
    <row r="1" spans="2:26" s="1" customFormat="1" ht="14.25" customHeight="1" x14ac:dyDescent="0.25">
      <c r="B1" s="35" t="s">
        <v>6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2:26" s="1" customFormat="1" ht="12.75" x14ac:dyDescent="0.25">
      <c r="B2" s="36" t="s">
        <v>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2:26" s="6" customFormat="1" ht="25.5" x14ac:dyDescent="0.3">
      <c r="B3" s="2" t="s">
        <v>8</v>
      </c>
      <c r="C3" s="2" t="s">
        <v>0</v>
      </c>
      <c r="D3" s="3" t="s">
        <v>9</v>
      </c>
      <c r="E3" s="3" t="s">
        <v>10</v>
      </c>
      <c r="F3" s="3" t="s">
        <v>11</v>
      </c>
      <c r="G3" s="3" t="s">
        <v>12</v>
      </c>
      <c r="H3" s="3" t="s">
        <v>10</v>
      </c>
      <c r="I3" s="3" t="s">
        <v>13</v>
      </c>
      <c r="J3" s="3" t="s">
        <v>14</v>
      </c>
      <c r="K3" s="3" t="s">
        <v>15</v>
      </c>
      <c r="L3" s="3" t="s">
        <v>10</v>
      </c>
      <c r="M3" s="3" t="s">
        <v>16</v>
      </c>
      <c r="N3" s="3" t="s">
        <v>17</v>
      </c>
      <c r="O3" s="3" t="s">
        <v>10</v>
      </c>
      <c r="P3" s="3" t="s">
        <v>18</v>
      </c>
      <c r="Q3" s="3" t="s">
        <v>19</v>
      </c>
      <c r="R3" s="3" t="s">
        <v>20</v>
      </c>
      <c r="S3" s="3" t="s">
        <v>21</v>
      </c>
      <c r="T3" s="3" t="s">
        <v>22</v>
      </c>
      <c r="U3" s="3" t="s">
        <v>10</v>
      </c>
      <c r="V3" s="3" t="s">
        <v>23</v>
      </c>
      <c r="W3" s="3" t="s">
        <v>24</v>
      </c>
      <c r="X3" s="3" t="s">
        <v>25</v>
      </c>
      <c r="Y3" s="4" t="s">
        <v>3</v>
      </c>
      <c r="Z3" s="5"/>
    </row>
    <row r="4" spans="2:26" ht="13.5" customHeight="1" x14ac:dyDescent="0.25">
      <c r="B4" s="7">
        <v>1</v>
      </c>
      <c r="C4" s="8" t="s">
        <v>26</v>
      </c>
      <c r="D4" s="9">
        <v>1576394.1706282711</v>
      </c>
      <c r="E4" s="9">
        <v>120971.67</v>
      </c>
      <c r="F4" s="9">
        <f>D4+E4</f>
        <v>1697365.840628271</v>
      </c>
      <c r="G4" s="9">
        <v>195869.82</v>
      </c>
      <c r="H4" s="9">
        <v>-7115.26</v>
      </c>
      <c r="I4" s="9">
        <f>G4+H4</f>
        <v>188754.56</v>
      </c>
      <c r="J4" s="9">
        <v>7743.09</v>
      </c>
      <c r="K4" s="9">
        <v>11248.45</v>
      </c>
      <c r="L4" s="9">
        <v>-397.34</v>
      </c>
      <c r="M4" s="9">
        <f>K4+L4</f>
        <v>10851.11</v>
      </c>
      <c r="N4" s="9">
        <v>7769.75</v>
      </c>
      <c r="O4" s="9">
        <v>335.03</v>
      </c>
      <c r="P4" s="9">
        <f>N4+O4</f>
        <v>8104.78</v>
      </c>
      <c r="Q4" s="9">
        <v>26676.336119045482</v>
      </c>
      <c r="R4" s="9">
        <v>38183.244400026502</v>
      </c>
      <c r="S4" s="9">
        <v>2953.31</v>
      </c>
      <c r="T4" s="9">
        <v>0</v>
      </c>
      <c r="U4" s="9">
        <v>0</v>
      </c>
      <c r="V4" s="9">
        <f>T4+U4</f>
        <v>0</v>
      </c>
      <c r="W4" s="9">
        <v>0</v>
      </c>
      <c r="X4" s="9">
        <v>3899.05</v>
      </c>
      <c r="Y4" s="10">
        <f>F4+I4+J4+M4+P4+Q4+R4+S4+V4+W4+X4</f>
        <v>1984531.3211473434</v>
      </c>
    </row>
    <row r="5" spans="2:26" ht="13.5" customHeight="1" x14ac:dyDescent="0.25">
      <c r="B5" s="12">
        <v>2</v>
      </c>
      <c r="C5" s="13" t="s">
        <v>27</v>
      </c>
      <c r="D5" s="14">
        <v>1383266.6989520462</v>
      </c>
      <c r="E5" s="14">
        <v>128954.37</v>
      </c>
      <c r="F5" s="14">
        <f>D5+E5</f>
        <v>1512221.0689520463</v>
      </c>
      <c r="G5" s="14">
        <v>223204.55</v>
      </c>
      <c r="H5" s="14">
        <v>-7708.13</v>
      </c>
      <c r="I5" s="14">
        <f>G5+H5</f>
        <v>215496.41999999998</v>
      </c>
      <c r="J5" s="14">
        <v>6693.81</v>
      </c>
      <c r="K5" s="14">
        <v>9673.7800000000007</v>
      </c>
      <c r="L5" s="14">
        <v>-423.56</v>
      </c>
      <c r="M5" s="14">
        <f>K5+L5</f>
        <v>9250.2200000000012</v>
      </c>
      <c r="N5" s="14">
        <v>9339</v>
      </c>
      <c r="O5" s="14">
        <v>402.7</v>
      </c>
      <c r="P5" s="14">
        <f>N5+O5</f>
        <v>9741.7000000000007</v>
      </c>
      <c r="Q5" s="14">
        <v>32205.381053314191</v>
      </c>
      <c r="R5" s="14">
        <v>46097.257519436273</v>
      </c>
      <c r="S5" s="14">
        <v>2550.35</v>
      </c>
      <c r="T5" s="14">
        <v>0</v>
      </c>
      <c r="U5" s="14">
        <v>0</v>
      </c>
      <c r="V5" s="14">
        <f>T5+U5</f>
        <v>0</v>
      </c>
      <c r="W5" s="14">
        <v>0</v>
      </c>
      <c r="X5" s="14">
        <v>4156.34</v>
      </c>
      <c r="Y5" s="15">
        <f>F5+I5+J5+M5+P5+Q5+R5+S5+V5+W5+X5</f>
        <v>1838412.5475247968</v>
      </c>
    </row>
    <row r="6" spans="2:26" ht="13.5" customHeight="1" x14ac:dyDescent="0.25">
      <c r="B6" s="12">
        <v>3</v>
      </c>
      <c r="C6" s="13" t="s">
        <v>28</v>
      </c>
      <c r="D6" s="14">
        <v>2260604.8179834932</v>
      </c>
      <c r="E6" s="14">
        <v>173470.33</v>
      </c>
      <c r="F6" s="14">
        <f t="shared" ref="F6:F69" si="0">D6+E6</f>
        <v>2434075.1479834933</v>
      </c>
      <c r="G6" s="14">
        <v>316008.23</v>
      </c>
      <c r="H6" s="14">
        <v>-10657.31</v>
      </c>
      <c r="I6" s="14">
        <f t="shared" ref="I6:I69" si="1">G6+H6</f>
        <v>305350.92</v>
      </c>
      <c r="J6" s="14">
        <v>10987.27</v>
      </c>
      <c r="K6" s="14">
        <v>16651.599999999999</v>
      </c>
      <c r="L6" s="14">
        <v>-569.78</v>
      </c>
      <c r="M6" s="14">
        <f t="shared" ref="M6:M69" si="2">K6+L6</f>
        <v>16081.819999999998</v>
      </c>
      <c r="N6" s="14">
        <v>12194.76</v>
      </c>
      <c r="O6" s="14">
        <v>525.84</v>
      </c>
      <c r="P6" s="14">
        <f t="shared" ref="P6:P69" si="3">N6+O6</f>
        <v>12720.6</v>
      </c>
      <c r="Q6" s="14">
        <v>44243.180079127065</v>
      </c>
      <c r="R6" s="14">
        <v>63327.593056888654</v>
      </c>
      <c r="S6" s="14">
        <v>4128.03</v>
      </c>
      <c r="T6" s="14">
        <v>0</v>
      </c>
      <c r="U6" s="14">
        <v>0</v>
      </c>
      <c r="V6" s="14">
        <f t="shared" ref="V6:V69" si="4">T6+U6</f>
        <v>0</v>
      </c>
      <c r="W6" s="14">
        <v>0</v>
      </c>
      <c r="X6" s="14">
        <v>5591.1399999999994</v>
      </c>
      <c r="Y6" s="15">
        <f t="shared" ref="Y6:Y69" si="5">F6+I6+J6+M6+P6+Q6+R6+S6+V6+W6+X6</f>
        <v>2896505.7011195091</v>
      </c>
    </row>
    <row r="7" spans="2:26" ht="13.5" customHeight="1" x14ac:dyDescent="0.25">
      <c r="B7" s="12">
        <v>4</v>
      </c>
      <c r="C7" s="16" t="s">
        <v>29</v>
      </c>
      <c r="D7" s="14">
        <v>2417217.0765300337</v>
      </c>
      <c r="E7" s="14">
        <v>154162.29</v>
      </c>
      <c r="F7" s="14">
        <f t="shared" si="0"/>
        <v>2571379.3665300338</v>
      </c>
      <c r="G7" s="14">
        <v>340865.81</v>
      </c>
      <c r="H7" s="14">
        <v>-9749.74</v>
      </c>
      <c r="I7" s="14">
        <f t="shared" si="1"/>
        <v>331116.07</v>
      </c>
      <c r="J7" s="14">
        <v>11695.6</v>
      </c>
      <c r="K7" s="14">
        <v>18928.849999999999</v>
      </c>
      <c r="L7" s="14">
        <v>-506.36</v>
      </c>
      <c r="M7" s="14">
        <f t="shared" si="2"/>
        <v>18422.489999999998</v>
      </c>
      <c r="N7" s="14">
        <v>305561.15000000002</v>
      </c>
      <c r="O7" s="14">
        <v>13175.77</v>
      </c>
      <c r="P7" s="14">
        <f t="shared" si="3"/>
        <v>318736.92000000004</v>
      </c>
      <c r="Q7" s="14">
        <v>54932.791865891675</v>
      </c>
      <c r="R7" s="14">
        <v>78628.197216844099</v>
      </c>
      <c r="S7" s="14">
        <v>4294.97</v>
      </c>
      <c r="T7" s="14">
        <v>0</v>
      </c>
      <c r="U7" s="14">
        <v>0</v>
      </c>
      <c r="V7" s="14">
        <f t="shared" si="4"/>
        <v>0</v>
      </c>
      <c r="W7" s="14">
        <v>20660</v>
      </c>
      <c r="X7" s="14">
        <v>4968.83</v>
      </c>
      <c r="Y7" s="15">
        <f t="shared" si="5"/>
        <v>3414835.2356127701</v>
      </c>
    </row>
    <row r="8" spans="2:26" ht="13.5" customHeight="1" x14ac:dyDescent="0.25">
      <c r="B8" s="12">
        <v>5</v>
      </c>
      <c r="C8" s="13" t="s">
        <v>30</v>
      </c>
      <c r="D8" s="14">
        <v>1629369.7193093605</v>
      </c>
      <c r="E8" s="14">
        <v>110316.55</v>
      </c>
      <c r="F8" s="14">
        <f t="shared" si="0"/>
        <v>1739686.2693093605</v>
      </c>
      <c r="G8" s="14">
        <v>302579.65999999997</v>
      </c>
      <c r="H8" s="14">
        <v>-6605.47</v>
      </c>
      <c r="I8" s="14">
        <f t="shared" si="1"/>
        <v>295974.19</v>
      </c>
      <c r="J8" s="14">
        <v>8006.2</v>
      </c>
      <c r="K8" s="14">
        <v>12030.6</v>
      </c>
      <c r="L8" s="14">
        <v>-362.34</v>
      </c>
      <c r="M8" s="14">
        <f t="shared" si="2"/>
        <v>11668.26</v>
      </c>
      <c r="N8" s="14">
        <v>179200.32</v>
      </c>
      <c r="O8" s="14">
        <v>7727.1</v>
      </c>
      <c r="P8" s="14">
        <f t="shared" si="3"/>
        <v>186927.42</v>
      </c>
      <c r="Q8" s="14">
        <v>32287.533024297136</v>
      </c>
      <c r="R8" s="14">
        <v>46214.845960816951</v>
      </c>
      <c r="S8" s="14">
        <v>3022.1</v>
      </c>
      <c r="T8" s="14">
        <v>132036.51</v>
      </c>
      <c r="U8" s="14">
        <v>-21958.799999999999</v>
      </c>
      <c r="V8" s="14">
        <f t="shared" si="4"/>
        <v>110077.71</v>
      </c>
      <c r="W8" s="14">
        <v>0</v>
      </c>
      <c r="X8" s="14">
        <v>3555.62</v>
      </c>
      <c r="Y8" s="15">
        <f t="shared" si="5"/>
        <v>2437420.1482944745</v>
      </c>
    </row>
    <row r="9" spans="2:26" ht="13.5" customHeight="1" x14ac:dyDescent="0.25">
      <c r="B9" s="12">
        <v>6</v>
      </c>
      <c r="C9" s="13" t="s">
        <v>31</v>
      </c>
      <c r="D9" s="14">
        <v>2595979.4758475972</v>
      </c>
      <c r="E9" s="14">
        <v>144853.21</v>
      </c>
      <c r="F9" s="14">
        <f t="shared" si="0"/>
        <v>2740832.6858475972</v>
      </c>
      <c r="G9" s="14">
        <v>593071.56000000006</v>
      </c>
      <c r="H9" s="14">
        <v>-9255.64</v>
      </c>
      <c r="I9" s="14">
        <f t="shared" si="1"/>
        <v>583815.92000000004</v>
      </c>
      <c r="J9" s="14">
        <v>12281.71</v>
      </c>
      <c r="K9" s="14">
        <v>22160.69</v>
      </c>
      <c r="L9" s="14">
        <v>-475.78</v>
      </c>
      <c r="M9" s="14">
        <f t="shared" si="2"/>
        <v>21684.91</v>
      </c>
      <c r="N9" s="14">
        <v>13205.4</v>
      </c>
      <c r="O9" s="14">
        <v>569.41999999999996</v>
      </c>
      <c r="P9" s="14">
        <f t="shared" si="3"/>
        <v>13774.82</v>
      </c>
      <c r="Q9" s="14">
        <v>46726.779684429799</v>
      </c>
      <c r="R9" s="14">
        <v>66882.499933825864</v>
      </c>
      <c r="S9" s="14">
        <v>4309.87</v>
      </c>
      <c r="T9" s="14">
        <v>0</v>
      </c>
      <c r="U9" s="14">
        <v>0</v>
      </c>
      <c r="V9" s="14">
        <f t="shared" si="4"/>
        <v>0</v>
      </c>
      <c r="W9" s="14">
        <v>18860</v>
      </c>
      <c r="X9" s="14">
        <v>4668.7699999999995</v>
      </c>
      <c r="Y9" s="15">
        <f t="shared" si="5"/>
        <v>3513837.965465853</v>
      </c>
    </row>
    <row r="10" spans="2:26" ht="13.5" customHeight="1" x14ac:dyDescent="0.25">
      <c r="B10" s="12">
        <v>7</v>
      </c>
      <c r="C10" s="13" t="s">
        <v>32</v>
      </c>
      <c r="D10" s="14">
        <v>1155484.8442119651</v>
      </c>
      <c r="E10" s="14">
        <v>85223.4</v>
      </c>
      <c r="F10" s="14">
        <f t="shared" si="0"/>
        <v>1240708.244211965</v>
      </c>
      <c r="G10" s="14">
        <v>92873.5</v>
      </c>
      <c r="H10" s="14">
        <v>-5123.78</v>
      </c>
      <c r="I10" s="14">
        <f t="shared" si="1"/>
        <v>87749.72</v>
      </c>
      <c r="J10" s="14">
        <v>5658.52</v>
      </c>
      <c r="K10" s="14">
        <v>8419.11</v>
      </c>
      <c r="L10" s="14">
        <v>-279.92</v>
      </c>
      <c r="M10" s="14">
        <f t="shared" si="2"/>
        <v>8139.1900000000005</v>
      </c>
      <c r="N10" s="14">
        <v>110639.82</v>
      </c>
      <c r="O10" s="14">
        <v>4770.78</v>
      </c>
      <c r="P10" s="14">
        <f t="shared" si="3"/>
        <v>115410.6</v>
      </c>
      <c r="Q10" s="14">
        <v>17852.643968960037</v>
      </c>
      <c r="R10" s="14">
        <v>25553.429256980417</v>
      </c>
      <c r="S10" s="14">
        <v>2141.29</v>
      </c>
      <c r="T10" s="14">
        <v>0</v>
      </c>
      <c r="U10" s="14">
        <v>0</v>
      </c>
      <c r="V10" s="14">
        <f t="shared" si="4"/>
        <v>0</v>
      </c>
      <c r="W10" s="14">
        <v>42136</v>
      </c>
      <c r="X10" s="14">
        <v>2746.84</v>
      </c>
      <c r="Y10" s="15">
        <f t="shared" si="5"/>
        <v>1548096.4774379055</v>
      </c>
    </row>
    <row r="11" spans="2:26" ht="13.5" customHeight="1" x14ac:dyDescent="0.25">
      <c r="B11" s="12">
        <v>8</v>
      </c>
      <c r="C11" s="13" t="s">
        <v>33</v>
      </c>
      <c r="D11" s="14">
        <v>1725041.6398676001</v>
      </c>
      <c r="E11" s="14">
        <v>143858.9</v>
      </c>
      <c r="F11" s="14">
        <f t="shared" si="0"/>
        <v>1868900.5398676</v>
      </c>
      <c r="G11" s="14">
        <v>253722.37</v>
      </c>
      <c r="H11" s="14">
        <v>-8994.2099999999991</v>
      </c>
      <c r="I11" s="14">
        <f t="shared" si="1"/>
        <v>244728.16</v>
      </c>
      <c r="J11" s="14">
        <v>8345.5300000000007</v>
      </c>
      <c r="K11" s="14">
        <v>12554.15</v>
      </c>
      <c r="L11" s="14">
        <v>-472.52</v>
      </c>
      <c r="M11" s="14">
        <f t="shared" si="2"/>
        <v>12081.63</v>
      </c>
      <c r="N11" s="14">
        <v>12101.08</v>
      </c>
      <c r="O11" s="14">
        <v>521.79999999999995</v>
      </c>
      <c r="P11" s="14">
        <f t="shared" si="3"/>
        <v>12622.88</v>
      </c>
      <c r="Q11" s="14">
        <v>43814.156707548958</v>
      </c>
      <c r="R11" s="14">
        <v>62713.50931700824</v>
      </c>
      <c r="S11" s="14">
        <v>3140.33</v>
      </c>
      <c r="T11" s="14">
        <v>0</v>
      </c>
      <c r="U11" s="14">
        <v>0</v>
      </c>
      <c r="V11" s="14">
        <f t="shared" si="4"/>
        <v>0</v>
      </c>
      <c r="W11" s="14">
        <v>0</v>
      </c>
      <c r="X11" s="14">
        <v>4636.7300000000005</v>
      </c>
      <c r="Y11" s="15">
        <f t="shared" si="5"/>
        <v>2260983.4658921571</v>
      </c>
    </row>
    <row r="12" spans="2:26" ht="13.5" customHeight="1" x14ac:dyDescent="0.25">
      <c r="B12" s="12">
        <v>9</v>
      </c>
      <c r="C12" s="13" t="s">
        <v>34</v>
      </c>
      <c r="D12" s="14">
        <v>3561211.7479364295</v>
      </c>
      <c r="E12" s="14">
        <v>208540.05</v>
      </c>
      <c r="F12" s="14">
        <f t="shared" si="0"/>
        <v>3769751.7979364293</v>
      </c>
      <c r="G12" s="14">
        <v>488286.47</v>
      </c>
      <c r="H12" s="14">
        <v>-12754.08</v>
      </c>
      <c r="I12" s="14">
        <f t="shared" si="1"/>
        <v>475532.38999999996</v>
      </c>
      <c r="J12" s="14">
        <v>17693.52</v>
      </c>
      <c r="K12" s="14">
        <v>26347.19</v>
      </c>
      <c r="L12" s="14">
        <v>-684.97</v>
      </c>
      <c r="M12" s="14">
        <f t="shared" si="2"/>
        <v>25662.219999999998</v>
      </c>
      <c r="N12" s="14">
        <v>17236.8</v>
      </c>
      <c r="O12" s="14">
        <v>743.25</v>
      </c>
      <c r="P12" s="14">
        <f t="shared" si="3"/>
        <v>17980.05</v>
      </c>
      <c r="Q12" s="14">
        <v>55790.799196982254</v>
      </c>
      <c r="R12" s="14">
        <v>79856.308284040322</v>
      </c>
      <c r="S12" s="14">
        <v>6710.91</v>
      </c>
      <c r="T12" s="14">
        <v>0</v>
      </c>
      <c r="U12" s="14">
        <v>0</v>
      </c>
      <c r="V12" s="14">
        <f t="shared" si="4"/>
        <v>0</v>
      </c>
      <c r="W12" s="14">
        <v>2528695</v>
      </c>
      <c r="X12" s="14">
        <v>6721.48</v>
      </c>
      <c r="Y12" s="15">
        <f t="shared" si="5"/>
        <v>6984394.475417451</v>
      </c>
    </row>
    <row r="13" spans="2:26" ht="13.5" customHeight="1" x14ac:dyDescent="0.25">
      <c r="B13" s="12">
        <v>10</v>
      </c>
      <c r="C13" s="13" t="s">
        <v>35</v>
      </c>
      <c r="D13" s="14">
        <v>944216.5445347199</v>
      </c>
      <c r="E13" s="14">
        <v>84467.839999999997</v>
      </c>
      <c r="F13" s="14">
        <f t="shared" si="0"/>
        <v>1028684.3845347199</v>
      </c>
      <c r="G13" s="14">
        <v>113795.09</v>
      </c>
      <c r="H13" s="14">
        <v>-6867.33</v>
      </c>
      <c r="I13" s="14">
        <f t="shared" si="1"/>
        <v>106927.76</v>
      </c>
      <c r="J13" s="14">
        <v>4696.05</v>
      </c>
      <c r="K13" s="14">
        <v>6137.53</v>
      </c>
      <c r="L13" s="14">
        <v>-277.44</v>
      </c>
      <c r="M13" s="14">
        <f t="shared" si="2"/>
        <v>5860.09</v>
      </c>
      <c r="N13" s="14">
        <v>3220.14</v>
      </c>
      <c r="O13" s="14">
        <v>138.85</v>
      </c>
      <c r="P13" s="14">
        <f t="shared" si="3"/>
        <v>3358.99</v>
      </c>
      <c r="Q13" s="14">
        <v>12108.685700015922</v>
      </c>
      <c r="R13" s="14">
        <v>17331.79936643254</v>
      </c>
      <c r="S13" s="14">
        <v>1849.4</v>
      </c>
      <c r="T13" s="14">
        <v>0</v>
      </c>
      <c r="U13" s="14">
        <v>0</v>
      </c>
      <c r="V13" s="14">
        <f t="shared" si="4"/>
        <v>0</v>
      </c>
      <c r="W13" s="14">
        <v>0</v>
      </c>
      <c r="X13" s="14">
        <v>2722.49</v>
      </c>
      <c r="Y13" s="15">
        <f t="shared" si="5"/>
        <v>1183539.6496011682</v>
      </c>
    </row>
    <row r="14" spans="2:26" ht="13.5" customHeight="1" x14ac:dyDescent="0.25">
      <c r="B14" s="12">
        <v>11</v>
      </c>
      <c r="C14" s="13" t="s">
        <v>36</v>
      </c>
      <c r="D14" s="14">
        <v>2039017.0580403379</v>
      </c>
      <c r="E14" s="14">
        <v>106292.91</v>
      </c>
      <c r="F14" s="14">
        <f t="shared" si="0"/>
        <v>2145309.9680403378</v>
      </c>
      <c r="G14" s="14">
        <v>296804.28999999998</v>
      </c>
      <c r="H14" s="14">
        <v>-6392.43</v>
      </c>
      <c r="I14" s="14">
        <f t="shared" si="1"/>
        <v>290411.86</v>
      </c>
      <c r="J14" s="14">
        <v>9672.86</v>
      </c>
      <c r="K14" s="14">
        <v>17501.32</v>
      </c>
      <c r="L14" s="14">
        <v>-349.13</v>
      </c>
      <c r="M14" s="14">
        <f t="shared" si="2"/>
        <v>17152.189999999999</v>
      </c>
      <c r="N14" s="14">
        <v>8654.93</v>
      </c>
      <c r="O14" s="14">
        <v>373.2</v>
      </c>
      <c r="P14" s="14">
        <f t="shared" si="3"/>
        <v>9028.130000000001</v>
      </c>
      <c r="Q14" s="14">
        <v>31081.614361746186</v>
      </c>
      <c r="R14" s="14">
        <v>44488.751087321121</v>
      </c>
      <c r="S14" s="14">
        <v>3392.39</v>
      </c>
      <c r="T14" s="14">
        <v>0</v>
      </c>
      <c r="U14" s="14">
        <v>0</v>
      </c>
      <c r="V14" s="14">
        <f t="shared" si="4"/>
        <v>0</v>
      </c>
      <c r="W14" s="14">
        <v>0</v>
      </c>
      <c r="X14" s="14">
        <v>3425.94</v>
      </c>
      <c r="Y14" s="15">
        <f t="shared" si="5"/>
        <v>2553963.7034894046</v>
      </c>
    </row>
    <row r="15" spans="2:26" ht="13.5" customHeight="1" x14ac:dyDescent="0.25">
      <c r="B15" s="12">
        <v>12</v>
      </c>
      <c r="C15" s="13" t="s">
        <v>37</v>
      </c>
      <c r="D15" s="14">
        <v>2743595.8373430418</v>
      </c>
      <c r="E15" s="14">
        <v>238595.63</v>
      </c>
      <c r="F15" s="14">
        <f t="shared" si="0"/>
        <v>2982191.4673430417</v>
      </c>
      <c r="G15" s="14">
        <v>435827.27</v>
      </c>
      <c r="H15" s="14">
        <v>-15646.92</v>
      </c>
      <c r="I15" s="14">
        <f t="shared" si="1"/>
        <v>420180.35000000003</v>
      </c>
      <c r="J15" s="14">
        <v>13144.32</v>
      </c>
      <c r="K15" s="14">
        <v>20264.689999999999</v>
      </c>
      <c r="L15" s="14">
        <v>-783.69</v>
      </c>
      <c r="M15" s="14">
        <f t="shared" si="2"/>
        <v>19481</v>
      </c>
      <c r="N15" s="14">
        <v>22224.71</v>
      </c>
      <c r="O15" s="14">
        <v>958.33</v>
      </c>
      <c r="P15" s="14">
        <f t="shared" si="3"/>
        <v>23183.040000000001</v>
      </c>
      <c r="Q15" s="14">
        <v>75572.700257887511</v>
      </c>
      <c r="R15" s="14">
        <v>108171.18479237828</v>
      </c>
      <c r="S15" s="14">
        <v>4898.22</v>
      </c>
      <c r="T15" s="14">
        <v>0</v>
      </c>
      <c r="U15" s="14">
        <v>0</v>
      </c>
      <c r="V15" s="14">
        <f t="shared" si="4"/>
        <v>0</v>
      </c>
      <c r="W15" s="14">
        <v>535025</v>
      </c>
      <c r="X15" s="14">
        <v>7690.19</v>
      </c>
      <c r="Y15" s="15">
        <f t="shared" si="5"/>
        <v>4189537.4723933078</v>
      </c>
    </row>
    <row r="16" spans="2:26" ht="13.5" customHeight="1" x14ac:dyDescent="0.25">
      <c r="B16" s="12">
        <v>13</v>
      </c>
      <c r="C16" s="16" t="s">
        <v>38</v>
      </c>
      <c r="D16" s="14">
        <v>1956159.245823672</v>
      </c>
      <c r="E16" s="14">
        <v>152611</v>
      </c>
      <c r="F16" s="14">
        <f t="shared" si="0"/>
        <v>2108770.245823672</v>
      </c>
      <c r="G16" s="14">
        <v>358374.31</v>
      </c>
      <c r="H16" s="14">
        <v>-9876.08</v>
      </c>
      <c r="I16" s="14">
        <f t="shared" si="1"/>
        <v>348498.23</v>
      </c>
      <c r="J16" s="14">
        <v>9440.81</v>
      </c>
      <c r="K16" s="14">
        <v>14636.26</v>
      </c>
      <c r="L16" s="14">
        <v>-501.26</v>
      </c>
      <c r="M16" s="14">
        <f t="shared" si="2"/>
        <v>14135</v>
      </c>
      <c r="N16" s="14">
        <v>15038.05</v>
      </c>
      <c r="O16" s="14">
        <v>648.44000000000005</v>
      </c>
      <c r="P16" s="14">
        <f t="shared" si="3"/>
        <v>15686.49</v>
      </c>
      <c r="Q16" s="14">
        <v>54086.380948348815</v>
      </c>
      <c r="R16" s="14">
        <v>77416.684706911532</v>
      </c>
      <c r="S16" s="14">
        <v>3516.41</v>
      </c>
      <c r="T16" s="14">
        <v>0</v>
      </c>
      <c r="U16" s="14">
        <v>0</v>
      </c>
      <c r="V16" s="14">
        <f t="shared" si="4"/>
        <v>0</v>
      </c>
      <c r="W16" s="14">
        <v>0</v>
      </c>
      <c r="X16" s="14">
        <v>4918.8100000000004</v>
      </c>
      <c r="Y16" s="15">
        <f t="shared" si="5"/>
        <v>2636469.0614789329</v>
      </c>
    </row>
    <row r="17" spans="2:25" ht="13.5" customHeight="1" x14ac:dyDescent="0.25">
      <c r="B17" s="12">
        <v>14</v>
      </c>
      <c r="C17" s="13" t="s">
        <v>39</v>
      </c>
      <c r="D17" s="14">
        <v>1932345.6128413656</v>
      </c>
      <c r="E17" s="14">
        <v>112884.58</v>
      </c>
      <c r="F17" s="14">
        <f t="shared" si="0"/>
        <v>2045230.1928413657</v>
      </c>
      <c r="G17" s="14">
        <v>269254.55</v>
      </c>
      <c r="H17" s="14">
        <v>-13439.06</v>
      </c>
      <c r="I17" s="14">
        <f t="shared" si="1"/>
        <v>255815.49</v>
      </c>
      <c r="J17" s="14">
        <v>9133.7099999999991</v>
      </c>
      <c r="K17" s="14">
        <v>16389.29</v>
      </c>
      <c r="L17" s="14">
        <v>-370.78</v>
      </c>
      <c r="M17" s="14">
        <f t="shared" si="2"/>
        <v>16018.51</v>
      </c>
      <c r="N17" s="14">
        <v>201958.83</v>
      </c>
      <c r="O17" s="14">
        <v>8708.4500000000007</v>
      </c>
      <c r="P17" s="14">
        <f t="shared" si="3"/>
        <v>210667.28</v>
      </c>
      <c r="Q17" s="14">
        <v>37208.294920928311</v>
      </c>
      <c r="R17" s="14">
        <v>53258.191542268905</v>
      </c>
      <c r="S17" s="14">
        <v>3211.85</v>
      </c>
      <c r="T17" s="14">
        <v>0</v>
      </c>
      <c r="U17" s="14">
        <v>0</v>
      </c>
      <c r="V17" s="14">
        <f t="shared" si="4"/>
        <v>0</v>
      </c>
      <c r="W17" s="14">
        <v>0</v>
      </c>
      <c r="X17" s="14">
        <v>3638.4</v>
      </c>
      <c r="Y17" s="15">
        <f t="shared" si="5"/>
        <v>2634181.9193045623</v>
      </c>
    </row>
    <row r="18" spans="2:25" ht="13.5" customHeight="1" x14ac:dyDescent="0.25">
      <c r="B18" s="12">
        <v>15</v>
      </c>
      <c r="C18" s="13" t="s">
        <v>40</v>
      </c>
      <c r="D18" s="14">
        <v>2829794.2820786787</v>
      </c>
      <c r="E18" s="14">
        <v>191670.81</v>
      </c>
      <c r="F18" s="14">
        <f t="shared" si="0"/>
        <v>3021465.0920786788</v>
      </c>
      <c r="G18" s="14">
        <v>481863.56</v>
      </c>
      <c r="H18" s="14">
        <v>-12577.68</v>
      </c>
      <c r="I18" s="14">
        <f t="shared" si="1"/>
        <v>469285.88</v>
      </c>
      <c r="J18" s="14">
        <v>13667.03</v>
      </c>
      <c r="K18" s="14">
        <v>21953.21</v>
      </c>
      <c r="L18" s="14">
        <v>-629.55999999999995</v>
      </c>
      <c r="M18" s="14">
        <f t="shared" si="2"/>
        <v>21323.649999999998</v>
      </c>
      <c r="N18" s="14">
        <v>19591.53</v>
      </c>
      <c r="O18" s="14">
        <v>844.79</v>
      </c>
      <c r="P18" s="14">
        <f t="shared" si="3"/>
        <v>20436.32</v>
      </c>
      <c r="Q18" s="14">
        <v>66162.984535460113</v>
      </c>
      <c r="R18" s="14">
        <v>94702.563256015943</v>
      </c>
      <c r="S18" s="14">
        <v>5030.46</v>
      </c>
      <c r="T18" s="14">
        <v>0</v>
      </c>
      <c r="U18" s="14">
        <v>0</v>
      </c>
      <c r="V18" s="14">
        <f t="shared" si="4"/>
        <v>0</v>
      </c>
      <c r="W18" s="14">
        <v>0</v>
      </c>
      <c r="X18" s="14">
        <v>6177.76</v>
      </c>
      <c r="Y18" s="15">
        <f t="shared" si="5"/>
        <v>3718251.7398701538</v>
      </c>
    </row>
    <row r="19" spans="2:25" ht="13.5" customHeight="1" x14ac:dyDescent="0.25">
      <c r="B19" s="12">
        <v>16</v>
      </c>
      <c r="C19" s="13" t="s">
        <v>41</v>
      </c>
      <c r="D19" s="14">
        <v>1834201.3304135408</v>
      </c>
      <c r="E19" s="14">
        <v>113972.39</v>
      </c>
      <c r="F19" s="14">
        <f t="shared" si="0"/>
        <v>1948173.7204135407</v>
      </c>
      <c r="G19" s="14">
        <v>210937.24</v>
      </c>
      <c r="H19" s="14">
        <v>-6697.09</v>
      </c>
      <c r="I19" s="14">
        <f t="shared" si="1"/>
        <v>204240.15</v>
      </c>
      <c r="J19" s="14">
        <v>9201.06</v>
      </c>
      <c r="K19" s="14">
        <v>12991.03</v>
      </c>
      <c r="L19" s="14">
        <v>-374.35</v>
      </c>
      <c r="M19" s="14">
        <f t="shared" si="2"/>
        <v>12616.68</v>
      </c>
      <c r="N19" s="14">
        <v>7332.75</v>
      </c>
      <c r="O19" s="14">
        <v>316.19</v>
      </c>
      <c r="P19" s="14">
        <f t="shared" si="3"/>
        <v>7648.94</v>
      </c>
      <c r="Q19" s="14">
        <v>26145.723632418682</v>
      </c>
      <c r="R19" s="14">
        <v>37423.75081109575</v>
      </c>
      <c r="S19" s="14">
        <v>3552.08</v>
      </c>
      <c r="T19" s="14">
        <v>0</v>
      </c>
      <c r="U19" s="14">
        <v>0</v>
      </c>
      <c r="V19" s="14">
        <f t="shared" si="4"/>
        <v>0</v>
      </c>
      <c r="W19" s="14">
        <v>100776</v>
      </c>
      <c r="X19" s="14">
        <v>3673.46</v>
      </c>
      <c r="Y19" s="15">
        <f t="shared" si="5"/>
        <v>2353451.5648570554</v>
      </c>
    </row>
    <row r="20" spans="2:25" ht="13.5" customHeight="1" x14ac:dyDescent="0.25">
      <c r="B20" s="12">
        <v>17</v>
      </c>
      <c r="C20" s="13" t="s">
        <v>42</v>
      </c>
      <c r="D20" s="14">
        <v>5051987.5084974235</v>
      </c>
      <c r="E20" s="14">
        <v>373022.35</v>
      </c>
      <c r="F20" s="14">
        <f t="shared" si="0"/>
        <v>5425009.8584974231</v>
      </c>
      <c r="G20" s="14">
        <v>825519.05</v>
      </c>
      <c r="H20" s="14">
        <v>-23549.46</v>
      </c>
      <c r="I20" s="14">
        <f t="shared" si="1"/>
        <v>801969.59000000008</v>
      </c>
      <c r="J20" s="14">
        <v>24402.05</v>
      </c>
      <c r="K20" s="14">
        <v>38307.839999999997</v>
      </c>
      <c r="L20" s="14">
        <v>-1225.22</v>
      </c>
      <c r="M20" s="14">
        <f t="shared" si="2"/>
        <v>37082.619999999995</v>
      </c>
      <c r="N20" s="14">
        <v>35632.49</v>
      </c>
      <c r="O20" s="14">
        <v>1536.47</v>
      </c>
      <c r="P20" s="14">
        <f t="shared" si="3"/>
        <v>37168.959999999999</v>
      </c>
      <c r="Q20" s="14">
        <v>119119.13856454725</v>
      </c>
      <c r="R20" s="14">
        <v>170501.49466678247</v>
      </c>
      <c r="S20" s="14">
        <v>9052.49</v>
      </c>
      <c r="T20" s="14">
        <v>0</v>
      </c>
      <c r="U20" s="14">
        <v>0</v>
      </c>
      <c r="V20" s="14">
        <f t="shared" si="4"/>
        <v>0</v>
      </c>
      <c r="W20" s="14">
        <v>1668820</v>
      </c>
      <c r="X20" s="14">
        <v>12022.92</v>
      </c>
      <c r="Y20" s="15">
        <f t="shared" si="5"/>
        <v>8305149.1217287527</v>
      </c>
    </row>
    <row r="21" spans="2:25" ht="13.5" customHeight="1" x14ac:dyDescent="0.25">
      <c r="B21" s="12">
        <v>18</v>
      </c>
      <c r="C21" s="13" t="s">
        <v>43</v>
      </c>
      <c r="D21" s="14">
        <v>1320007.8264629988</v>
      </c>
      <c r="E21" s="14">
        <v>89932.64</v>
      </c>
      <c r="F21" s="14">
        <f t="shared" si="0"/>
        <v>1409940.4664629987</v>
      </c>
      <c r="G21" s="14">
        <v>170628.95</v>
      </c>
      <c r="H21" s="14">
        <v>-4808.62</v>
      </c>
      <c r="I21" s="14">
        <f t="shared" si="1"/>
        <v>165820.33000000002</v>
      </c>
      <c r="J21" s="14">
        <v>6409.04</v>
      </c>
      <c r="K21" s="14">
        <v>10074.64</v>
      </c>
      <c r="L21" s="14">
        <v>-295.39</v>
      </c>
      <c r="M21" s="14">
        <f t="shared" si="2"/>
        <v>9779.25</v>
      </c>
      <c r="N21" s="14">
        <v>3957.49</v>
      </c>
      <c r="O21" s="14">
        <v>170.65</v>
      </c>
      <c r="P21" s="14">
        <f t="shared" si="3"/>
        <v>4128.1399999999994</v>
      </c>
      <c r="Q21" s="14">
        <v>14368.731558776963</v>
      </c>
      <c r="R21" s="14">
        <v>20566.721995808541</v>
      </c>
      <c r="S21" s="14">
        <v>2378.7800000000002</v>
      </c>
      <c r="T21" s="14">
        <v>0</v>
      </c>
      <c r="U21" s="14">
        <v>0</v>
      </c>
      <c r="V21" s="14">
        <f t="shared" si="4"/>
        <v>0</v>
      </c>
      <c r="W21" s="14">
        <v>0</v>
      </c>
      <c r="X21" s="14">
        <v>2898.63</v>
      </c>
      <c r="Y21" s="15">
        <f t="shared" si="5"/>
        <v>1636290.0900175842</v>
      </c>
    </row>
    <row r="22" spans="2:25" ht="13.5" customHeight="1" x14ac:dyDescent="0.25">
      <c r="B22" s="12">
        <v>19</v>
      </c>
      <c r="C22" s="13" t="s">
        <v>44</v>
      </c>
      <c r="D22" s="14">
        <v>10711639.418899391</v>
      </c>
      <c r="E22" s="14">
        <v>974304.46</v>
      </c>
      <c r="F22" s="14">
        <f t="shared" si="0"/>
        <v>11685943.878899392</v>
      </c>
      <c r="G22" s="14">
        <v>1644941.39</v>
      </c>
      <c r="H22" s="14">
        <v>-55307.55</v>
      </c>
      <c r="I22" s="14">
        <f t="shared" si="1"/>
        <v>1589633.8399999999</v>
      </c>
      <c r="J22" s="14">
        <v>51325.62</v>
      </c>
      <c r="K22" s="14">
        <v>77874.350000000006</v>
      </c>
      <c r="L22" s="14">
        <v>-3200.18</v>
      </c>
      <c r="M22" s="14">
        <f t="shared" si="2"/>
        <v>74674.170000000013</v>
      </c>
      <c r="N22" s="14">
        <v>65935.91</v>
      </c>
      <c r="O22" s="14">
        <v>2843.15</v>
      </c>
      <c r="P22" s="14">
        <f t="shared" si="3"/>
        <v>68779.06</v>
      </c>
      <c r="Q22" s="14">
        <v>214311.45236269265</v>
      </c>
      <c r="R22" s="14">
        <v>306755.26529473544</v>
      </c>
      <c r="S22" s="14">
        <v>19226.599999999999</v>
      </c>
      <c r="T22" s="14">
        <v>0</v>
      </c>
      <c r="U22" s="14">
        <v>0</v>
      </c>
      <c r="V22" s="14">
        <f t="shared" si="4"/>
        <v>0</v>
      </c>
      <c r="W22" s="14">
        <v>606539</v>
      </c>
      <c r="X22" s="14">
        <v>31402.89</v>
      </c>
      <c r="Y22" s="15">
        <f t="shared" si="5"/>
        <v>14648591.77655682</v>
      </c>
    </row>
    <row r="23" spans="2:25" ht="13.5" customHeight="1" x14ac:dyDescent="0.25">
      <c r="B23" s="12">
        <v>20</v>
      </c>
      <c r="C23" s="13" t="s">
        <v>45</v>
      </c>
      <c r="D23" s="14">
        <v>2842962.2589069973</v>
      </c>
      <c r="E23" s="14">
        <v>191938</v>
      </c>
      <c r="F23" s="14">
        <f t="shared" si="0"/>
        <v>3034900.2589069973</v>
      </c>
      <c r="G23" s="14">
        <v>1120730.7</v>
      </c>
      <c r="H23" s="14">
        <v>-135596.14000000001</v>
      </c>
      <c r="I23" s="14">
        <f t="shared" si="1"/>
        <v>985134.55999999994</v>
      </c>
      <c r="J23" s="14">
        <v>13674.47</v>
      </c>
      <c r="K23" s="14">
        <v>22323.88</v>
      </c>
      <c r="L23" s="14">
        <v>-630.42999999999995</v>
      </c>
      <c r="M23" s="14">
        <f t="shared" si="2"/>
        <v>21693.45</v>
      </c>
      <c r="N23" s="14">
        <v>19940.02</v>
      </c>
      <c r="O23" s="14">
        <v>859.81</v>
      </c>
      <c r="P23" s="14">
        <f t="shared" si="3"/>
        <v>20799.830000000002</v>
      </c>
      <c r="Q23" s="14">
        <v>74848.991119380647</v>
      </c>
      <c r="R23" s="14">
        <v>107135.30179904582</v>
      </c>
      <c r="S23" s="14">
        <v>5000.87</v>
      </c>
      <c r="T23" s="14">
        <v>0</v>
      </c>
      <c r="U23" s="14">
        <v>0</v>
      </c>
      <c r="V23" s="14">
        <f t="shared" si="4"/>
        <v>0</v>
      </c>
      <c r="W23" s="14">
        <v>107135</v>
      </c>
      <c r="X23" s="14">
        <v>6186.37</v>
      </c>
      <c r="Y23" s="15">
        <f t="shared" si="5"/>
        <v>4376509.1018254245</v>
      </c>
    </row>
    <row r="24" spans="2:25" ht="13.5" customHeight="1" x14ac:dyDescent="0.25">
      <c r="B24" s="12">
        <v>21</v>
      </c>
      <c r="C24" s="16" t="s">
        <v>46</v>
      </c>
      <c r="D24" s="14">
        <v>1784001.8577362217</v>
      </c>
      <c r="E24" s="14">
        <v>138281.01999999999</v>
      </c>
      <c r="F24" s="14">
        <f t="shared" si="0"/>
        <v>1922282.8777362218</v>
      </c>
      <c r="G24" s="14">
        <v>285436.83</v>
      </c>
      <c r="H24" s="14">
        <v>-8360.65</v>
      </c>
      <c r="I24" s="14">
        <f t="shared" si="1"/>
        <v>277076.18</v>
      </c>
      <c r="J24" s="14">
        <v>8737.43</v>
      </c>
      <c r="K24" s="14">
        <v>12804.31</v>
      </c>
      <c r="L24" s="14">
        <v>-454.19</v>
      </c>
      <c r="M24" s="14">
        <f t="shared" si="2"/>
        <v>12350.119999999999</v>
      </c>
      <c r="N24" s="14">
        <v>9367.36</v>
      </c>
      <c r="O24" s="14">
        <v>403.92</v>
      </c>
      <c r="P24" s="14">
        <f t="shared" si="3"/>
        <v>9771.2800000000007</v>
      </c>
      <c r="Q24" s="14">
        <v>32764.567622762755</v>
      </c>
      <c r="R24" s="14">
        <v>46897.650697539284</v>
      </c>
      <c r="S24" s="14">
        <v>3322.01</v>
      </c>
      <c r="T24" s="14">
        <v>0</v>
      </c>
      <c r="U24" s="14">
        <v>0</v>
      </c>
      <c r="V24" s="14">
        <f t="shared" si="4"/>
        <v>0</v>
      </c>
      <c r="W24" s="14">
        <v>0</v>
      </c>
      <c r="X24" s="14">
        <v>4456.9400000000005</v>
      </c>
      <c r="Y24" s="15">
        <f t="shared" si="5"/>
        <v>2317659.0560565232</v>
      </c>
    </row>
    <row r="25" spans="2:25" ht="13.5" customHeight="1" x14ac:dyDescent="0.25">
      <c r="B25" s="12">
        <v>22</v>
      </c>
      <c r="C25" s="16" t="s">
        <v>47</v>
      </c>
      <c r="D25" s="14">
        <v>1251828.8549646158</v>
      </c>
      <c r="E25" s="14">
        <v>103684.72</v>
      </c>
      <c r="F25" s="14">
        <f t="shared" si="0"/>
        <v>1355513.5749646157</v>
      </c>
      <c r="G25" s="14">
        <v>278416.92</v>
      </c>
      <c r="H25" s="14">
        <v>-11690.27</v>
      </c>
      <c r="I25" s="14">
        <f t="shared" si="1"/>
        <v>266726.64999999997</v>
      </c>
      <c r="J25" s="14">
        <v>6249.42</v>
      </c>
      <c r="K25" s="14">
        <v>8267.51</v>
      </c>
      <c r="L25" s="14">
        <v>-340.56</v>
      </c>
      <c r="M25" s="14">
        <f t="shared" si="2"/>
        <v>7926.95</v>
      </c>
      <c r="N25" s="14">
        <v>214179.17</v>
      </c>
      <c r="O25" s="14">
        <v>9235.39</v>
      </c>
      <c r="P25" s="14">
        <f t="shared" si="3"/>
        <v>223414.56</v>
      </c>
      <c r="Q25" s="14">
        <v>32114.817629831454</v>
      </c>
      <c r="R25" s="14">
        <v>45967.629323228481</v>
      </c>
      <c r="S25" s="14">
        <v>2454.77</v>
      </c>
      <c r="T25" s="14">
        <v>0</v>
      </c>
      <c r="U25" s="14">
        <v>0</v>
      </c>
      <c r="V25" s="14">
        <f t="shared" si="4"/>
        <v>0</v>
      </c>
      <c r="W25" s="14">
        <v>0</v>
      </c>
      <c r="X25" s="14">
        <v>3341.87</v>
      </c>
      <c r="Y25" s="15">
        <f t="shared" si="5"/>
        <v>1943710.2419176756</v>
      </c>
    </row>
    <row r="26" spans="2:25" ht="13.5" customHeight="1" x14ac:dyDescent="0.25">
      <c r="B26" s="12">
        <v>23</v>
      </c>
      <c r="C26" s="16" t="s">
        <v>48</v>
      </c>
      <c r="D26" s="14">
        <v>4294385.1399900969</v>
      </c>
      <c r="E26" s="14">
        <v>281389.27</v>
      </c>
      <c r="F26" s="14">
        <f t="shared" si="0"/>
        <v>4575774.4099900965</v>
      </c>
      <c r="G26" s="14">
        <v>733977.61</v>
      </c>
      <c r="H26" s="14">
        <v>-20508.330000000002</v>
      </c>
      <c r="I26" s="14">
        <f t="shared" si="1"/>
        <v>713469.28</v>
      </c>
      <c r="J26" s="14">
        <v>19854.310000000001</v>
      </c>
      <c r="K26" s="14">
        <v>37541.93</v>
      </c>
      <c r="L26" s="14">
        <v>-924.24</v>
      </c>
      <c r="M26" s="14">
        <f t="shared" si="2"/>
        <v>36617.69</v>
      </c>
      <c r="N26" s="14">
        <v>933308.39</v>
      </c>
      <c r="O26" s="14">
        <v>40244.17</v>
      </c>
      <c r="P26" s="14">
        <f t="shared" si="3"/>
        <v>973552.56</v>
      </c>
      <c r="Q26" s="14">
        <v>154397.36537559883</v>
      </c>
      <c r="R26" s="14">
        <v>220997.07810502822</v>
      </c>
      <c r="S26" s="14">
        <v>6798.58</v>
      </c>
      <c r="T26" s="14">
        <v>0</v>
      </c>
      <c r="U26" s="14">
        <v>0</v>
      </c>
      <c r="V26" s="14">
        <f t="shared" si="4"/>
        <v>0</v>
      </c>
      <c r="W26" s="14">
        <v>0</v>
      </c>
      <c r="X26" s="14">
        <v>9069.48</v>
      </c>
      <c r="Y26" s="15">
        <f t="shared" si="5"/>
        <v>6710530.7534707235</v>
      </c>
    </row>
    <row r="27" spans="2:25" ht="13.5" customHeight="1" x14ac:dyDescent="0.25">
      <c r="B27" s="12">
        <v>24</v>
      </c>
      <c r="C27" s="16" t="s">
        <v>49</v>
      </c>
      <c r="D27" s="14">
        <v>1381432.3274624995</v>
      </c>
      <c r="E27" s="14">
        <v>97950.94</v>
      </c>
      <c r="F27" s="14">
        <f t="shared" si="0"/>
        <v>1479383.2674624994</v>
      </c>
      <c r="G27" s="14">
        <v>173871.02</v>
      </c>
      <c r="H27" s="14">
        <v>-5708.49</v>
      </c>
      <c r="I27" s="14">
        <f t="shared" si="1"/>
        <v>168162.53</v>
      </c>
      <c r="J27" s="14">
        <v>6626.29</v>
      </c>
      <c r="K27" s="14">
        <v>10796.47</v>
      </c>
      <c r="L27" s="14">
        <v>-321.73</v>
      </c>
      <c r="M27" s="14">
        <f t="shared" si="2"/>
        <v>10474.74</v>
      </c>
      <c r="N27" s="14">
        <v>115066.12</v>
      </c>
      <c r="O27" s="14">
        <v>4961.6400000000003</v>
      </c>
      <c r="P27" s="14">
        <f t="shared" si="3"/>
        <v>120027.76</v>
      </c>
      <c r="Q27" s="14">
        <v>20483.702526884343</v>
      </c>
      <c r="R27" s="14">
        <v>29319.401896539424</v>
      </c>
      <c r="S27" s="14">
        <v>2423.71</v>
      </c>
      <c r="T27" s="14">
        <v>0</v>
      </c>
      <c r="U27" s="14">
        <v>0</v>
      </c>
      <c r="V27" s="14">
        <f t="shared" si="4"/>
        <v>0</v>
      </c>
      <c r="W27" s="14">
        <v>0</v>
      </c>
      <c r="X27" s="14">
        <v>3157.06</v>
      </c>
      <c r="Y27" s="15">
        <f t="shared" si="5"/>
        <v>1840058.4618859233</v>
      </c>
    </row>
    <row r="28" spans="2:25" ht="13.5" customHeight="1" x14ac:dyDescent="0.25">
      <c r="B28" s="12">
        <v>25</v>
      </c>
      <c r="C28" s="16" t="s">
        <v>50</v>
      </c>
      <c r="D28" s="14">
        <v>1077810.6104109604</v>
      </c>
      <c r="E28" s="14">
        <v>118103.18</v>
      </c>
      <c r="F28" s="14">
        <f t="shared" si="0"/>
        <v>1195913.7904109603</v>
      </c>
      <c r="G28" s="14">
        <v>159751.75</v>
      </c>
      <c r="H28" s="14">
        <v>-6534.69</v>
      </c>
      <c r="I28" s="14">
        <f t="shared" si="1"/>
        <v>153217.06</v>
      </c>
      <c r="J28" s="14">
        <v>5235.68</v>
      </c>
      <c r="K28" s="14">
        <v>6948.84</v>
      </c>
      <c r="L28" s="14">
        <v>-387.92</v>
      </c>
      <c r="M28" s="14">
        <f t="shared" si="2"/>
        <v>6560.92</v>
      </c>
      <c r="N28" s="14">
        <v>3284.59</v>
      </c>
      <c r="O28" s="14">
        <v>141.63</v>
      </c>
      <c r="P28" s="14">
        <f t="shared" si="3"/>
        <v>3426.2200000000003</v>
      </c>
      <c r="Q28" s="14">
        <v>11412.20765116551</v>
      </c>
      <c r="R28" s="14">
        <v>16334.893665446027</v>
      </c>
      <c r="S28" s="14">
        <v>2045.22</v>
      </c>
      <c r="T28" s="14">
        <v>0</v>
      </c>
      <c r="U28" s="14">
        <v>0</v>
      </c>
      <c r="V28" s="14">
        <f t="shared" si="4"/>
        <v>0</v>
      </c>
      <c r="W28" s="14">
        <v>0</v>
      </c>
      <c r="X28" s="14">
        <v>3806.6</v>
      </c>
      <c r="Y28" s="15">
        <f t="shared" si="5"/>
        <v>1397952.5917275718</v>
      </c>
    </row>
    <row r="29" spans="2:25" ht="13.5" customHeight="1" x14ac:dyDescent="0.25">
      <c r="B29" s="12">
        <v>26</v>
      </c>
      <c r="C29" s="16" t="s">
        <v>51</v>
      </c>
      <c r="D29" s="14">
        <v>2327069.2098088795</v>
      </c>
      <c r="E29" s="14">
        <v>161777.73000000001</v>
      </c>
      <c r="F29" s="14">
        <f t="shared" si="0"/>
        <v>2488846.9398088795</v>
      </c>
      <c r="G29" s="14">
        <v>367564.12</v>
      </c>
      <c r="H29" s="14">
        <v>-10695.79</v>
      </c>
      <c r="I29" s="14">
        <f t="shared" si="1"/>
        <v>356868.33</v>
      </c>
      <c r="J29" s="14">
        <v>10934.56</v>
      </c>
      <c r="K29" s="14">
        <v>19295.05</v>
      </c>
      <c r="L29" s="14">
        <v>-531.37</v>
      </c>
      <c r="M29" s="14">
        <f t="shared" si="2"/>
        <v>18763.68</v>
      </c>
      <c r="N29" s="14">
        <v>420390.92</v>
      </c>
      <c r="O29" s="14">
        <v>18127.22</v>
      </c>
      <c r="P29" s="14">
        <f t="shared" si="3"/>
        <v>438518.14</v>
      </c>
      <c r="Q29" s="14">
        <v>69863.859569313165</v>
      </c>
      <c r="R29" s="14">
        <v>99999.82054355921</v>
      </c>
      <c r="S29" s="14">
        <v>3866.45</v>
      </c>
      <c r="T29" s="14">
        <v>0</v>
      </c>
      <c r="U29" s="14">
        <v>0</v>
      </c>
      <c r="V29" s="14">
        <f t="shared" si="4"/>
        <v>0</v>
      </c>
      <c r="W29" s="14">
        <v>0</v>
      </c>
      <c r="X29" s="14">
        <v>5214.28</v>
      </c>
      <c r="Y29" s="15">
        <f t="shared" si="5"/>
        <v>3492876.0599217522</v>
      </c>
    </row>
    <row r="30" spans="2:25" ht="13.5" customHeight="1" x14ac:dyDescent="0.25">
      <c r="B30" s="12">
        <v>27</v>
      </c>
      <c r="C30" s="16" t="s">
        <v>52</v>
      </c>
      <c r="D30" s="14">
        <v>5445408.0890267426</v>
      </c>
      <c r="E30" s="14">
        <v>630759.84</v>
      </c>
      <c r="F30" s="14">
        <f t="shared" si="0"/>
        <v>6076167.9290267425</v>
      </c>
      <c r="G30" s="14">
        <v>888650.78</v>
      </c>
      <c r="H30" s="14">
        <v>-36290.04</v>
      </c>
      <c r="I30" s="14">
        <f t="shared" si="1"/>
        <v>852360.74</v>
      </c>
      <c r="J30" s="14">
        <v>25431.89</v>
      </c>
      <c r="K30" s="14">
        <v>38698.75</v>
      </c>
      <c r="L30" s="14">
        <v>-2071.7800000000002</v>
      </c>
      <c r="M30" s="14">
        <f t="shared" si="2"/>
        <v>36626.97</v>
      </c>
      <c r="N30" s="14">
        <v>43292.25</v>
      </c>
      <c r="O30" s="14">
        <v>1866.76</v>
      </c>
      <c r="P30" s="14">
        <f t="shared" si="3"/>
        <v>45159.01</v>
      </c>
      <c r="Q30" s="14">
        <v>141334.00676899753</v>
      </c>
      <c r="R30" s="14">
        <v>202298.80514373761</v>
      </c>
      <c r="S30" s="14">
        <v>9472.49</v>
      </c>
      <c r="T30" s="14">
        <v>0</v>
      </c>
      <c r="U30" s="14">
        <v>0</v>
      </c>
      <c r="V30" s="14">
        <f t="shared" si="4"/>
        <v>0</v>
      </c>
      <c r="W30" s="14">
        <v>1232771</v>
      </c>
      <c r="X30" s="14">
        <v>20330.079999999998</v>
      </c>
      <c r="Y30" s="15">
        <f t="shared" si="5"/>
        <v>8641952.9209394772</v>
      </c>
    </row>
    <row r="31" spans="2:25" ht="13.5" customHeight="1" x14ac:dyDescent="0.25">
      <c r="B31" s="12">
        <v>28</v>
      </c>
      <c r="C31" s="16" t="s">
        <v>53</v>
      </c>
      <c r="D31" s="14">
        <v>1306039.6619445374</v>
      </c>
      <c r="E31" s="14">
        <v>80153.2</v>
      </c>
      <c r="F31" s="14">
        <f t="shared" si="0"/>
        <v>1386192.8619445374</v>
      </c>
      <c r="G31" s="14">
        <v>63004.77</v>
      </c>
      <c r="H31" s="14">
        <v>-3967.47</v>
      </c>
      <c r="I31" s="14">
        <f t="shared" si="1"/>
        <v>59037.299999999996</v>
      </c>
      <c r="J31" s="14">
        <v>6398.2</v>
      </c>
      <c r="K31" s="14">
        <v>9963.67</v>
      </c>
      <c r="L31" s="14">
        <v>-263.27</v>
      </c>
      <c r="M31" s="14">
        <f t="shared" si="2"/>
        <v>9700.4</v>
      </c>
      <c r="N31" s="14">
        <v>2534.77</v>
      </c>
      <c r="O31" s="14">
        <v>109.3</v>
      </c>
      <c r="P31" s="14">
        <f t="shared" si="3"/>
        <v>2644.07</v>
      </c>
      <c r="Q31" s="14">
        <v>9457.7798859925606</v>
      </c>
      <c r="R31" s="14">
        <v>13537.418304258135</v>
      </c>
      <c r="S31" s="14">
        <v>2386.09</v>
      </c>
      <c r="T31" s="14">
        <v>0</v>
      </c>
      <c r="U31" s="14">
        <v>0</v>
      </c>
      <c r="V31" s="14">
        <f t="shared" si="4"/>
        <v>0</v>
      </c>
      <c r="W31" s="14">
        <v>0</v>
      </c>
      <c r="X31" s="14">
        <v>2583.44</v>
      </c>
      <c r="Y31" s="15">
        <f t="shared" si="5"/>
        <v>1491937.560134788</v>
      </c>
    </row>
    <row r="32" spans="2:25" ht="13.5" customHeight="1" x14ac:dyDescent="0.25">
      <c r="B32" s="12">
        <v>29</v>
      </c>
      <c r="C32" s="16" t="s">
        <v>54</v>
      </c>
      <c r="D32" s="14">
        <v>987237.24725670973</v>
      </c>
      <c r="E32" s="14">
        <v>86204.82</v>
      </c>
      <c r="F32" s="14">
        <f t="shared" si="0"/>
        <v>1073442.0672567098</v>
      </c>
      <c r="G32" s="14">
        <v>397628.38</v>
      </c>
      <c r="H32" s="14">
        <v>-3800.42</v>
      </c>
      <c r="I32" s="14">
        <f t="shared" si="1"/>
        <v>393827.96</v>
      </c>
      <c r="J32" s="14">
        <v>4843.34</v>
      </c>
      <c r="K32" s="14">
        <v>6774.77</v>
      </c>
      <c r="L32" s="14">
        <v>-283.14999999999998</v>
      </c>
      <c r="M32" s="14">
        <f t="shared" si="2"/>
        <v>6491.6200000000008</v>
      </c>
      <c r="N32" s="14">
        <v>2148.48</v>
      </c>
      <c r="O32" s="14">
        <v>92.64</v>
      </c>
      <c r="P32" s="14">
        <f t="shared" si="3"/>
        <v>2241.12</v>
      </c>
      <c r="Q32" s="14">
        <v>7160.6772528527854</v>
      </c>
      <c r="R32" s="14">
        <v>10249.454362669483</v>
      </c>
      <c r="S32" s="14">
        <v>1867.66</v>
      </c>
      <c r="T32" s="14">
        <v>0</v>
      </c>
      <c r="U32" s="14">
        <v>0</v>
      </c>
      <c r="V32" s="14">
        <f t="shared" si="4"/>
        <v>0</v>
      </c>
      <c r="W32" s="14">
        <v>36918</v>
      </c>
      <c r="X32" s="14">
        <v>2778.47</v>
      </c>
      <c r="Y32" s="15">
        <f t="shared" si="5"/>
        <v>1539820.3688722323</v>
      </c>
    </row>
    <row r="33" spans="2:25" ht="13.5" customHeight="1" x14ac:dyDescent="0.25">
      <c r="B33" s="12">
        <v>30</v>
      </c>
      <c r="C33" s="16" t="s">
        <v>55</v>
      </c>
      <c r="D33" s="14">
        <v>2387133.3217162201</v>
      </c>
      <c r="E33" s="14">
        <v>160370.6</v>
      </c>
      <c r="F33" s="14">
        <f t="shared" si="0"/>
        <v>2547503.9217162202</v>
      </c>
      <c r="G33" s="14">
        <v>357285.95</v>
      </c>
      <c r="H33" s="14">
        <v>-10259.91</v>
      </c>
      <c r="I33" s="14">
        <f t="shared" si="1"/>
        <v>347026.04000000004</v>
      </c>
      <c r="J33" s="14">
        <v>11715.5</v>
      </c>
      <c r="K33" s="14">
        <v>17724.05</v>
      </c>
      <c r="L33" s="14">
        <v>-526.75</v>
      </c>
      <c r="M33" s="14">
        <f t="shared" si="2"/>
        <v>17197.3</v>
      </c>
      <c r="N33" s="14">
        <v>14929.34</v>
      </c>
      <c r="O33" s="14">
        <v>643.75</v>
      </c>
      <c r="P33" s="14">
        <f t="shared" si="3"/>
        <v>15573.09</v>
      </c>
      <c r="Q33" s="14">
        <v>54453.882894453964</v>
      </c>
      <c r="R33" s="14">
        <v>77942.70959140081</v>
      </c>
      <c r="S33" s="14">
        <v>4411.8</v>
      </c>
      <c r="T33" s="14">
        <v>0</v>
      </c>
      <c r="U33" s="14">
        <v>0</v>
      </c>
      <c r="V33" s="14">
        <f t="shared" si="4"/>
        <v>0</v>
      </c>
      <c r="W33" s="14">
        <v>0</v>
      </c>
      <c r="X33" s="14">
        <v>5168.91</v>
      </c>
      <c r="Y33" s="15">
        <f t="shared" si="5"/>
        <v>3080993.1542020747</v>
      </c>
    </row>
    <row r="34" spans="2:25" ht="13.5" customHeight="1" x14ac:dyDescent="0.25">
      <c r="B34" s="12">
        <v>31</v>
      </c>
      <c r="C34" s="16" t="s">
        <v>56</v>
      </c>
      <c r="D34" s="14">
        <v>5277895.6398479436</v>
      </c>
      <c r="E34" s="14">
        <v>386404.16</v>
      </c>
      <c r="F34" s="14">
        <f t="shared" si="0"/>
        <v>5664299.7998479437</v>
      </c>
      <c r="G34" s="14">
        <v>1671516.27</v>
      </c>
      <c r="H34" s="14">
        <v>-131164.41</v>
      </c>
      <c r="I34" s="14">
        <f t="shared" si="1"/>
        <v>1540351.86</v>
      </c>
      <c r="J34" s="14">
        <v>24695.439999999999</v>
      </c>
      <c r="K34" s="14">
        <v>43677.14</v>
      </c>
      <c r="L34" s="14">
        <v>-1269.17</v>
      </c>
      <c r="M34" s="14">
        <f t="shared" si="2"/>
        <v>42407.97</v>
      </c>
      <c r="N34" s="14">
        <v>1442056.67</v>
      </c>
      <c r="O34" s="14">
        <v>62181.34</v>
      </c>
      <c r="P34" s="14">
        <f t="shared" si="3"/>
        <v>1504238.01</v>
      </c>
      <c r="Q34" s="14">
        <v>231366.37550526569</v>
      </c>
      <c r="R34" s="14">
        <v>331166.87473279482</v>
      </c>
      <c r="S34" s="14">
        <v>8717.02</v>
      </c>
      <c r="T34" s="14">
        <v>0</v>
      </c>
      <c r="U34" s="14">
        <v>0</v>
      </c>
      <c r="V34" s="14">
        <f t="shared" si="4"/>
        <v>0</v>
      </c>
      <c r="W34" s="14">
        <v>1149706</v>
      </c>
      <c r="X34" s="14">
        <v>12454.23</v>
      </c>
      <c r="Y34" s="15">
        <f t="shared" si="5"/>
        <v>10509403.580086004</v>
      </c>
    </row>
    <row r="35" spans="2:25" ht="13.5" customHeight="1" x14ac:dyDescent="0.25">
      <c r="B35" s="12">
        <v>32</v>
      </c>
      <c r="C35" s="13" t="s">
        <v>57</v>
      </c>
      <c r="D35" s="14">
        <v>2370972.9575337381</v>
      </c>
      <c r="E35" s="14">
        <v>149580.03</v>
      </c>
      <c r="F35" s="14">
        <f t="shared" si="0"/>
        <v>2520552.9875337379</v>
      </c>
      <c r="G35" s="14">
        <v>371351.85</v>
      </c>
      <c r="H35" s="14">
        <v>-9471.0400000000009</v>
      </c>
      <c r="I35" s="14">
        <f t="shared" si="1"/>
        <v>361880.81</v>
      </c>
      <c r="J35" s="14">
        <v>11605.69</v>
      </c>
      <c r="K35" s="14">
        <v>18015.25</v>
      </c>
      <c r="L35" s="14">
        <v>-491.31</v>
      </c>
      <c r="M35" s="14">
        <f t="shared" si="2"/>
        <v>17523.939999999999</v>
      </c>
      <c r="N35" s="14">
        <v>13673.77</v>
      </c>
      <c r="O35" s="14">
        <v>589.61</v>
      </c>
      <c r="P35" s="14">
        <f t="shared" si="3"/>
        <v>14263.380000000001</v>
      </c>
      <c r="Q35" s="14">
        <v>47355.271048036011</v>
      </c>
      <c r="R35" s="14">
        <v>67782.092712713857</v>
      </c>
      <c r="S35" s="14">
        <v>4332.08</v>
      </c>
      <c r="T35" s="14">
        <v>0</v>
      </c>
      <c r="U35" s="14">
        <v>0</v>
      </c>
      <c r="V35" s="14">
        <f t="shared" si="4"/>
        <v>0</v>
      </c>
      <c r="W35" s="14">
        <v>77487</v>
      </c>
      <c r="X35" s="14">
        <v>4821.1299999999992</v>
      </c>
      <c r="Y35" s="15">
        <f t="shared" si="5"/>
        <v>3127604.3812944875</v>
      </c>
    </row>
    <row r="36" spans="2:25" ht="13.5" customHeight="1" x14ac:dyDescent="0.25">
      <c r="B36" s="12">
        <v>33</v>
      </c>
      <c r="C36" s="16" t="s">
        <v>58</v>
      </c>
      <c r="D36" s="14">
        <v>968873.4725663485</v>
      </c>
      <c r="E36" s="14">
        <v>82880.66</v>
      </c>
      <c r="F36" s="14">
        <f t="shared" si="0"/>
        <v>1051754.1325663484</v>
      </c>
      <c r="G36" s="14">
        <v>197685.71</v>
      </c>
      <c r="H36" s="14">
        <v>-19865.71</v>
      </c>
      <c r="I36" s="14">
        <f t="shared" si="1"/>
        <v>177820</v>
      </c>
      <c r="J36" s="14">
        <v>4809.76</v>
      </c>
      <c r="K36" s="14">
        <v>6445.1</v>
      </c>
      <c r="L36" s="14">
        <v>-272.23</v>
      </c>
      <c r="M36" s="14">
        <f t="shared" si="2"/>
        <v>6172.8700000000008</v>
      </c>
      <c r="N36" s="14">
        <v>3192.64</v>
      </c>
      <c r="O36" s="14">
        <v>137.66999999999999</v>
      </c>
      <c r="P36" s="14">
        <f t="shared" si="3"/>
        <v>3330.31</v>
      </c>
      <c r="Q36" s="14">
        <v>12042.421866921992</v>
      </c>
      <c r="R36" s="14">
        <v>17236.952453325095</v>
      </c>
      <c r="S36" s="14">
        <v>1880.97</v>
      </c>
      <c r="T36" s="14">
        <v>0</v>
      </c>
      <c r="U36" s="14">
        <v>0</v>
      </c>
      <c r="V36" s="14">
        <f t="shared" si="4"/>
        <v>0</v>
      </c>
      <c r="W36" s="14">
        <v>0</v>
      </c>
      <c r="X36" s="14">
        <v>2671.34</v>
      </c>
      <c r="Y36" s="15">
        <f t="shared" si="5"/>
        <v>1277718.7568865956</v>
      </c>
    </row>
    <row r="37" spans="2:25" ht="13.5" customHeight="1" x14ac:dyDescent="0.25">
      <c r="B37" s="12">
        <v>34</v>
      </c>
      <c r="C37" s="16" t="s">
        <v>59</v>
      </c>
      <c r="D37" s="14">
        <v>3675454.8256999282</v>
      </c>
      <c r="E37" s="14">
        <v>249624.92</v>
      </c>
      <c r="F37" s="14">
        <f t="shared" si="0"/>
        <v>3925079.7456999281</v>
      </c>
      <c r="G37" s="14">
        <v>682924.89</v>
      </c>
      <c r="H37" s="14">
        <v>-17250.509999999998</v>
      </c>
      <c r="I37" s="14">
        <f t="shared" si="1"/>
        <v>665674.38</v>
      </c>
      <c r="J37" s="14">
        <v>17613.78</v>
      </c>
      <c r="K37" s="14">
        <v>29108.82</v>
      </c>
      <c r="L37" s="14">
        <v>-819.91</v>
      </c>
      <c r="M37" s="14">
        <f t="shared" si="2"/>
        <v>28288.91</v>
      </c>
      <c r="N37" s="14">
        <v>31555.11</v>
      </c>
      <c r="O37" s="14">
        <v>1360.65</v>
      </c>
      <c r="P37" s="14">
        <f t="shared" si="3"/>
        <v>32915.760000000002</v>
      </c>
      <c r="Q37" s="14">
        <v>109551.54935002458</v>
      </c>
      <c r="R37" s="14">
        <v>156806.90048912264</v>
      </c>
      <c r="S37" s="14">
        <v>6408.95</v>
      </c>
      <c r="T37" s="14">
        <v>0</v>
      </c>
      <c r="U37" s="14">
        <v>0</v>
      </c>
      <c r="V37" s="14">
        <f t="shared" si="4"/>
        <v>0</v>
      </c>
      <c r="W37" s="14">
        <v>0</v>
      </c>
      <c r="X37" s="14">
        <v>8045.69</v>
      </c>
      <c r="Y37" s="15">
        <f t="shared" si="5"/>
        <v>4950385.6655390756</v>
      </c>
    </row>
    <row r="38" spans="2:25" ht="13.5" customHeight="1" x14ac:dyDescent="0.25">
      <c r="B38" s="12">
        <v>35</v>
      </c>
      <c r="C38" s="16" t="s">
        <v>60</v>
      </c>
      <c r="D38" s="14">
        <v>1410173.6225378402</v>
      </c>
      <c r="E38" s="14">
        <v>111459.89</v>
      </c>
      <c r="F38" s="14">
        <f t="shared" si="0"/>
        <v>1521633.5125378401</v>
      </c>
      <c r="G38" s="14">
        <v>229377.43</v>
      </c>
      <c r="H38" s="14">
        <v>-6285.76</v>
      </c>
      <c r="I38" s="14">
        <f t="shared" si="1"/>
        <v>223091.66999999998</v>
      </c>
      <c r="J38" s="14">
        <v>6940.59</v>
      </c>
      <c r="K38" s="14">
        <v>9908.14</v>
      </c>
      <c r="L38" s="14">
        <v>-366.1</v>
      </c>
      <c r="M38" s="14">
        <f t="shared" si="2"/>
        <v>9542.0399999999991</v>
      </c>
      <c r="N38" s="14">
        <v>6194.49</v>
      </c>
      <c r="O38" s="14">
        <v>267.11</v>
      </c>
      <c r="P38" s="14">
        <f t="shared" si="3"/>
        <v>6461.5999999999995</v>
      </c>
      <c r="Q38" s="14">
        <v>22089.525306720261</v>
      </c>
      <c r="R38" s="14">
        <v>31617.900588113072</v>
      </c>
      <c r="S38" s="14">
        <v>2662.02</v>
      </c>
      <c r="T38" s="14">
        <v>0</v>
      </c>
      <c r="U38" s="14">
        <v>0</v>
      </c>
      <c r="V38" s="14">
        <f t="shared" si="4"/>
        <v>0</v>
      </c>
      <c r="W38" s="14">
        <v>0</v>
      </c>
      <c r="X38" s="14">
        <v>3592.4700000000003</v>
      </c>
      <c r="Y38" s="15">
        <f t="shared" si="5"/>
        <v>1827631.3284326736</v>
      </c>
    </row>
    <row r="39" spans="2:25" ht="13.5" customHeight="1" x14ac:dyDescent="0.25">
      <c r="B39" s="12">
        <v>36</v>
      </c>
      <c r="C39" s="16" t="s">
        <v>61</v>
      </c>
      <c r="D39" s="14">
        <v>1118228.8674335079</v>
      </c>
      <c r="E39" s="14">
        <v>85339.27</v>
      </c>
      <c r="F39" s="14">
        <f t="shared" si="0"/>
        <v>1203568.1374335079</v>
      </c>
      <c r="G39" s="14">
        <v>109257.33</v>
      </c>
      <c r="H39" s="14">
        <v>-4398.49</v>
      </c>
      <c r="I39" s="14">
        <f t="shared" si="1"/>
        <v>104858.84</v>
      </c>
      <c r="J39" s="14">
        <v>5550.56</v>
      </c>
      <c r="K39" s="14">
        <v>7733.86</v>
      </c>
      <c r="L39" s="14">
        <v>-280.3</v>
      </c>
      <c r="M39" s="14">
        <f t="shared" si="2"/>
        <v>7453.5599999999995</v>
      </c>
      <c r="N39" s="14">
        <v>3032.36</v>
      </c>
      <c r="O39" s="14">
        <v>130.76</v>
      </c>
      <c r="P39" s="14">
        <f t="shared" si="3"/>
        <v>3163.12</v>
      </c>
      <c r="Q39" s="14">
        <v>10699.309574916999</v>
      </c>
      <c r="R39" s="14">
        <v>15314.485114727866</v>
      </c>
      <c r="S39" s="14">
        <v>2147.11</v>
      </c>
      <c r="T39" s="14">
        <v>0</v>
      </c>
      <c r="U39" s="14">
        <v>0</v>
      </c>
      <c r="V39" s="14">
        <f t="shared" si="4"/>
        <v>0</v>
      </c>
      <c r="W39" s="14">
        <v>0</v>
      </c>
      <c r="X39" s="14">
        <v>2750.58</v>
      </c>
      <c r="Y39" s="15">
        <f t="shared" si="5"/>
        <v>1355505.7021231533</v>
      </c>
    </row>
    <row r="40" spans="2:25" ht="13.5" customHeight="1" x14ac:dyDescent="0.25">
      <c r="B40" s="12">
        <v>37</v>
      </c>
      <c r="C40" s="16" t="s">
        <v>62</v>
      </c>
      <c r="D40" s="14">
        <v>2453663.2992698718</v>
      </c>
      <c r="E40" s="14">
        <v>164827.70000000001</v>
      </c>
      <c r="F40" s="14">
        <f t="shared" si="0"/>
        <v>2618490.999269872</v>
      </c>
      <c r="G40" s="14">
        <v>354542.21</v>
      </c>
      <c r="H40" s="14">
        <v>-10420.82</v>
      </c>
      <c r="I40" s="14">
        <f t="shared" si="1"/>
        <v>344121.39</v>
      </c>
      <c r="J40" s="14">
        <v>11897.43</v>
      </c>
      <c r="K40" s="14">
        <v>18864.07</v>
      </c>
      <c r="L40" s="14">
        <v>-541.39</v>
      </c>
      <c r="M40" s="14">
        <f t="shared" si="2"/>
        <v>18322.68</v>
      </c>
      <c r="N40" s="14">
        <v>15046.65</v>
      </c>
      <c r="O40" s="14">
        <v>648.80999999999995</v>
      </c>
      <c r="P40" s="14">
        <f t="shared" si="3"/>
        <v>15695.46</v>
      </c>
      <c r="Q40" s="14">
        <v>53271.129161208497</v>
      </c>
      <c r="R40" s="14">
        <v>76249.771900856693</v>
      </c>
      <c r="S40" s="14">
        <v>4401.92</v>
      </c>
      <c r="T40" s="14">
        <v>0</v>
      </c>
      <c r="U40" s="14">
        <v>0</v>
      </c>
      <c r="V40" s="14">
        <f t="shared" si="4"/>
        <v>0</v>
      </c>
      <c r="W40" s="14">
        <v>140345</v>
      </c>
      <c r="X40" s="14">
        <v>5312.57</v>
      </c>
      <c r="Y40" s="15">
        <f t="shared" si="5"/>
        <v>3288108.3503319374</v>
      </c>
    </row>
    <row r="41" spans="2:25" ht="13.5" customHeight="1" x14ac:dyDescent="0.25">
      <c r="B41" s="12">
        <v>38</v>
      </c>
      <c r="C41" s="16" t="s">
        <v>63</v>
      </c>
      <c r="D41" s="14">
        <v>1786601.1857443261</v>
      </c>
      <c r="E41" s="14">
        <v>127998.24</v>
      </c>
      <c r="F41" s="14">
        <f t="shared" si="0"/>
        <v>1914599.4257443261</v>
      </c>
      <c r="G41" s="14">
        <v>268805.43</v>
      </c>
      <c r="H41" s="14">
        <v>-7926.21</v>
      </c>
      <c r="I41" s="14">
        <f t="shared" si="1"/>
        <v>260879.22</v>
      </c>
      <c r="J41" s="14">
        <v>8695.82</v>
      </c>
      <c r="K41" s="14">
        <v>13362.68</v>
      </c>
      <c r="L41" s="14">
        <v>-420.42</v>
      </c>
      <c r="M41" s="14">
        <f t="shared" si="2"/>
        <v>12942.26</v>
      </c>
      <c r="N41" s="14">
        <v>10151.549999999999</v>
      </c>
      <c r="O41" s="14">
        <v>437.73</v>
      </c>
      <c r="P41" s="14">
        <f t="shared" si="3"/>
        <v>10589.279999999999</v>
      </c>
      <c r="Q41" s="14">
        <v>37952.419959494298</v>
      </c>
      <c r="R41" s="14">
        <v>54323.296888256002</v>
      </c>
      <c r="S41" s="14">
        <v>3253.35</v>
      </c>
      <c r="T41" s="14">
        <v>0</v>
      </c>
      <c r="U41" s="14">
        <v>0</v>
      </c>
      <c r="V41" s="14">
        <f t="shared" si="4"/>
        <v>0</v>
      </c>
      <c r="W41" s="14">
        <v>516051</v>
      </c>
      <c r="X41" s="14">
        <v>4125.51</v>
      </c>
      <c r="Y41" s="15">
        <f t="shared" si="5"/>
        <v>2823411.5825920757</v>
      </c>
    </row>
    <row r="42" spans="2:25" ht="13.5" customHeight="1" x14ac:dyDescent="0.25">
      <c r="B42" s="12">
        <v>39</v>
      </c>
      <c r="C42" s="16" t="s">
        <v>64</v>
      </c>
      <c r="D42" s="14">
        <v>1788723.7955993977</v>
      </c>
      <c r="E42" s="14">
        <v>121261.89</v>
      </c>
      <c r="F42" s="14">
        <f t="shared" si="0"/>
        <v>1909985.6855993976</v>
      </c>
      <c r="G42" s="14">
        <v>365843.6</v>
      </c>
      <c r="H42" s="14">
        <v>-29137.4</v>
      </c>
      <c r="I42" s="14">
        <f t="shared" si="1"/>
        <v>336706.19999999995</v>
      </c>
      <c r="J42" s="14">
        <v>8642.09</v>
      </c>
      <c r="K42" s="14">
        <v>13859.82</v>
      </c>
      <c r="L42" s="14">
        <v>-398.29</v>
      </c>
      <c r="M42" s="14">
        <f t="shared" si="2"/>
        <v>13461.529999999999</v>
      </c>
      <c r="N42" s="14">
        <v>206349.47</v>
      </c>
      <c r="O42" s="14">
        <v>8897.77</v>
      </c>
      <c r="P42" s="14">
        <f t="shared" si="3"/>
        <v>215247.24</v>
      </c>
      <c r="Q42" s="14">
        <v>38093.561907401076</v>
      </c>
      <c r="R42" s="14">
        <v>54525.320789438316</v>
      </c>
      <c r="S42" s="14">
        <v>3182.87</v>
      </c>
      <c r="T42" s="14">
        <v>0</v>
      </c>
      <c r="U42" s="14">
        <v>0</v>
      </c>
      <c r="V42" s="14">
        <f t="shared" si="4"/>
        <v>0</v>
      </c>
      <c r="W42" s="14">
        <v>0</v>
      </c>
      <c r="X42" s="14">
        <v>3908.3999999999996</v>
      </c>
      <c r="Y42" s="15">
        <f t="shared" si="5"/>
        <v>2583752.898296237</v>
      </c>
    </row>
    <row r="43" spans="2:25" ht="13.5" customHeight="1" x14ac:dyDescent="0.25">
      <c r="B43" s="12">
        <v>40</v>
      </c>
      <c r="C43" s="16" t="s">
        <v>65</v>
      </c>
      <c r="D43" s="14">
        <v>4208673.8954486856</v>
      </c>
      <c r="E43" s="14">
        <v>310086.52</v>
      </c>
      <c r="F43" s="14">
        <f t="shared" si="0"/>
        <v>4518760.4154486861</v>
      </c>
      <c r="G43" s="14">
        <v>649733.63</v>
      </c>
      <c r="H43" s="14">
        <v>-18529.95</v>
      </c>
      <c r="I43" s="14">
        <f t="shared" si="1"/>
        <v>631203.68000000005</v>
      </c>
      <c r="J43" s="14">
        <v>20588.46</v>
      </c>
      <c r="K43" s="14">
        <v>30772.03</v>
      </c>
      <c r="L43" s="14">
        <v>-1018.5</v>
      </c>
      <c r="M43" s="14">
        <f t="shared" si="2"/>
        <v>29753.53</v>
      </c>
      <c r="N43" s="14">
        <v>23346.21</v>
      </c>
      <c r="O43" s="14">
        <v>1006.69</v>
      </c>
      <c r="P43" s="14">
        <f t="shared" si="3"/>
        <v>24352.899999999998</v>
      </c>
      <c r="Q43" s="14">
        <v>79286.657469572907</v>
      </c>
      <c r="R43" s="14">
        <v>113487.16728983149</v>
      </c>
      <c r="S43" s="14">
        <v>7778.51</v>
      </c>
      <c r="T43" s="14">
        <v>0</v>
      </c>
      <c r="U43" s="14">
        <v>0</v>
      </c>
      <c r="V43" s="14">
        <f t="shared" si="4"/>
        <v>0</v>
      </c>
      <c r="W43" s="14">
        <v>237653</v>
      </c>
      <c r="X43" s="14">
        <v>9994.43</v>
      </c>
      <c r="Y43" s="15">
        <f t="shared" si="5"/>
        <v>5672858.7502080901</v>
      </c>
    </row>
    <row r="44" spans="2:25" ht="13.5" customHeight="1" x14ac:dyDescent="0.25">
      <c r="B44" s="12">
        <v>41</v>
      </c>
      <c r="C44" s="16" t="s">
        <v>1</v>
      </c>
      <c r="D44" s="14">
        <v>2831309.5866300464</v>
      </c>
      <c r="E44" s="14">
        <v>174152.11</v>
      </c>
      <c r="F44" s="14">
        <f t="shared" si="0"/>
        <v>3005461.6966300462</v>
      </c>
      <c r="G44" s="14">
        <v>434501.76</v>
      </c>
      <c r="H44" s="14">
        <v>-11727.37</v>
      </c>
      <c r="I44" s="14">
        <f t="shared" si="1"/>
        <v>422774.39</v>
      </c>
      <c r="J44" s="14">
        <v>13429.14</v>
      </c>
      <c r="K44" s="14">
        <v>23559.35</v>
      </c>
      <c r="L44" s="14">
        <v>-572.02</v>
      </c>
      <c r="M44" s="14">
        <f t="shared" si="2"/>
        <v>22987.329999999998</v>
      </c>
      <c r="N44" s="14">
        <v>19289.46</v>
      </c>
      <c r="O44" s="14">
        <v>831.76</v>
      </c>
      <c r="P44" s="14">
        <f t="shared" si="3"/>
        <v>20121.219999999998</v>
      </c>
      <c r="Q44" s="14">
        <v>68307.341872764911</v>
      </c>
      <c r="R44" s="14">
        <v>97771.894813614737</v>
      </c>
      <c r="S44" s="14">
        <v>4768.25</v>
      </c>
      <c r="T44" s="14">
        <v>0</v>
      </c>
      <c r="U44" s="14">
        <v>0</v>
      </c>
      <c r="V44" s="14">
        <f t="shared" si="4"/>
        <v>0</v>
      </c>
      <c r="W44" s="14">
        <v>5491</v>
      </c>
      <c r="X44" s="14">
        <v>5613.1100000000006</v>
      </c>
      <c r="Y44" s="15">
        <f t="shared" si="5"/>
        <v>3666725.3733164263</v>
      </c>
    </row>
    <row r="45" spans="2:25" ht="13.5" customHeight="1" x14ac:dyDescent="0.25">
      <c r="B45" s="12">
        <v>42</v>
      </c>
      <c r="C45" s="16" t="s">
        <v>66</v>
      </c>
      <c r="D45" s="14">
        <v>1228910.5420357105</v>
      </c>
      <c r="E45" s="14">
        <v>139977.29</v>
      </c>
      <c r="F45" s="14">
        <f t="shared" si="0"/>
        <v>1368887.8320357106</v>
      </c>
      <c r="G45" s="14">
        <v>135178.4</v>
      </c>
      <c r="H45" s="14">
        <v>-8058.58</v>
      </c>
      <c r="I45" s="14">
        <f t="shared" si="1"/>
        <v>127119.81999999999</v>
      </c>
      <c r="J45" s="14">
        <v>5976.35</v>
      </c>
      <c r="K45" s="14">
        <v>7742.56</v>
      </c>
      <c r="L45" s="14">
        <v>-459.77</v>
      </c>
      <c r="M45" s="14">
        <f t="shared" si="2"/>
        <v>7282.7900000000009</v>
      </c>
      <c r="N45" s="14">
        <v>4873.6099999999997</v>
      </c>
      <c r="O45" s="14">
        <v>210.15</v>
      </c>
      <c r="P45" s="14">
        <f t="shared" si="3"/>
        <v>5083.7599999999993</v>
      </c>
      <c r="Q45" s="14">
        <v>17211.035760460221</v>
      </c>
      <c r="R45" s="14">
        <v>24635.0616473925</v>
      </c>
      <c r="S45" s="14">
        <v>2350.04</v>
      </c>
      <c r="T45" s="14">
        <v>0</v>
      </c>
      <c r="U45" s="14">
        <v>0</v>
      </c>
      <c r="V45" s="14">
        <f t="shared" si="4"/>
        <v>0</v>
      </c>
      <c r="W45" s="14">
        <v>78750</v>
      </c>
      <c r="X45" s="14">
        <v>4511.63</v>
      </c>
      <c r="Y45" s="15">
        <f t="shared" si="5"/>
        <v>1641808.3194435635</v>
      </c>
    </row>
    <row r="46" spans="2:25" ht="13.5" customHeight="1" x14ac:dyDescent="0.25">
      <c r="B46" s="12">
        <v>43</v>
      </c>
      <c r="C46" s="16" t="s">
        <v>67</v>
      </c>
      <c r="D46" s="14">
        <v>1186940.4702284397</v>
      </c>
      <c r="E46" s="14">
        <v>100883.26</v>
      </c>
      <c r="F46" s="14">
        <f t="shared" si="0"/>
        <v>1287823.7302284397</v>
      </c>
      <c r="G46" s="14">
        <v>140460.75</v>
      </c>
      <c r="H46" s="14">
        <v>-5569.11</v>
      </c>
      <c r="I46" s="14">
        <f t="shared" si="1"/>
        <v>134891.64000000001</v>
      </c>
      <c r="J46" s="14">
        <v>5857.57</v>
      </c>
      <c r="K46" s="14">
        <v>8069.35</v>
      </c>
      <c r="L46" s="14">
        <v>-331.36</v>
      </c>
      <c r="M46" s="14">
        <f t="shared" si="2"/>
        <v>7737.9900000000007</v>
      </c>
      <c r="N46" s="14">
        <v>4628.68</v>
      </c>
      <c r="O46" s="14">
        <v>199.59</v>
      </c>
      <c r="P46" s="14">
        <f t="shared" si="3"/>
        <v>4828.2700000000004</v>
      </c>
      <c r="Q46" s="14">
        <v>16536.369954407535</v>
      </c>
      <c r="R46" s="14">
        <v>23669.376957940014</v>
      </c>
      <c r="S46" s="14">
        <v>2270.94</v>
      </c>
      <c r="T46" s="14">
        <v>73511.34</v>
      </c>
      <c r="U46" s="14">
        <v>-12225.56</v>
      </c>
      <c r="V46" s="14">
        <f t="shared" si="4"/>
        <v>61285.78</v>
      </c>
      <c r="W46" s="14">
        <v>55637</v>
      </c>
      <c r="X46" s="14">
        <v>3251.59</v>
      </c>
      <c r="Y46" s="15">
        <f t="shared" si="5"/>
        <v>1603790.2571407871</v>
      </c>
    </row>
    <row r="47" spans="2:25" ht="13.5" customHeight="1" x14ac:dyDescent="0.25">
      <c r="B47" s="12">
        <v>44</v>
      </c>
      <c r="C47" s="16" t="s">
        <v>68</v>
      </c>
      <c r="D47" s="14">
        <v>1838516.7884837037</v>
      </c>
      <c r="E47" s="14">
        <v>154271.56</v>
      </c>
      <c r="F47" s="14">
        <f t="shared" si="0"/>
        <v>1992788.3484837038</v>
      </c>
      <c r="G47" s="14">
        <v>461781.04</v>
      </c>
      <c r="H47" s="14">
        <v>-44328.92</v>
      </c>
      <c r="I47" s="14">
        <f t="shared" si="1"/>
        <v>417452.12</v>
      </c>
      <c r="J47" s="14">
        <v>8910.73</v>
      </c>
      <c r="K47" s="14">
        <v>13280.65</v>
      </c>
      <c r="L47" s="14">
        <v>-506.72</v>
      </c>
      <c r="M47" s="14">
        <f t="shared" si="2"/>
        <v>12773.93</v>
      </c>
      <c r="N47" s="14">
        <v>11686.86</v>
      </c>
      <c r="O47" s="14">
        <v>503.94</v>
      </c>
      <c r="P47" s="14">
        <f t="shared" si="3"/>
        <v>12190.800000000001</v>
      </c>
      <c r="Q47" s="14">
        <v>41240.159848871706</v>
      </c>
      <c r="R47" s="14">
        <v>59029.21209188801</v>
      </c>
      <c r="S47" s="14">
        <v>3363.94</v>
      </c>
      <c r="T47" s="14">
        <v>0</v>
      </c>
      <c r="U47" s="14">
        <v>0</v>
      </c>
      <c r="V47" s="14">
        <f t="shared" si="4"/>
        <v>0</v>
      </c>
      <c r="W47" s="14">
        <v>26979</v>
      </c>
      <c r="X47" s="14">
        <v>4972.3499999999995</v>
      </c>
      <c r="Y47" s="15">
        <f t="shared" si="5"/>
        <v>2579700.5904244632</v>
      </c>
    </row>
    <row r="48" spans="2:25" ht="13.5" customHeight="1" x14ac:dyDescent="0.25">
      <c r="B48" s="12">
        <v>45</v>
      </c>
      <c r="C48" s="16" t="s">
        <v>69</v>
      </c>
      <c r="D48" s="14">
        <v>1512225.573784889</v>
      </c>
      <c r="E48" s="14">
        <v>91308.64</v>
      </c>
      <c r="F48" s="14">
        <f t="shared" si="0"/>
        <v>1603534.2137848889</v>
      </c>
      <c r="G48" s="14">
        <v>133556.5</v>
      </c>
      <c r="H48" s="14">
        <v>-4711.3999999999996</v>
      </c>
      <c r="I48" s="14">
        <f t="shared" si="1"/>
        <v>128845.1</v>
      </c>
      <c r="J48" s="14">
        <v>7182.47</v>
      </c>
      <c r="K48" s="14">
        <v>12587.58</v>
      </c>
      <c r="L48" s="14">
        <v>-299.91000000000003</v>
      </c>
      <c r="M48" s="14">
        <f t="shared" si="2"/>
        <v>12287.67</v>
      </c>
      <c r="N48" s="14">
        <v>2313.48</v>
      </c>
      <c r="O48" s="14">
        <v>99.76</v>
      </c>
      <c r="P48" s="14">
        <f t="shared" si="3"/>
        <v>2413.2400000000002</v>
      </c>
      <c r="Q48" s="14">
        <v>8488.5287519862504</v>
      </c>
      <c r="R48" s="14">
        <v>12150.078124946809</v>
      </c>
      <c r="S48" s="14">
        <v>2551.9699999999998</v>
      </c>
      <c r="T48" s="14">
        <v>36742.019999999997</v>
      </c>
      <c r="U48" s="14">
        <v>-6110.51</v>
      </c>
      <c r="V48" s="14">
        <f t="shared" si="4"/>
        <v>30631.509999999995</v>
      </c>
      <c r="W48" s="14">
        <v>0</v>
      </c>
      <c r="X48" s="14">
        <v>2942.97</v>
      </c>
      <c r="Y48" s="15">
        <f t="shared" si="5"/>
        <v>1811027.750661822</v>
      </c>
    </row>
    <row r="49" spans="2:25" ht="13.5" customHeight="1" x14ac:dyDescent="0.25">
      <c r="B49" s="12">
        <v>46</v>
      </c>
      <c r="C49" s="16" t="s">
        <v>70</v>
      </c>
      <c r="D49" s="14">
        <v>2993952.4726297841</v>
      </c>
      <c r="E49" s="14">
        <v>178850.51</v>
      </c>
      <c r="F49" s="14">
        <f t="shared" si="0"/>
        <v>3172802.9826297844</v>
      </c>
      <c r="G49" s="14">
        <v>465050.58</v>
      </c>
      <c r="H49" s="14">
        <v>-11345.39</v>
      </c>
      <c r="I49" s="14">
        <f t="shared" si="1"/>
        <v>453705.19</v>
      </c>
      <c r="J49" s="14">
        <v>14588.1</v>
      </c>
      <c r="K49" s="14">
        <v>23332.32</v>
      </c>
      <c r="L49" s="14">
        <v>-587.45000000000005</v>
      </c>
      <c r="M49" s="14">
        <f t="shared" si="2"/>
        <v>22744.87</v>
      </c>
      <c r="N49" s="14">
        <v>16804.96</v>
      </c>
      <c r="O49" s="14">
        <v>724.63</v>
      </c>
      <c r="P49" s="14">
        <f t="shared" si="3"/>
        <v>17529.59</v>
      </c>
      <c r="Q49" s="14">
        <v>57977.678072189097</v>
      </c>
      <c r="R49" s="14">
        <v>82986.503157603263</v>
      </c>
      <c r="S49" s="14">
        <v>5386.21</v>
      </c>
      <c r="T49" s="14">
        <v>0</v>
      </c>
      <c r="U49" s="14">
        <v>0</v>
      </c>
      <c r="V49" s="14">
        <f t="shared" si="4"/>
        <v>0</v>
      </c>
      <c r="W49" s="14">
        <v>5039</v>
      </c>
      <c r="X49" s="14">
        <v>5764.5499999999993</v>
      </c>
      <c r="Y49" s="15">
        <f t="shared" si="5"/>
        <v>3838524.6738595762</v>
      </c>
    </row>
    <row r="50" spans="2:25" ht="13.5" customHeight="1" x14ac:dyDescent="0.25">
      <c r="B50" s="12">
        <v>47</v>
      </c>
      <c r="C50" s="16" t="s">
        <v>71</v>
      </c>
      <c r="D50" s="14">
        <v>1626551.6316572027</v>
      </c>
      <c r="E50" s="14">
        <v>119191.18</v>
      </c>
      <c r="F50" s="14">
        <f t="shared" si="0"/>
        <v>1745742.8116572027</v>
      </c>
      <c r="G50" s="14">
        <v>279334.14</v>
      </c>
      <c r="H50" s="14">
        <v>-36592.03</v>
      </c>
      <c r="I50" s="14">
        <f t="shared" si="1"/>
        <v>242742.11000000002</v>
      </c>
      <c r="J50" s="14">
        <v>7800.36</v>
      </c>
      <c r="K50" s="14">
        <v>12610.36</v>
      </c>
      <c r="L50" s="14">
        <v>-391.49</v>
      </c>
      <c r="M50" s="14">
        <f t="shared" si="2"/>
        <v>12218.87</v>
      </c>
      <c r="N50" s="14">
        <v>8854.2999999999993</v>
      </c>
      <c r="O50" s="14">
        <v>381.8</v>
      </c>
      <c r="P50" s="14">
        <f t="shared" si="3"/>
        <v>9236.0999999999985</v>
      </c>
      <c r="Q50" s="14">
        <v>32250.911560991182</v>
      </c>
      <c r="R50" s="14">
        <v>46162.42773226196</v>
      </c>
      <c r="S50" s="14">
        <v>2860.91</v>
      </c>
      <c r="T50" s="14">
        <v>0</v>
      </c>
      <c r="U50" s="14">
        <v>0</v>
      </c>
      <c r="V50" s="14">
        <f t="shared" si="4"/>
        <v>0</v>
      </c>
      <c r="W50" s="14">
        <v>0</v>
      </c>
      <c r="X50" s="14">
        <v>3841.65</v>
      </c>
      <c r="Y50" s="15">
        <f t="shared" si="5"/>
        <v>2102856.150950456</v>
      </c>
    </row>
    <row r="51" spans="2:25" ht="13.5" customHeight="1" x14ac:dyDescent="0.25">
      <c r="B51" s="12">
        <v>48</v>
      </c>
      <c r="C51" s="16" t="s">
        <v>72</v>
      </c>
      <c r="D51" s="14">
        <v>2420756.7690701699</v>
      </c>
      <c r="E51" s="14">
        <v>152781.51999999999</v>
      </c>
      <c r="F51" s="14">
        <f t="shared" si="0"/>
        <v>2573538.2890701699</v>
      </c>
      <c r="G51" s="14">
        <v>298957.86</v>
      </c>
      <c r="H51" s="14">
        <v>-8902.02</v>
      </c>
      <c r="I51" s="14">
        <f t="shared" si="1"/>
        <v>290055.83999999997</v>
      </c>
      <c r="J51" s="14">
        <v>12009.9</v>
      </c>
      <c r="K51" s="14">
        <v>17674.89</v>
      </c>
      <c r="L51" s="14">
        <v>-501.82</v>
      </c>
      <c r="M51" s="14">
        <f t="shared" si="2"/>
        <v>17173.07</v>
      </c>
      <c r="N51" s="14">
        <v>9119</v>
      </c>
      <c r="O51" s="14">
        <v>393.21</v>
      </c>
      <c r="P51" s="14">
        <f t="shared" si="3"/>
        <v>9512.2099999999991</v>
      </c>
      <c r="Q51" s="14">
        <v>30513.024704824835</v>
      </c>
      <c r="R51" s="14">
        <v>43674.898775044436</v>
      </c>
      <c r="S51" s="14">
        <v>4570.63</v>
      </c>
      <c r="T51" s="14">
        <v>144825.25</v>
      </c>
      <c r="U51" s="14">
        <v>-24085.68</v>
      </c>
      <c r="V51" s="14">
        <f t="shared" si="4"/>
        <v>120739.57</v>
      </c>
      <c r="W51" s="14">
        <v>243958</v>
      </c>
      <c r="X51" s="14">
        <v>4924.32</v>
      </c>
      <c r="Y51" s="15">
        <f t="shared" si="5"/>
        <v>3350669.752550038</v>
      </c>
    </row>
    <row r="52" spans="2:25" ht="13.5" customHeight="1" x14ac:dyDescent="0.25">
      <c r="B52" s="12">
        <v>49</v>
      </c>
      <c r="C52" s="16" t="s">
        <v>73</v>
      </c>
      <c r="D52" s="14">
        <v>2076716.5592919551</v>
      </c>
      <c r="E52" s="14">
        <v>128932.51</v>
      </c>
      <c r="F52" s="14">
        <f t="shared" si="0"/>
        <v>2205649.0692919549</v>
      </c>
      <c r="G52" s="14">
        <v>195658.71</v>
      </c>
      <c r="H52" s="14">
        <v>-7989.1</v>
      </c>
      <c r="I52" s="14">
        <f t="shared" si="1"/>
        <v>187669.61</v>
      </c>
      <c r="J52" s="14">
        <v>9670.64</v>
      </c>
      <c r="K52" s="14">
        <v>18047.73</v>
      </c>
      <c r="L52" s="14">
        <v>-423.49</v>
      </c>
      <c r="M52" s="14">
        <f t="shared" si="2"/>
        <v>17624.239999999998</v>
      </c>
      <c r="N52" s="14">
        <v>10264.99</v>
      </c>
      <c r="O52" s="14">
        <v>442.63</v>
      </c>
      <c r="P52" s="14">
        <f t="shared" si="3"/>
        <v>10707.619999999999</v>
      </c>
      <c r="Q52" s="14">
        <v>39101.08492555152</v>
      </c>
      <c r="R52" s="14">
        <v>55967.441531545206</v>
      </c>
      <c r="S52" s="14">
        <v>3335.31</v>
      </c>
      <c r="T52" s="14">
        <v>0</v>
      </c>
      <c r="U52" s="14">
        <v>0</v>
      </c>
      <c r="V52" s="14">
        <f t="shared" si="4"/>
        <v>0</v>
      </c>
      <c r="W52" s="14">
        <v>0</v>
      </c>
      <c r="X52" s="14">
        <v>4155.6399999999994</v>
      </c>
      <c r="Y52" s="15">
        <f t="shared" si="5"/>
        <v>2533880.6557490518</v>
      </c>
    </row>
    <row r="53" spans="2:25" ht="13.5" customHeight="1" x14ac:dyDescent="0.25">
      <c r="B53" s="12">
        <v>50</v>
      </c>
      <c r="C53" s="16" t="s">
        <v>74</v>
      </c>
      <c r="D53" s="14">
        <v>1604862.4664554335</v>
      </c>
      <c r="E53" s="14">
        <v>91557.58</v>
      </c>
      <c r="F53" s="14">
        <f t="shared" si="0"/>
        <v>1696420.0464554336</v>
      </c>
      <c r="G53" s="14">
        <v>101861.63</v>
      </c>
      <c r="H53" s="14">
        <v>-4629.87</v>
      </c>
      <c r="I53" s="14">
        <f t="shared" si="1"/>
        <v>97231.760000000009</v>
      </c>
      <c r="J53" s="14">
        <v>7928.69</v>
      </c>
      <c r="K53" s="14">
        <v>12142.52</v>
      </c>
      <c r="L53" s="14">
        <v>-300.73</v>
      </c>
      <c r="M53" s="14">
        <f t="shared" si="2"/>
        <v>11841.79</v>
      </c>
      <c r="N53" s="14">
        <v>2111.9499999999998</v>
      </c>
      <c r="O53" s="14">
        <v>91.07</v>
      </c>
      <c r="P53" s="14">
        <f t="shared" si="3"/>
        <v>2203.02</v>
      </c>
      <c r="Q53" s="14">
        <v>7321.5304450632384</v>
      </c>
      <c r="R53" s="14">
        <v>10479.692005623427</v>
      </c>
      <c r="S53" s="14">
        <v>2977.58</v>
      </c>
      <c r="T53" s="14">
        <v>0</v>
      </c>
      <c r="U53" s="14">
        <v>0</v>
      </c>
      <c r="V53" s="14">
        <f t="shared" si="4"/>
        <v>0</v>
      </c>
      <c r="W53" s="14">
        <v>0</v>
      </c>
      <c r="X53" s="14">
        <v>2951</v>
      </c>
      <c r="Y53" s="15">
        <f t="shared" si="5"/>
        <v>1839355.1089061203</v>
      </c>
    </row>
    <row r="54" spans="2:25" ht="13.5" customHeight="1" x14ac:dyDescent="0.25">
      <c r="B54" s="12">
        <v>51</v>
      </c>
      <c r="C54" s="16" t="s">
        <v>75</v>
      </c>
      <c r="D54" s="14">
        <v>3161093.7113465406</v>
      </c>
      <c r="E54" s="14">
        <v>213201.07</v>
      </c>
      <c r="F54" s="14">
        <f t="shared" si="0"/>
        <v>3374294.7813465404</v>
      </c>
      <c r="G54" s="14">
        <v>454374.14</v>
      </c>
      <c r="H54" s="14">
        <v>-13685.65</v>
      </c>
      <c r="I54" s="14">
        <f t="shared" si="1"/>
        <v>440688.49</v>
      </c>
      <c r="J54" s="14">
        <v>15413.03</v>
      </c>
      <c r="K54" s="14">
        <v>23897.48</v>
      </c>
      <c r="L54" s="14">
        <v>-700.27</v>
      </c>
      <c r="M54" s="14">
        <f t="shared" si="2"/>
        <v>23197.21</v>
      </c>
      <c r="N54" s="14">
        <v>20596.16</v>
      </c>
      <c r="O54" s="14">
        <v>888.1</v>
      </c>
      <c r="P54" s="14">
        <f t="shared" si="3"/>
        <v>21484.26</v>
      </c>
      <c r="Q54" s="14">
        <v>70809.832166114604</v>
      </c>
      <c r="R54" s="14">
        <v>101353.84092695094</v>
      </c>
      <c r="S54" s="14">
        <v>5751.4</v>
      </c>
      <c r="T54" s="14">
        <v>0</v>
      </c>
      <c r="U54" s="14">
        <v>0</v>
      </c>
      <c r="V54" s="14">
        <f t="shared" si="4"/>
        <v>0</v>
      </c>
      <c r="W54" s="14">
        <v>321086</v>
      </c>
      <c r="X54" s="14">
        <v>6871.7</v>
      </c>
      <c r="Y54" s="15">
        <f t="shared" si="5"/>
        <v>4380950.5444396054</v>
      </c>
    </row>
    <row r="55" spans="2:25" ht="13.5" customHeight="1" x14ac:dyDescent="0.25">
      <c r="B55" s="12">
        <v>52</v>
      </c>
      <c r="C55" s="16" t="s">
        <v>76</v>
      </c>
      <c r="D55" s="14">
        <v>5690738.5814929688</v>
      </c>
      <c r="E55" s="14">
        <v>391293.05</v>
      </c>
      <c r="F55" s="14">
        <f t="shared" si="0"/>
        <v>6082031.6314929686</v>
      </c>
      <c r="G55" s="14">
        <v>1137738.52</v>
      </c>
      <c r="H55" s="14">
        <v>-27828.240000000002</v>
      </c>
      <c r="I55" s="14">
        <f t="shared" si="1"/>
        <v>1109910.28</v>
      </c>
      <c r="J55" s="14">
        <v>27116.91</v>
      </c>
      <c r="K55" s="14">
        <v>45624.22</v>
      </c>
      <c r="L55" s="14">
        <v>-1285.23</v>
      </c>
      <c r="M55" s="14">
        <f t="shared" si="2"/>
        <v>44338.99</v>
      </c>
      <c r="N55" s="14">
        <v>1136092</v>
      </c>
      <c r="O55" s="14">
        <v>48988.18</v>
      </c>
      <c r="P55" s="14">
        <f t="shared" si="3"/>
        <v>1185080.18</v>
      </c>
      <c r="Q55" s="14">
        <v>204858.74531794747</v>
      </c>
      <c r="R55" s="14">
        <v>293225.10801524052</v>
      </c>
      <c r="S55" s="14">
        <v>9791.76</v>
      </c>
      <c r="T55" s="14">
        <v>0</v>
      </c>
      <c r="U55" s="14">
        <v>0</v>
      </c>
      <c r="V55" s="14">
        <f t="shared" si="4"/>
        <v>0</v>
      </c>
      <c r="W55" s="14">
        <v>54809</v>
      </c>
      <c r="X55" s="14">
        <v>12611.810000000001</v>
      </c>
      <c r="Y55" s="15">
        <f t="shared" si="5"/>
        <v>9023774.4148261584</v>
      </c>
    </row>
    <row r="56" spans="2:25" ht="13.5" customHeight="1" x14ac:dyDescent="0.25">
      <c r="B56" s="12">
        <v>53</v>
      </c>
      <c r="C56" s="16" t="s">
        <v>77</v>
      </c>
      <c r="D56" s="14">
        <v>970157.25538057275</v>
      </c>
      <c r="E56" s="14">
        <v>64454.85</v>
      </c>
      <c r="F56" s="14">
        <f t="shared" si="0"/>
        <v>1034612.1053805727</v>
      </c>
      <c r="G56" s="14">
        <v>135655.28</v>
      </c>
      <c r="H56" s="14">
        <v>-2590.33</v>
      </c>
      <c r="I56" s="14">
        <f t="shared" si="1"/>
        <v>133064.95000000001</v>
      </c>
      <c r="J56" s="14">
        <v>4888.57</v>
      </c>
      <c r="K56" s="14">
        <v>6655.36</v>
      </c>
      <c r="L56" s="14">
        <v>-211.71</v>
      </c>
      <c r="M56" s="14">
        <f t="shared" si="2"/>
        <v>6443.65</v>
      </c>
      <c r="N56" s="14">
        <v>3338.3</v>
      </c>
      <c r="O56" s="14">
        <v>143.94999999999999</v>
      </c>
      <c r="P56" s="14">
        <f t="shared" si="3"/>
        <v>3482.25</v>
      </c>
      <c r="Q56" s="14">
        <v>11605.301531238416</v>
      </c>
      <c r="R56" s="14">
        <v>16611.279102414235</v>
      </c>
      <c r="S56" s="14">
        <v>1908.28</v>
      </c>
      <c r="T56" s="14">
        <v>0</v>
      </c>
      <c r="U56" s="14">
        <v>0</v>
      </c>
      <c r="V56" s="14">
        <f t="shared" si="4"/>
        <v>0</v>
      </c>
      <c r="W56" s="14">
        <v>0</v>
      </c>
      <c r="X56" s="14">
        <v>2077.4500000000003</v>
      </c>
      <c r="Y56" s="15">
        <f t="shared" si="5"/>
        <v>1214693.8360142254</v>
      </c>
    </row>
    <row r="57" spans="2:25" ht="13.5" customHeight="1" x14ac:dyDescent="0.25">
      <c r="B57" s="12">
        <v>54</v>
      </c>
      <c r="C57" s="16" t="s">
        <v>78</v>
      </c>
      <c r="D57" s="14">
        <v>2166364.2963832943</v>
      </c>
      <c r="E57" s="14">
        <v>143101.4</v>
      </c>
      <c r="F57" s="14">
        <f t="shared" si="0"/>
        <v>2309465.6963832942</v>
      </c>
      <c r="G57" s="14">
        <v>347780.72</v>
      </c>
      <c r="H57" s="14">
        <v>-8959.0499999999993</v>
      </c>
      <c r="I57" s="14">
        <f t="shared" si="1"/>
        <v>338821.67</v>
      </c>
      <c r="J57" s="14">
        <v>10568.33</v>
      </c>
      <c r="K57" s="14">
        <v>16438.38</v>
      </c>
      <c r="L57" s="14">
        <v>-470.03</v>
      </c>
      <c r="M57" s="14">
        <f t="shared" si="2"/>
        <v>15968.35</v>
      </c>
      <c r="N57" s="14">
        <v>12563.86</v>
      </c>
      <c r="O57" s="14">
        <v>541.75</v>
      </c>
      <c r="P57" s="14">
        <f t="shared" si="3"/>
        <v>13105.61</v>
      </c>
      <c r="Q57" s="14">
        <v>45986.756603529051</v>
      </c>
      <c r="R57" s="14">
        <v>65823.265935813673</v>
      </c>
      <c r="S57" s="14">
        <v>3939.79</v>
      </c>
      <c r="T57" s="14">
        <v>0</v>
      </c>
      <c r="U57" s="14">
        <v>0</v>
      </c>
      <c r="V57" s="14">
        <f t="shared" si="4"/>
        <v>0</v>
      </c>
      <c r="W57" s="14">
        <v>663937</v>
      </c>
      <c r="X57" s="14">
        <v>4612.3</v>
      </c>
      <c r="Y57" s="15">
        <f t="shared" si="5"/>
        <v>3472228.7689226368</v>
      </c>
    </row>
    <row r="58" spans="2:25" ht="13.5" customHeight="1" x14ac:dyDescent="0.25">
      <c r="B58" s="12">
        <v>55</v>
      </c>
      <c r="C58" s="16" t="s">
        <v>79</v>
      </c>
      <c r="D58" s="14">
        <v>983539.78133109375</v>
      </c>
      <c r="E58" s="14">
        <v>83273.75</v>
      </c>
      <c r="F58" s="14">
        <f t="shared" si="0"/>
        <v>1066813.5313310937</v>
      </c>
      <c r="G58" s="14">
        <v>80260.42</v>
      </c>
      <c r="H58" s="14">
        <v>-4493.18</v>
      </c>
      <c r="I58" s="14">
        <f t="shared" si="1"/>
        <v>75767.239999999991</v>
      </c>
      <c r="J58" s="14">
        <v>4948.68</v>
      </c>
      <c r="K58" s="14">
        <v>6271.82</v>
      </c>
      <c r="L58" s="14">
        <v>-273.52</v>
      </c>
      <c r="M58" s="14">
        <f t="shared" si="2"/>
        <v>5998.2999999999993</v>
      </c>
      <c r="N58" s="14">
        <v>2467.7399999999998</v>
      </c>
      <c r="O58" s="14">
        <v>106.41</v>
      </c>
      <c r="P58" s="14">
        <f t="shared" si="3"/>
        <v>2574.1499999999996</v>
      </c>
      <c r="Q58" s="14">
        <v>8247.7236333669498</v>
      </c>
      <c r="R58" s="14">
        <v>11805.401080243748</v>
      </c>
      <c r="S58" s="14">
        <v>1968.23</v>
      </c>
      <c r="T58" s="14">
        <v>0</v>
      </c>
      <c r="U58" s="14">
        <v>0</v>
      </c>
      <c r="V58" s="14">
        <f t="shared" si="4"/>
        <v>0</v>
      </c>
      <c r="W58" s="14">
        <v>0</v>
      </c>
      <c r="X58" s="14">
        <v>2684</v>
      </c>
      <c r="Y58" s="15">
        <f t="shared" si="5"/>
        <v>1180807.2560447042</v>
      </c>
    </row>
    <row r="59" spans="2:25" ht="13.5" customHeight="1" x14ac:dyDescent="0.25">
      <c r="B59" s="12">
        <v>56</v>
      </c>
      <c r="C59" s="16" t="s">
        <v>80</v>
      </c>
      <c r="D59" s="14">
        <v>869474.44937683479</v>
      </c>
      <c r="E59" s="14">
        <v>62901.66</v>
      </c>
      <c r="F59" s="14">
        <f t="shared" si="0"/>
        <v>932376.10937683482</v>
      </c>
      <c r="G59" s="14">
        <v>72122.2</v>
      </c>
      <c r="H59" s="14">
        <v>-2272.2600000000002</v>
      </c>
      <c r="I59" s="14">
        <f t="shared" si="1"/>
        <v>69849.94</v>
      </c>
      <c r="J59" s="14">
        <v>4510.47</v>
      </c>
      <c r="K59" s="14">
        <v>5241.99</v>
      </c>
      <c r="L59" s="14">
        <v>-206.61</v>
      </c>
      <c r="M59" s="14">
        <f t="shared" si="2"/>
        <v>5035.38</v>
      </c>
      <c r="N59" s="14">
        <v>130887.93</v>
      </c>
      <c r="O59" s="14">
        <v>5643.87</v>
      </c>
      <c r="P59" s="14">
        <f t="shared" si="3"/>
        <v>136531.79999999999</v>
      </c>
      <c r="Q59" s="14">
        <v>21303.012788442393</v>
      </c>
      <c r="R59" s="14">
        <v>30492.123810707606</v>
      </c>
      <c r="S59" s="14">
        <v>1840.51</v>
      </c>
      <c r="T59" s="14">
        <v>0</v>
      </c>
      <c r="U59" s="14">
        <v>0</v>
      </c>
      <c r="V59" s="14">
        <f t="shared" si="4"/>
        <v>0</v>
      </c>
      <c r="W59" s="14">
        <v>0</v>
      </c>
      <c r="X59" s="14">
        <v>2027.3899999999999</v>
      </c>
      <c r="Y59" s="15">
        <f t="shared" si="5"/>
        <v>1203966.7359759847</v>
      </c>
    </row>
    <row r="60" spans="2:25" ht="13.5" customHeight="1" x14ac:dyDescent="0.25">
      <c r="B60" s="12">
        <v>57</v>
      </c>
      <c r="C60" s="16" t="s">
        <v>81</v>
      </c>
      <c r="D60" s="14">
        <v>4045210.9853180777</v>
      </c>
      <c r="E60" s="14">
        <v>283780.19</v>
      </c>
      <c r="F60" s="14">
        <f t="shared" si="0"/>
        <v>4328991.1753180781</v>
      </c>
      <c r="G60" s="14">
        <v>777077.54</v>
      </c>
      <c r="H60" s="14">
        <v>-19118.400000000001</v>
      </c>
      <c r="I60" s="14">
        <f t="shared" si="1"/>
        <v>757959.14</v>
      </c>
      <c r="J60" s="14">
        <v>19365.73</v>
      </c>
      <c r="K60" s="14">
        <v>31870.43</v>
      </c>
      <c r="L60" s="14">
        <v>-932.1</v>
      </c>
      <c r="M60" s="14">
        <f t="shared" si="2"/>
        <v>30938.33</v>
      </c>
      <c r="N60" s="14">
        <v>31353.59</v>
      </c>
      <c r="O60" s="14">
        <v>1351.96</v>
      </c>
      <c r="P60" s="14">
        <f t="shared" si="3"/>
        <v>32705.55</v>
      </c>
      <c r="Q60" s="14">
        <v>107903.41919964259</v>
      </c>
      <c r="R60" s="14">
        <v>154447.84503059741</v>
      </c>
      <c r="S60" s="14">
        <v>7055.66</v>
      </c>
      <c r="T60" s="14">
        <v>0</v>
      </c>
      <c r="U60" s="14">
        <v>0</v>
      </c>
      <c r="V60" s="14">
        <f t="shared" si="4"/>
        <v>0</v>
      </c>
      <c r="W60" s="14">
        <v>0</v>
      </c>
      <c r="X60" s="14">
        <v>9146.5499999999993</v>
      </c>
      <c r="Y60" s="15">
        <f t="shared" si="5"/>
        <v>5448513.3995483182</v>
      </c>
    </row>
    <row r="61" spans="2:25" ht="13.5" customHeight="1" x14ac:dyDescent="0.25">
      <c r="B61" s="12">
        <v>58</v>
      </c>
      <c r="C61" s="16" t="s">
        <v>82</v>
      </c>
      <c r="D61" s="14">
        <v>874700.2492596386</v>
      </c>
      <c r="E61" s="14">
        <v>88493.15</v>
      </c>
      <c r="F61" s="14">
        <f t="shared" si="0"/>
        <v>963193.39925963862</v>
      </c>
      <c r="G61" s="14">
        <v>65013.46</v>
      </c>
      <c r="H61" s="14">
        <v>-4489.96</v>
      </c>
      <c r="I61" s="14">
        <f t="shared" si="1"/>
        <v>60523.5</v>
      </c>
      <c r="J61" s="14">
        <v>4349.38</v>
      </c>
      <c r="K61" s="14">
        <v>5399.57</v>
      </c>
      <c r="L61" s="14">
        <v>-290.66000000000003</v>
      </c>
      <c r="M61" s="14">
        <f t="shared" si="2"/>
        <v>5108.91</v>
      </c>
      <c r="N61" s="14">
        <v>38055.699999999997</v>
      </c>
      <c r="O61" s="14">
        <v>1640.96</v>
      </c>
      <c r="P61" s="14">
        <f t="shared" si="3"/>
        <v>39696.659999999996</v>
      </c>
      <c r="Q61" s="14">
        <v>7013.6087994712543</v>
      </c>
      <c r="R61" s="14">
        <v>10038.947542169812</v>
      </c>
      <c r="S61" s="14">
        <v>1735.44</v>
      </c>
      <c r="T61" s="14">
        <v>0</v>
      </c>
      <c r="U61" s="14">
        <v>0</v>
      </c>
      <c r="V61" s="14">
        <f t="shared" si="4"/>
        <v>0</v>
      </c>
      <c r="W61" s="14">
        <v>0</v>
      </c>
      <c r="X61" s="14">
        <v>2852.24</v>
      </c>
      <c r="Y61" s="15">
        <f t="shared" si="5"/>
        <v>1094512.0856012797</v>
      </c>
    </row>
    <row r="62" spans="2:25" ht="13.5" customHeight="1" x14ac:dyDescent="0.25">
      <c r="B62" s="12">
        <v>59</v>
      </c>
      <c r="C62" s="16" t="s">
        <v>83</v>
      </c>
      <c r="D62" s="14">
        <v>9511439.3580964804</v>
      </c>
      <c r="E62" s="14">
        <v>735522.49</v>
      </c>
      <c r="F62" s="14">
        <f t="shared" si="0"/>
        <v>10246961.848096481</v>
      </c>
      <c r="G62" s="14">
        <v>2185179.21</v>
      </c>
      <c r="H62" s="14">
        <v>-50279.42</v>
      </c>
      <c r="I62" s="14">
        <f t="shared" si="1"/>
        <v>2134899.79</v>
      </c>
      <c r="J62" s="14">
        <v>44359.03</v>
      </c>
      <c r="K62" s="14">
        <v>78250.75</v>
      </c>
      <c r="L62" s="14">
        <v>-2415.88</v>
      </c>
      <c r="M62" s="14">
        <f t="shared" si="2"/>
        <v>75834.87</v>
      </c>
      <c r="N62" s="14">
        <v>2037337.5</v>
      </c>
      <c r="O62" s="14">
        <v>87849.8</v>
      </c>
      <c r="P62" s="14">
        <f t="shared" si="3"/>
        <v>2125187.2999999998</v>
      </c>
      <c r="Q62" s="14">
        <v>365977.09993600403</v>
      </c>
      <c r="R62" s="14">
        <v>523842.29188402428</v>
      </c>
      <c r="S62" s="14">
        <v>15663.86</v>
      </c>
      <c r="T62" s="14">
        <v>0</v>
      </c>
      <c r="U62" s="14">
        <v>0</v>
      </c>
      <c r="V62" s="14">
        <f t="shared" si="4"/>
        <v>0</v>
      </c>
      <c r="W62" s="14">
        <v>0</v>
      </c>
      <c r="X62" s="14">
        <v>23706.7</v>
      </c>
      <c r="Y62" s="15">
        <f t="shared" si="5"/>
        <v>15556432.789916508</v>
      </c>
    </row>
    <row r="63" spans="2:25" ht="13.5" customHeight="1" x14ac:dyDescent="0.25">
      <c r="B63" s="12">
        <v>60</v>
      </c>
      <c r="C63" s="16" t="s">
        <v>84</v>
      </c>
      <c r="D63" s="14">
        <v>1203483.3483366645</v>
      </c>
      <c r="E63" s="14">
        <v>97527.77</v>
      </c>
      <c r="F63" s="14">
        <f t="shared" si="0"/>
        <v>1301011.1183366645</v>
      </c>
      <c r="G63" s="14">
        <v>167045.81</v>
      </c>
      <c r="H63" s="14">
        <v>-5472.9</v>
      </c>
      <c r="I63" s="14">
        <f t="shared" si="1"/>
        <v>161572.91</v>
      </c>
      <c r="J63" s="14">
        <v>5943.45</v>
      </c>
      <c r="K63" s="14">
        <v>8297.76</v>
      </c>
      <c r="L63" s="14">
        <v>-320.33999999999997</v>
      </c>
      <c r="M63" s="14">
        <f t="shared" si="2"/>
        <v>7977.42</v>
      </c>
      <c r="N63" s="14">
        <v>129268.37</v>
      </c>
      <c r="O63" s="14">
        <v>5574.04</v>
      </c>
      <c r="P63" s="14">
        <f t="shared" si="3"/>
        <v>134842.41</v>
      </c>
      <c r="Q63" s="14">
        <v>21806.924564873676</v>
      </c>
      <c r="R63" s="14">
        <v>31213.399267339373</v>
      </c>
      <c r="S63" s="14">
        <v>2295.77</v>
      </c>
      <c r="T63" s="14">
        <v>0</v>
      </c>
      <c r="U63" s="14">
        <v>0</v>
      </c>
      <c r="V63" s="14">
        <f t="shared" si="4"/>
        <v>0</v>
      </c>
      <c r="W63" s="14">
        <v>0</v>
      </c>
      <c r="X63" s="14">
        <v>3143.43</v>
      </c>
      <c r="Y63" s="15">
        <f t="shared" si="5"/>
        <v>1669806.8321688771</v>
      </c>
    </row>
    <row r="64" spans="2:25" ht="13.5" customHeight="1" x14ac:dyDescent="0.25">
      <c r="B64" s="12">
        <v>61</v>
      </c>
      <c r="C64" s="17" t="s">
        <v>85</v>
      </c>
      <c r="D64" s="14">
        <v>4555028.8191870097</v>
      </c>
      <c r="E64" s="14">
        <v>374655.53</v>
      </c>
      <c r="F64" s="14">
        <f t="shared" si="0"/>
        <v>4929684.34918701</v>
      </c>
      <c r="G64" s="14">
        <v>783792.06</v>
      </c>
      <c r="H64" s="14">
        <v>-24325.56</v>
      </c>
      <c r="I64" s="14">
        <f t="shared" si="1"/>
        <v>759466.5</v>
      </c>
      <c r="J64" s="14">
        <v>21824.63</v>
      </c>
      <c r="K64" s="14">
        <v>34244.11</v>
      </c>
      <c r="L64" s="14">
        <v>-1230.58</v>
      </c>
      <c r="M64" s="14">
        <f t="shared" si="2"/>
        <v>33013.53</v>
      </c>
      <c r="N64" s="14">
        <v>39576.239999999998</v>
      </c>
      <c r="O64" s="14">
        <v>1706.52</v>
      </c>
      <c r="P64" s="14">
        <f t="shared" si="3"/>
        <v>41282.759999999995</v>
      </c>
      <c r="Q64" s="14">
        <v>138058.91651527327</v>
      </c>
      <c r="R64" s="14">
        <v>197610.99602962111</v>
      </c>
      <c r="S64" s="14">
        <v>8085.65</v>
      </c>
      <c r="T64" s="14">
        <v>0</v>
      </c>
      <c r="U64" s="14">
        <v>0</v>
      </c>
      <c r="V64" s="14">
        <f t="shared" si="4"/>
        <v>0</v>
      </c>
      <c r="W64" s="14">
        <v>0</v>
      </c>
      <c r="X64" s="14">
        <v>12075.56</v>
      </c>
      <c r="Y64" s="15">
        <f t="shared" si="5"/>
        <v>6141102.8917319039</v>
      </c>
    </row>
    <row r="65" spans="2:25" ht="13.5" customHeight="1" x14ac:dyDescent="0.25">
      <c r="B65" s="12">
        <v>62</v>
      </c>
      <c r="C65" s="16" t="s">
        <v>86</v>
      </c>
      <c r="D65" s="14">
        <v>1848435.0800111187</v>
      </c>
      <c r="E65" s="14">
        <v>114260.88</v>
      </c>
      <c r="F65" s="14">
        <f t="shared" si="0"/>
        <v>1962695.9600111186</v>
      </c>
      <c r="G65" s="14">
        <v>264937.2</v>
      </c>
      <c r="H65" s="14">
        <v>-6721.66</v>
      </c>
      <c r="I65" s="14">
        <f t="shared" si="1"/>
        <v>258215.54</v>
      </c>
      <c r="J65" s="14">
        <v>9072.8799999999992</v>
      </c>
      <c r="K65" s="14">
        <v>14000.06</v>
      </c>
      <c r="L65" s="14">
        <v>-375.3</v>
      </c>
      <c r="M65" s="14">
        <f t="shared" si="2"/>
        <v>13624.76</v>
      </c>
      <c r="N65" s="14">
        <v>7789.52</v>
      </c>
      <c r="O65" s="14">
        <v>335.88</v>
      </c>
      <c r="P65" s="14">
        <f t="shared" si="3"/>
        <v>8125.4000000000005</v>
      </c>
      <c r="Q65" s="14">
        <v>28203.360300917811</v>
      </c>
      <c r="R65" s="14">
        <v>40368.954509577634</v>
      </c>
      <c r="S65" s="14">
        <v>3394.97</v>
      </c>
      <c r="T65" s="14">
        <v>123710.87</v>
      </c>
      <c r="U65" s="14">
        <v>-20574.169999999998</v>
      </c>
      <c r="V65" s="14">
        <f t="shared" si="4"/>
        <v>103136.7</v>
      </c>
      <c r="W65" s="14">
        <v>0</v>
      </c>
      <c r="X65" s="14">
        <v>3682.7500000000005</v>
      </c>
      <c r="Y65" s="15">
        <f t="shared" si="5"/>
        <v>2430521.2748216139</v>
      </c>
    </row>
    <row r="66" spans="2:25" ht="13.5" customHeight="1" x14ac:dyDescent="0.25">
      <c r="B66" s="12">
        <v>63</v>
      </c>
      <c r="C66" s="16" t="s">
        <v>87</v>
      </c>
      <c r="D66" s="14">
        <v>819542.85293336294</v>
      </c>
      <c r="E66" s="14">
        <v>80950.62</v>
      </c>
      <c r="F66" s="14">
        <f t="shared" si="0"/>
        <v>900493.47293336294</v>
      </c>
      <c r="G66" s="14">
        <v>147613.73000000001</v>
      </c>
      <c r="H66" s="14">
        <v>-12905.45</v>
      </c>
      <c r="I66" s="14">
        <f t="shared" si="1"/>
        <v>134708.28</v>
      </c>
      <c r="J66" s="14">
        <v>4064.11</v>
      </c>
      <c r="K66" s="14">
        <v>5163.82</v>
      </c>
      <c r="L66" s="14">
        <v>-265.89</v>
      </c>
      <c r="M66" s="14">
        <f t="shared" si="2"/>
        <v>4897.9299999999994</v>
      </c>
      <c r="N66" s="14">
        <v>1582.14</v>
      </c>
      <c r="O66" s="14">
        <v>68.22</v>
      </c>
      <c r="P66" s="14">
        <f t="shared" si="3"/>
        <v>1650.3600000000001</v>
      </c>
      <c r="Q66" s="14">
        <v>5298.2805878552535</v>
      </c>
      <c r="R66" s="14">
        <v>7583.7079606129964</v>
      </c>
      <c r="S66" s="14">
        <v>1611.48</v>
      </c>
      <c r="T66" s="14">
        <v>0</v>
      </c>
      <c r="U66" s="14">
        <v>0</v>
      </c>
      <c r="V66" s="14">
        <f t="shared" si="4"/>
        <v>0</v>
      </c>
      <c r="W66" s="14">
        <v>36296</v>
      </c>
      <c r="X66" s="14">
        <v>2609.12</v>
      </c>
      <c r="Y66" s="15">
        <f t="shared" si="5"/>
        <v>1099212.7414818313</v>
      </c>
    </row>
    <row r="67" spans="2:25" ht="13.5" customHeight="1" x14ac:dyDescent="0.25">
      <c r="B67" s="12">
        <v>64</v>
      </c>
      <c r="C67" s="16" t="s">
        <v>88</v>
      </c>
      <c r="D67" s="14">
        <v>2688462.6632433319</v>
      </c>
      <c r="E67" s="14">
        <v>229604.34</v>
      </c>
      <c r="F67" s="14">
        <f t="shared" si="0"/>
        <v>2918067.0032433318</v>
      </c>
      <c r="G67" s="14">
        <v>435686.57</v>
      </c>
      <c r="H67" s="14">
        <v>-15058.32</v>
      </c>
      <c r="I67" s="14">
        <f t="shared" si="1"/>
        <v>420628.25</v>
      </c>
      <c r="J67" s="14">
        <v>12672.91</v>
      </c>
      <c r="K67" s="14">
        <v>20902.009999999998</v>
      </c>
      <c r="L67" s="14">
        <v>-754.15</v>
      </c>
      <c r="M67" s="14">
        <f t="shared" si="2"/>
        <v>20147.859999999997</v>
      </c>
      <c r="N67" s="14">
        <v>524114.47</v>
      </c>
      <c r="O67" s="14">
        <v>22599.759999999998</v>
      </c>
      <c r="P67" s="14">
        <f t="shared" si="3"/>
        <v>546714.23</v>
      </c>
      <c r="Q67" s="14">
        <v>85765.394103644503</v>
      </c>
      <c r="R67" s="14">
        <v>122760.52414057028</v>
      </c>
      <c r="S67" s="14">
        <v>4599.95</v>
      </c>
      <c r="T67" s="14">
        <v>0</v>
      </c>
      <c r="U67" s="14">
        <v>0</v>
      </c>
      <c r="V67" s="14">
        <f t="shared" si="4"/>
        <v>0</v>
      </c>
      <c r="W67" s="14">
        <v>1239784</v>
      </c>
      <c r="X67" s="14">
        <v>7400.4</v>
      </c>
      <c r="Y67" s="15">
        <f t="shared" si="5"/>
        <v>5378540.5214875471</v>
      </c>
    </row>
    <row r="68" spans="2:25" ht="13.5" customHeight="1" x14ac:dyDescent="0.25">
      <c r="B68" s="12">
        <v>65</v>
      </c>
      <c r="C68" s="16" t="s">
        <v>89</v>
      </c>
      <c r="D68" s="14">
        <v>8029737.7125953641</v>
      </c>
      <c r="E68" s="14">
        <v>553140.54</v>
      </c>
      <c r="F68" s="14">
        <f t="shared" si="0"/>
        <v>8582878.252595365</v>
      </c>
      <c r="G68" s="14">
        <v>1073249.42</v>
      </c>
      <c r="H68" s="14">
        <v>-34444.480000000003</v>
      </c>
      <c r="I68" s="14">
        <f t="shared" si="1"/>
        <v>1038804.94</v>
      </c>
      <c r="J68" s="14">
        <v>38895.31</v>
      </c>
      <c r="K68" s="14">
        <v>61521.53</v>
      </c>
      <c r="L68" s="14">
        <v>-1816.83</v>
      </c>
      <c r="M68" s="14">
        <f t="shared" si="2"/>
        <v>59704.7</v>
      </c>
      <c r="N68" s="14">
        <v>51488.69</v>
      </c>
      <c r="O68" s="14">
        <v>2220.19</v>
      </c>
      <c r="P68" s="14">
        <f t="shared" si="3"/>
        <v>53708.880000000005</v>
      </c>
      <c r="Q68" s="14">
        <v>181531.67333433169</v>
      </c>
      <c r="R68" s="14">
        <v>259835.84171148081</v>
      </c>
      <c r="S68" s="14">
        <v>14399.98</v>
      </c>
      <c r="T68" s="14">
        <v>0</v>
      </c>
      <c r="U68" s="14">
        <v>0</v>
      </c>
      <c r="V68" s="14">
        <f t="shared" si="4"/>
        <v>0</v>
      </c>
      <c r="W68" s="14">
        <v>22999</v>
      </c>
      <c r="X68" s="14">
        <v>17828.329999999998</v>
      </c>
      <c r="Y68" s="15">
        <f t="shared" si="5"/>
        <v>10270586.907641178</v>
      </c>
    </row>
    <row r="69" spans="2:25" ht="13.5" customHeight="1" x14ac:dyDescent="0.25">
      <c r="B69" s="12">
        <v>66</v>
      </c>
      <c r="C69" s="16" t="s">
        <v>90</v>
      </c>
      <c r="D69" s="14">
        <v>1502191.5187390477</v>
      </c>
      <c r="E69" s="14">
        <v>121501.01</v>
      </c>
      <c r="F69" s="14">
        <f t="shared" si="0"/>
        <v>1623692.5287390477</v>
      </c>
      <c r="G69" s="14">
        <v>288985.33</v>
      </c>
      <c r="H69" s="14">
        <v>-16870.82</v>
      </c>
      <c r="I69" s="14">
        <f t="shared" si="1"/>
        <v>272114.51</v>
      </c>
      <c r="J69" s="14">
        <v>7323.78</v>
      </c>
      <c r="K69" s="14">
        <v>10787.52</v>
      </c>
      <c r="L69" s="14">
        <v>-399.08</v>
      </c>
      <c r="M69" s="14">
        <f t="shared" si="2"/>
        <v>10388.44</v>
      </c>
      <c r="N69" s="14">
        <v>260848.06</v>
      </c>
      <c r="O69" s="14">
        <v>11247.74</v>
      </c>
      <c r="P69" s="14">
        <f t="shared" si="3"/>
        <v>272095.8</v>
      </c>
      <c r="Q69" s="14">
        <v>40696.749563828809</v>
      </c>
      <c r="R69" s="14">
        <v>58251.400340278422</v>
      </c>
      <c r="S69" s="14">
        <v>2777.93</v>
      </c>
      <c r="T69" s="14">
        <v>0</v>
      </c>
      <c r="U69" s="14">
        <v>0</v>
      </c>
      <c r="V69" s="14">
        <f t="shared" si="4"/>
        <v>0</v>
      </c>
      <c r="W69" s="14">
        <v>0</v>
      </c>
      <c r="X69" s="14">
        <v>3916.1099999999997</v>
      </c>
      <c r="Y69" s="15">
        <f t="shared" si="5"/>
        <v>2291257.2486431552</v>
      </c>
    </row>
    <row r="70" spans="2:25" ht="13.5" customHeight="1" x14ac:dyDescent="0.25">
      <c r="B70" s="12">
        <v>67</v>
      </c>
      <c r="C70" s="16" t="s">
        <v>91</v>
      </c>
      <c r="D70" s="14">
        <v>1399118.7916963426</v>
      </c>
      <c r="E70" s="14">
        <v>78284.639999999999</v>
      </c>
      <c r="F70" s="14">
        <f t="shared" ref="F70:F128" si="6">D70+E70</f>
        <v>1477403.4316963425</v>
      </c>
      <c r="G70" s="14">
        <v>230213.93</v>
      </c>
      <c r="H70" s="14">
        <v>-4123.33</v>
      </c>
      <c r="I70" s="14">
        <f t="shared" ref="I70:I128" si="7">G70+H70</f>
        <v>226090.6</v>
      </c>
      <c r="J70" s="14">
        <v>6790.79</v>
      </c>
      <c r="K70" s="14">
        <v>11171.68</v>
      </c>
      <c r="L70" s="14">
        <v>-257.13</v>
      </c>
      <c r="M70" s="14">
        <f t="shared" ref="M70:M128" si="8">K70+L70</f>
        <v>10914.550000000001</v>
      </c>
      <c r="N70" s="14">
        <v>109612.95</v>
      </c>
      <c r="O70" s="14">
        <v>4726.5</v>
      </c>
      <c r="P70" s="14">
        <f t="shared" ref="P70:P128" si="9">N70+O70</f>
        <v>114339.45</v>
      </c>
      <c r="Q70" s="14">
        <v>20058.143116690178</v>
      </c>
      <c r="R70" s="14">
        <v>28710.276306965905</v>
      </c>
      <c r="S70" s="14">
        <v>2480.84</v>
      </c>
      <c r="T70" s="14">
        <v>0</v>
      </c>
      <c r="U70" s="14">
        <v>0</v>
      </c>
      <c r="V70" s="14">
        <f t="shared" ref="V70:V128" si="10">T70+U70</f>
        <v>0</v>
      </c>
      <c r="W70" s="14">
        <v>38068</v>
      </c>
      <c r="X70" s="14">
        <v>2523.1999999999998</v>
      </c>
      <c r="Y70" s="15">
        <f t="shared" ref="Y70:Y128" si="11">F70+I70+J70+M70+P70+Q70+R70+S70+V70+W70+X70</f>
        <v>1927379.2811199988</v>
      </c>
    </row>
    <row r="71" spans="2:25" ht="13.5" customHeight="1" x14ac:dyDescent="0.25">
      <c r="B71" s="12">
        <v>68</v>
      </c>
      <c r="C71" s="16" t="s">
        <v>4</v>
      </c>
      <c r="D71" s="14">
        <v>3085570.647304846</v>
      </c>
      <c r="E71" s="14">
        <v>199121.31</v>
      </c>
      <c r="F71" s="14">
        <f t="shared" si="6"/>
        <v>3284691.957304846</v>
      </c>
      <c r="G71" s="14">
        <v>386970.54</v>
      </c>
      <c r="H71" s="14">
        <v>-12205.38</v>
      </c>
      <c r="I71" s="14">
        <f t="shared" si="7"/>
        <v>374765.16</v>
      </c>
      <c r="J71" s="14">
        <v>15407.49</v>
      </c>
      <c r="K71" s="14">
        <v>21961.34</v>
      </c>
      <c r="L71" s="14">
        <v>-654.03</v>
      </c>
      <c r="M71" s="14">
        <f t="shared" si="8"/>
        <v>21307.31</v>
      </c>
      <c r="N71" s="14">
        <v>13366.54</v>
      </c>
      <c r="O71" s="14">
        <v>576.36</v>
      </c>
      <c r="P71" s="14">
        <f t="shared" si="9"/>
        <v>13942.900000000001</v>
      </c>
      <c r="Q71" s="14">
        <v>45301.116027232492</v>
      </c>
      <c r="R71" s="14">
        <v>64841.872479887941</v>
      </c>
      <c r="S71" s="14">
        <v>5926.95</v>
      </c>
      <c r="T71" s="14">
        <v>212283.43</v>
      </c>
      <c r="U71" s="14">
        <v>-35304.550000000003</v>
      </c>
      <c r="V71" s="14">
        <f t="shared" si="10"/>
        <v>176978.88</v>
      </c>
      <c r="W71" s="14">
        <v>0</v>
      </c>
      <c r="X71" s="14">
        <v>6417.9</v>
      </c>
      <c r="Y71" s="15">
        <f t="shared" si="11"/>
        <v>4009581.5358119672</v>
      </c>
    </row>
    <row r="72" spans="2:25" ht="13.5" customHeight="1" x14ac:dyDescent="0.25">
      <c r="B72" s="12">
        <v>69</v>
      </c>
      <c r="C72" s="18" t="s">
        <v>92</v>
      </c>
      <c r="D72" s="14">
        <v>3580117.3556688745</v>
      </c>
      <c r="E72" s="14">
        <v>233050.3</v>
      </c>
      <c r="F72" s="14">
        <f t="shared" si="6"/>
        <v>3813167.6556688743</v>
      </c>
      <c r="G72" s="14">
        <v>618657.49</v>
      </c>
      <c r="H72" s="14">
        <v>-15061.61</v>
      </c>
      <c r="I72" s="14">
        <f t="shared" si="7"/>
        <v>603595.88</v>
      </c>
      <c r="J72" s="14">
        <v>17545.63</v>
      </c>
      <c r="K72" s="14">
        <v>26903.87</v>
      </c>
      <c r="L72" s="14">
        <v>-765.47</v>
      </c>
      <c r="M72" s="14">
        <f t="shared" si="8"/>
        <v>26138.399999999998</v>
      </c>
      <c r="N72" s="14">
        <v>22999.45</v>
      </c>
      <c r="O72" s="14">
        <v>991.73</v>
      </c>
      <c r="P72" s="14">
        <f t="shared" si="9"/>
        <v>23991.18</v>
      </c>
      <c r="Q72" s="14">
        <v>81400.466575025261</v>
      </c>
      <c r="R72" s="14">
        <v>116512.77355481121</v>
      </c>
      <c r="S72" s="14">
        <v>6577.08</v>
      </c>
      <c r="T72" s="14">
        <v>0</v>
      </c>
      <c r="U72" s="14">
        <v>0</v>
      </c>
      <c r="V72" s="14">
        <f t="shared" si="10"/>
        <v>0</v>
      </c>
      <c r="W72" s="14">
        <v>45860</v>
      </c>
      <c r="X72" s="14">
        <v>7511.46</v>
      </c>
      <c r="Y72" s="15">
        <f t="shared" si="11"/>
        <v>4742300.525798711</v>
      </c>
    </row>
    <row r="73" spans="2:25" ht="13.5" customHeight="1" x14ac:dyDescent="0.25">
      <c r="B73" s="12">
        <v>70</v>
      </c>
      <c r="C73" s="16" t="s">
        <v>93</v>
      </c>
      <c r="D73" s="14">
        <v>1416862.1903100132</v>
      </c>
      <c r="E73" s="14">
        <v>90674.27</v>
      </c>
      <c r="F73" s="14">
        <f t="shared" si="6"/>
        <v>1507536.4603100133</v>
      </c>
      <c r="G73" s="14">
        <v>155697.93</v>
      </c>
      <c r="H73" s="14">
        <v>-5100.53</v>
      </c>
      <c r="I73" s="14">
        <f t="shared" si="7"/>
        <v>150597.4</v>
      </c>
      <c r="J73" s="14">
        <v>7088.48</v>
      </c>
      <c r="K73" s="14">
        <v>10045.59</v>
      </c>
      <c r="L73" s="14">
        <v>-297.83</v>
      </c>
      <c r="M73" s="14">
        <f t="shared" si="8"/>
        <v>9747.76</v>
      </c>
      <c r="N73" s="14">
        <v>6067.73</v>
      </c>
      <c r="O73" s="14">
        <v>261.64</v>
      </c>
      <c r="P73" s="14">
        <f t="shared" si="9"/>
        <v>6329.37</v>
      </c>
      <c r="Q73" s="14">
        <v>21413.938577233137</v>
      </c>
      <c r="R73" s="14">
        <v>30650.897732462126</v>
      </c>
      <c r="S73" s="14">
        <v>2732.3</v>
      </c>
      <c r="T73" s="14">
        <v>0</v>
      </c>
      <c r="U73" s="14">
        <v>0</v>
      </c>
      <c r="V73" s="14">
        <f t="shared" si="10"/>
        <v>0</v>
      </c>
      <c r="W73" s="14">
        <v>0</v>
      </c>
      <c r="X73" s="14">
        <v>2922.5299999999997</v>
      </c>
      <c r="Y73" s="15">
        <f t="shared" si="11"/>
        <v>1739019.1366197085</v>
      </c>
    </row>
    <row r="74" spans="2:25" ht="13.5" customHeight="1" x14ac:dyDescent="0.25">
      <c r="B74" s="12">
        <v>71</v>
      </c>
      <c r="C74" s="16" t="s">
        <v>94</v>
      </c>
      <c r="D74" s="14">
        <v>2864485.4717075615</v>
      </c>
      <c r="E74" s="14">
        <v>154531.99</v>
      </c>
      <c r="F74" s="14">
        <f t="shared" si="6"/>
        <v>3019017.4617075613</v>
      </c>
      <c r="G74" s="14">
        <v>392593.76</v>
      </c>
      <c r="H74" s="14">
        <v>-9428.5</v>
      </c>
      <c r="I74" s="14">
        <f t="shared" si="7"/>
        <v>383165.26</v>
      </c>
      <c r="J74" s="14">
        <v>13820.04</v>
      </c>
      <c r="K74" s="14">
        <v>23406.16</v>
      </c>
      <c r="L74" s="14">
        <v>-507.57</v>
      </c>
      <c r="M74" s="14">
        <f t="shared" si="8"/>
        <v>22898.59</v>
      </c>
      <c r="N74" s="14">
        <v>12444.41</v>
      </c>
      <c r="O74" s="14">
        <v>536.6</v>
      </c>
      <c r="P74" s="14">
        <f t="shared" si="9"/>
        <v>12981.01</v>
      </c>
      <c r="Q74" s="14">
        <v>45105.496467666853</v>
      </c>
      <c r="R74" s="14">
        <v>64561.8719048844</v>
      </c>
      <c r="S74" s="14">
        <v>4989.8999999999996</v>
      </c>
      <c r="T74" s="14">
        <v>0</v>
      </c>
      <c r="U74" s="14">
        <v>0</v>
      </c>
      <c r="V74" s="14">
        <f t="shared" si="10"/>
        <v>0</v>
      </c>
      <c r="W74" s="14">
        <v>225658</v>
      </c>
      <c r="X74" s="14">
        <v>4980.75</v>
      </c>
      <c r="Y74" s="15">
        <f t="shared" si="11"/>
        <v>3797178.3800801118</v>
      </c>
    </row>
    <row r="75" spans="2:25" ht="13.5" customHeight="1" x14ac:dyDescent="0.25">
      <c r="B75" s="12">
        <v>72</v>
      </c>
      <c r="C75" s="16" t="s">
        <v>95</v>
      </c>
      <c r="D75" s="14">
        <v>1559823.4751530997</v>
      </c>
      <c r="E75" s="14">
        <v>128157</v>
      </c>
      <c r="F75" s="14">
        <f t="shared" si="6"/>
        <v>1687980.4751530997</v>
      </c>
      <c r="G75" s="14">
        <v>529446.06000000006</v>
      </c>
      <c r="H75" s="14">
        <v>-53894.8</v>
      </c>
      <c r="I75" s="14">
        <f t="shared" si="7"/>
        <v>475551.26000000007</v>
      </c>
      <c r="J75" s="14">
        <v>7533.55</v>
      </c>
      <c r="K75" s="14">
        <v>11462.88</v>
      </c>
      <c r="L75" s="14">
        <v>-420.94</v>
      </c>
      <c r="M75" s="14">
        <f t="shared" si="8"/>
        <v>11041.939999999999</v>
      </c>
      <c r="N75" s="14">
        <v>10650</v>
      </c>
      <c r="O75" s="14">
        <v>459.23</v>
      </c>
      <c r="P75" s="14">
        <f t="shared" si="9"/>
        <v>11109.23</v>
      </c>
      <c r="Q75" s="14">
        <v>39093.079122476047</v>
      </c>
      <c r="R75" s="14">
        <v>55955.982404096641</v>
      </c>
      <c r="S75" s="14">
        <v>2823.58</v>
      </c>
      <c r="T75" s="14">
        <v>0</v>
      </c>
      <c r="U75" s="14">
        <v>0</v>
      </c>
      <c r="V75" s="14">
        <f t="shared" si="10"/>
        <v>0</v>
      </c>
      <c r="W75" s="14">
        <v>0</v>
      </c>
      <c r="X75" s="14">
        <v>4130.6400000000003</v>
      </c>
      <c r="Y75" s="15">
        <f t="shared" si="11"/>
        <v>2295219.7366796723</v>
      </c>
    </row>
    <row r="76" spans="2:25" ht="13.5" customHeight="1" x14ac:dyDescent="0.25">
      <c r="B76" s="12">
        <v>73</v>
      </c>
      <c r="C76" s="16" t="s">
        <v>96</v>
      </c>
      <c r="D76" s="14">
        <v>1162960.1170094996</v>
      </c>
      <c r="E76" s="14">
        <v>106139.8</v>
      </c>
      <c r="F76" s="14">
        <f t="shared" si="6"/>
        <v>1269099.9170094996</v>
      </c>
      <c r="G76" s="14">
        <v>125635.41</v>
      </c>
      <c r="H76" s="14">
        <v>-5878.34</v>
      </c>
      <c r="I76" s="14">
        <f t="shared" si="7"/>
        <v>119757.07</v>
      </c>
      <c r="J76" s="14">
        <v>5698.51</v>
      </c>
      <c r="K76" s="14">
        <v>7881.46</v>
      </c>
      <c r="L76" s="14">
        <v>-348.62</v>
      </c>
      <c r="M76" s="14">
        <f t="shared" si="8"/>
        <v>7532.84</v>
      </c>
      <c r="N76" s="14">
        <v>4115.62</v>
      </c>
      <c r="O76" s="14">
        <v>177.47</v>
      </c>
      <c r="P76" s="14">
        <f t="shared" si="9"/>
        <v>4293.09</v>
      </c>
      <c r="Q76" s="14">
        <v>14564.562980236929</v>
      </c>
      <c r="R76" s="14">
        <v>20847.025819895985</v>
      </c>
      <c r="S76" s="14">
        <v>2204.0700000000002</v>
      </c>
      <c r="T76" s="14">
        <v>0</v>
      </c>
      <c r="U76" s="14">
        <v>0</v>
      </c>
      <c r="V76" s="14">
        <f t="shared" si="10"/>
        <v>0</v>
      </c>
      <c r="W76" s="14">
        <v>0</v>
      </c>
      <c r="X76" s="14">
        <v>3421</v>
      </c>
      <c r="Y76" s="15">
        <f t="shared" si="11"/>
        <v>1447418.0858096329</v>
      </c>
    </row>
    <row r="77" spans="2:25" ht="13.5" customHeight="1" x14ac:dyDescent="0.25">
      <c r="B77" s="12">
        <v>74</v>
      </c>
      <c r="C77" s="16" t="s">
        <v>97</v>
      </c>
      <c r="D77" s="14">
        <v>3614027.6520596277</v>
      </c>
      <c r="E77" s="14">
        <v>216477.76</v>
      </c>
      <c r="F77" s="14">
        <f t="shared" si="6"/>
        <v>3830505.4120596275</v>
      </c>
      <c r="G77" s="14">
        <v>455627.84</v>
      </c>
      <c r="H77" s="14">
        <v>-13170.96</v>
      </c>
      <c r="I77" s="14">
        <f t="shared" si="7"/>
        <v>442456.88</v>
      </c>
      <c r="J77" s="14">
        <v>17628.05</v>
      </c>
      <c r="K77" s="14">
        <v>28064.959999999999</v>
      </c>
      <c r="L77" s="14">
        <v>-711.04</v>
      </c>
      <c r="M77" s="14">
        <f t="shared" si="8"/>
        <v>27353.919999999998</v>
      </c>
      <c r="N77" s="14">
        <v>19380.98</v>
      </c>
      <c r="O77" s="14">
        <v>835.71</v>
      </c>
      <c r="P77" s="14">
        <f t="shared" si="9"/>
        <v>20216.689999999999</v>
      </c>
      <c r="Q77" s="14">
        <v>57987.951222887728</v>
      </c>
      <c r="R77" s="14">
        <v>83001.207659081032</v>
      </c>
      <c r="S77" s="14">
        <v>6520.15</v>
      </c>
      <c r="T77" s="14">
        <v>307803.13</v>
      </c>
      <c r="U77" s="14">
        <v>-51190.29</v>
      </c>
      <c r="V77" s="14">
        <f t="shared" si="10"/>
        <v>256612.84</v>
      </c>
      <c r="W77" s="14">
        <v>0</v>
      </c>
      <c r="X77" s="14">
        <v>6977.32</v>
      </c>
      <c r="Y77" s="15">
        <f t="shared" si="11"/>
        <v>4749260.4209415969</v>
      </c>
    </row>
    <row r="78" spans="2:25" ht="13.5" customHeight="1" x14ac:dyDescent="0.25">
      <c r="B78" s="12">
        <v>75</v>
      </c>
      <c r="C78" s="16" t="s">
        <v>98</v>
      </c>
      <c r="D78" s="14">
        <v>1961128.9175338743</v>
      </c>
      <c r="E78" s="14">
        <v>138904.54999999999</v>
      </c>
      <c r="F78" s="14">
        <f t="shared" si="6"/>
        <v>2100033.4675338743</v>
      </c>
      <c r="G78" s="14">
        <v>243822.9</v>
      </c>
      <c r="H78" s="14">
        <v>-8459.84</v>
      </c>
      <c r="I78" s="14">
        <f t="shared" si="7"/>
        <v>235363.06</v>
      </c>
      <c r="J78" s="14">
        <v>9589.7000000000007</v>
      </c>
      <c r="K78" s="14">
        <v>14514.98</v>
      </c>
      <c r="L78" s="14">
        <v>-456.24</v>
      </c>
      <c r="M78" s="14">
        <f t="shared" si="8"/>
        <v>14058.74</v>
      </c>
      <c r="N78" s="14">
        <v>261481.41</v>
      </c>
      <c r="O78" s="14">
        <v>11275.05</v>
      </c>
      <c r="P78" s="14">
        <f t="shared" si="9"/>
        <v>272756.46000000002</v>
      </c>
      <c r="Q78" s="14">
        <v>47142.520024388316</v>
      </c>
      <c r="R78" s="14">
        <v>67477.570971195688</v>
      </c>
      <c r="S78" s="14">
        <v>3608.36</v>
      </c>
      <c r="T78" s="14">
        <v>0</v>
      </c>
      <c r="U78" s="14">
        <v>0</v>
      </c>
      <c r="V78" s="14">
        <f t="shared" si="10"/>
        <v>0</v>
      </c>
      <c r="W78" s="14">
        <v>0</v>
      </c>
      <c r="X78" s="14">
        <v>4477.05</v>
      </c>
      <c r="Y78" s="15">
        <f t="shared" si="11"/>
        <v>2754506.9285294581</v>
      </c>
    </row>
    <row r="79" spans="2:25" ht="13.5" customHeight="1" x14ac:dyDescent="0.25">
      <c r="B79" s="12">
        <v>76</v>
      </c>
      <c r="C79" s="16" t="s">
        <v>99</v>
      </c>
      <c r="D79" s="14">
        <v>1862136.6939529809</v>
      </c>
      <c r="E79" s="14">
        <v>130873.19</v>
      </c>
      <c r="F79" s="14">
        <f t="shared" si="6"/>
        <v>1993009.8839529809</v>
      </c>
      <c r="G79" s="14">
        <v>460891.7</v>
      </c>
      <c r="H79" s="14">
        <v>-30585.4</v>
      </c>
      <c r="I79" s="14">
        <f t="shared" si="7"/>
        <v>430306.3</v>
      </c>
      <c r="J79" s="14">
        <v>9120.66</v>
      </c>
      <c r="K79" s="14">
        <v>13744.13</v>
      </c>
      <c r="L79" s="14">
        <v>-429.86</v>
      </c>
      <c r="M79" s="14">
        <f t="shared" si="8"/>
        <v>13314.269999999999</v>
      </c>
      <c r="N79" s="14">
        <v>279900.92</v>
      </c>
      <c r="O79" s="14">
        <v>12069.3</v>
      </c>
      <c r="P79" s="14">
        <f t="shared" si="9"/>
        <v>291970.21999999997</v>
      </c>
      <c r="Q79" s="14">
        <v>47051.745027193829</v>
      </c>
      <c r="R79" s="14">
        <v>67347.639938394888</v>
      </c>
      <c r="S79" s="14">
        <v>3437.72</v>
      </c>
      <c r="T79" s="14">
        <v>0</v>
      </c>
      <c r="U79" s="14">
        <v>0</v>
      </c>
      <c r="V79" s="14">
        <f t="shared" si="10"/>
        <v>0</v>
      </c>
      <c r="W79" s="14">
        <v>54465</v>
      </c>
      <c r="X79" s="14">
        <v>4218.1900000000005</v>
      </c>
      <c r="Y79" s="15">
        <f t="shared" si="11"/>
        <v>2914241.62891857</v>
      </c>
    </row>
    <row r="80" spans="2:25" ht="13.5" customHeight="1" x14ac:dyDescent="0.25">
      <c r="B80" s="12">
        <v>77</v>
      </c>
      <c r="C80" s="16" t="s">
        <v>100</v>
      </c>
      <c r="D80" s="14">
        <v>3460444.3909882782</v>
      </c>
      <c r="E80" s="14">
        <v>229288.34</v>
      </c>
      <c r="F80" s="14">
        <f t="shared" si="6"/>
        <v>3689732.7309882781</v>
      </c>
      <c r="G80" s="14">
        <v>546626.30000000005</v>
      </c>
      <c r="H80" s="14">
        <v>-15693.22</v>
      </c>
      <c r="I80" s="14">
        <f t="shared" si="7"/>
        <v>530933.08000000007</v>
      </c>
      <c r="J80" s="14">
        <v>16932.55</v>
      </c>
      <c r="K80" s="14">
        <v>26009.119999999999</v>
      </c>
      <c r="L80" s="14">
        <v>-753.11</v>
      </c>
      <c r="M80" s="14">
        <f t="shared" si="8"/>
        <v>25256.01</v>
      </c>
      <c r="N80" s="14">
        <v>600701.29</v>
      </c>
      <c r="O80" s="14">
        <v>25902.18</v>
      </c>
      <c r="P80" s="14">
        <f t="shared" si="9"/>
        <v>626603.47000000009</v>
      </c>
      <c r="Q80" s="14">
        <v>106786.6456037232</v>
      </c>
      <c r="R80" s="14">
        <v>152849.3481844716</v>
      </c>
      <c r="S80" s="14">
        <v>6341.87</v>
      </c>
      <c r="T80" s="14">
        <v>0</v>
      </c>
      <c r="U80" s="14">
        <v>0</v>
      </c>
      <c r="V80" s="14">
        <f t="shared" si="10"/>
        <v>0</v>
      </c>
      <c r="W80" s="14">
        <v>0</v>
      </c>
      <c r="X80" s="14">
        <v>7390.22</v>
      </c>
      <c r="Y80" s="15">
        <f t="shared" si="11"/>
        <v>5162825.9247764722</v>
      </c>
    </row>
    <row r="81" spans="2:25" ht="13.5" customHeight="1" x14ac:dyDescent="0.25">
      <c r="B81" s="12">
        <v>78</v>
      </c>
      <c r="C81" s="16" t="s">
        <v>101</v>
      </c>
      <c r="D81" s="14">
        <v>14056622.419229195</v>
      </c>
      <c r="E81" s="14">
        <v>1481418.53</v>
      </c>
      <c r="F81" s="14">
        <f t="shared" si="6"/>
        <v>15538040.949229194</v>
      </c>
      <c r="G81" s="14">
        <v>2270285.12</v>
      </c>
      <c r="H81" s="14">
        <v>-81880.41</v>
      </c>
      <c r="I81" s="14">
        <f t="shared" si="7"/>
        <v>2188404.71</v>
      </c>
      <c r="J81" s="14">
        <v>66289.5</v>
      </c>
      <c r="K81" s="14">
        <v>101195.81</v>
      </c>
      <c r="L81" s="14">
        <v>-4865.83</v>
      </c>
      <c r="M81" s="14">
        <f t="shared" si="8"/>
        <v>96329.98</v>
      </c>
      <c r="N81" s="14">
        <v>90060.3</v>
      </c>
      <c r="O81" s="14">
        <v>3883.39</v>
      </c>
      <c r="P81" s="14">
        <f t="shared" si="9"/>
        <v>93943.69</v>
      </c>
      <c r="Q81" s="14">
        <v>275468.32394557534</v>
      </c>
      <c r="R81" s="14">
        <v>394292.31550917844</v>
      </c>
      <c r="S81" s="14">
        <v>24709.86</v>
      </c>
      <c r="T81" s="14">
        <v>0</v>
      </c>
      <c r="U81" s="14">
        <v>0</v>
      </c>
      <c r="V81" s="14">
        <f t="shared" si="10"/>
        <v>0</v>
      </c>
      <c r="W81" s="14">
        <v>411860</v>
      </c>
      <c r="X81" s="14">
        <v>47747.74</v>
      </c>
      <c r="Y81" s="15">
        <f t="shared" si="11"/>
        <v>19137087.068683945</v>
      </c>
    </row>
    <row r="82" spans="2:25" ht="13.5" customHeight="1" x14ac:dyDescent="0.25">
      <c r="B82" s="12">
        <v>79</v>
      </c>
      <c r="C82" s="16" t="s">
        <v>102</v>
      </c>
      <c r="D82" s="14">
        <v>2472232.5123806093</v>
      </c>
      <c r="E82" s="14">
        <v>179580.07</v>
      </c>
      <c r="F82" s="14">
        <f t="shared" si="6"/>
        <v>2651812.5823806091</v>
      </c>
      <c r="G82" s="14">
        <v>438592.71</v>
      </c>
      <c r="H82" s="14">
        <v>-11425.43</v>
      </c>
      <c r="I82" s="14">
        <f t="shared" si="7"/>
        <v>427167.28</v>
      </c>
      <c r="J82" s="14">
        <v>11971.34</v>
      </c>
      <c r="K82" s="14">
        <v>18696.23</v>
      </c>
      <c r="L82" s="14">
        <v>-589.84</v>
      </c>
      <c r="M82" s="14">
        <f t="shared" si="8"/>
        <v>18106.39</v>
      </c>
      <c r="N82" s="14">
        <v>16845.78</v>
      </c>
      <c r="O82" s="14">
        <v>726.39</v>
      </c>
      <c r="P82" s="14">
        <f t="shared" si="9"/>
        <v>17572.169999999998</v>
      </c>
      <c r="Q82" s="14">
        <v>57726.510692902717</v>
      </c>
      <c r="R82" s="14">
        <v>82626.994063632927</v>
      </c>
      <c r="S82" s="14">
        <v>4450.8</v>
      </c>
      <c r="T82" s="14">
        <v>0</v>
      </c>
      <c r="U82" s="14">
        <v>0</v>
      </c>
      <c r="V82" s="14">
        <f t="shared" si="10"/>
        <v>0</v>
      </c>
      <c r="W82" s="14">
        <v>63235</v>
      </c>
      <c r="X82" s="14">
        <v>5788.07</v>
      </c>
      <c r="Y82" s="15">
        <f t="shared" si="11"/>
        <v>3340457.1371371443</v>
      </c>
    </row>
    <row r="83" spans="2:25" ht="13.5" customHeight="1" x14ac:dyDescent="0.25">
      <c r="B83" s="12">
        <v>80</v>
      </c>
      <c r="C83" s="16" t="s">
        <v>103</v>
      </c>
      <c r="D83" s="14">
        <v>1485615.3516761302</v>
      </c>
      <c r="E83" s="14">
        <v>98971.35</v>
      </c>
      <c r="F83" s="14">
        <f t="shared" si="6"/>
        <v>1584586.7016761303</v>
      </c>
      <c r="G83" s="14">
        <v>262495.74</v>
      </c>
      <c r="H83" s="14">
        <v>-5959.81</v>
      </c>
      <c r="I83" s="14">
        <f t="shared" si="7"/>
        <v>256535.93</v>
      </c>
      <c r="J83" s="14">
        <v>7138.81</v>
      </c>
      <c r="K83" s="14">
        <v>11734.01</v>
      </c>
      <c r="L83" s="14">
        <v>-325.08</v>
      </c>
      <c r="M83" s="14">
        <f t="shared" si="8"/>
        <v>11408.93</v>
      </c>
      <c r="N83" s="14">
        <v>8903.7199999999993</v>
      </c>
      <c r="O83" s="14">
        <v>383.93</v>
      </c>
      <c r="P83" s="14">
        <f t="shared" si="9"/>
        <v>9287.65</v>
      </c>
      <c r="Q83" s="14">
        <v>33176.783269978565</v>
      </c>
      <c r="R83" s="14">
        <v>47487.676656610885</v>
      </c>
      <c r="S83" s="14">
        <v>2603.92</v>
      </c>
      <c r="T83" s="14">
        <v>0</v>
      </c>
      <c r="U83" s="14">
        <v>0</v>
      </c>
      <c r="V83" s="14">
        <f t="shared" si="10"/>
        <v>0</v>
      </c>
      <c r="W83" s="14">
        <v>0</v>
      </c>
      <c r="X83" s="14">
        <v>3189.96</v>
      </c>
      <c r="Y83" s="15">
        <f t="shared" si="11"/>
        <v>1955416.3616027194</v>
      </c>
    </row>
    <row r="84" spans="2:25" ht="13.5" customHeight="1" x14ac:dyDescent="0.25">
      <c r="B84" s="12">
        <v>81</v>
      </c>
      <c r="C84" s="16" t="s">
        <v>104</v>
      </c>
      <c r="D84" s="14">
        <v>2653659.252689233</v>
      </c>
      <c r="E84" s="14">
        <v>178455.05</v>
      </c>
      <c r="F84" s="14">
        <f t="shared" si="6"/>
        <v>2832114.3026892329</v>
      </c>
      <c r="G84" s="14">
        <v>783877.94</v>
      </c>
      <c r="H84" s="14">
        <v>-80952.17</v>
      </c>
      <c r="I84" s="14">
        <f t="shared" si="7"/>
        <v>702925.7699999999</v>
      </c>
      <c r="J84" s="14">
        <v>12857.52</v>
      </c>
      <c r="K84" s="14">
        <v>20439.349999999999</v>
      </c>
      <c r="L84" s="14">
        <v>-586.15</v>
      </c>
      <c r="M84" s="14">
        <f t="shared" si="8"/>
        <v>19853.199999999997</v>
      </c>
      <c r="N84" s="14">
        <v>427867.71</v>
      </c>
      <c r="O84" s="14">
        <v>18449.61</v>
      </c>
      <c r="P84" s="14">
        <f t="shared" si="9"/>
        <v>446317.32</v>
      </c>
      <c r="Q84" s="14">
        <v>75143.933256361255</v>
      </c>
      <c r="R84" s="14">
        <v>107557.46800845102</v>
      </c>
      <c r="S84" s="14">
        <v>4752.2700000000004</v>
      </c>
      <c r="T84" s="14">
        <v>0</v>
      </c>
      <c r="U84" s="14">
        <v>0</v>
      </c>
      <c r="V84" s="14">
        <f t="shared" si="10"/>
        <v>0</v>
      </c>
      <c r="W84" s="14">
        <v>0</v>
      </c>
      <c r="X84" s="14">
        <v>5751.8</v>
      </c>
      <c r="Y84" s="15">
        <f t="shared" si="11"/>
        <v>4207273.5839540446</v>
      </c>
    </row>
    <row r="85" spans="2:25" ht="13.5" customHeight="1" x14ac:dyDescent="0.25">
      <c r="B85" s="12">
        <v>82</v>
      </c>
      <c r="C85" s="16" t="s">
        <v>105</v>
      </c>
      <c r="D85" s="14">
        <v>1364868.9004217619</v>
      </c>
      <c r="E85" s="14">
        <v>84502.46</v>
      </c>
      <c r="F85" s="14">
        <f t="shared" si="6"/>
        <v>1449371.3604217619</v>
      </c>
      <c r="G85" s="14">
        <v>139342.29</v>
      </c>
      <c r="H85" s="14">
        <v>-4648.5600000000004</v>
      </c>
      <c r="I85" s="14">
        <f t="shared" si="7"/>
        <v>134693.73000000001</v>
      </c>
      <c r="J85" s="14">
        <v>6821.44</v>
      </c>
      <c r="K85" s="14">
        <v>9788.48</v>
      </c>
      <c r="L85" s="14">
        <v>-277.55</v>
      </c>
      <c r="M85" s="14">
        <f t="shared" si="8"/>
        <v>9510.93</v>
      </c>
      <c r="N85" s="14">
        <v>212733.35</v>
      </c>
      <c r="O85" s="14">
        <v>9173.0400000000009</v>
      </c>
      <c r="P85" s="14">
        <f t="shared" si="9"/>
        <v>221906.39</v>
      </c>
      <c r="Q85" s="14">
        <v>28983.388522006298</v>
      </c>
      <c r="R85" s="14">
        <v>41485.449971016787</v>
      </c>
      <c r="S85" s="14">
        <v>2619.27</v>
      </c>
      <c r="T85" s="14">
        <v>0</v>
      </c>
      <c r="U85" s="14">
        <v>0</v>
      </c>
      <c r="V85" s="14">
        <f t="shared" si="10"/>
        <v>0</v>
      </c>
      <c r="W85" s="14">
        <v>0</v>
      </c>
      <c r="X85" s="14">
        <v>2723.61</v>
      </c>
      <c r="Y85" s="15">
        <f t="shared" si="11"/>
        <v>1898115.5689147848</v>
      </c>
    </row>
    <row r="86" spans="2:25" ht="13.5" customHeight="1" x14ac:dyDescent="0.25">
      <c r="B86" s="12">
        <v>83</v>
      </c>
      <c r="C86" s="16" t="s">
        <v>106</v>
      </c>
      <c r="D86" s="14">
        <v>1490987.8944845414</v>
      </c>
      <c r="E86" s="14">
        <v>114108.28</v>
      </c>
      <c r="F86" s="14">
        <f t="shared" si="6"/>
        <v>1605096.1744845414</v>
      </c>
      <c r="G86" s="14">
        <v>164543.37</v>
      </c>
      <c r="H86" s="14">
        <v>-6761.56</v>
      </c>
      <c r="I86" s="14">
        <f t="shared" si="7"/>
        <v>157781.81</v>
      </c>
      <c r="J86" s="14">
        <v>7379.22</v>
      </c>
      <c r="K86" s="14">
        <v>10399.34</v>
      </c>
      <c r="L86" s="14">
        <v>-374.8</v>
      </c>
      <c r="M86" s="14">
        <f t="shared" si="8"/>
        <v>10024.540000000001</v>
      </c>
      <c r="N86" s="14">
        <v>7966.12</v>
      </c>
      <c r="O86" s="14">
        <v>343.5</v>
      </c>
      <c r="P86" s="14">
        <f t="shared" si="9"/>
        <v>8309.619999999999</v>
      </c>
      <c r="Q86" s="14">
        <v>29281.503154691469</v>
      </c>
      <c r="R86" s="14">
        <v>41912.157140556272</v>
      </c>
      <c r="S86" s="14">
        <v>2843.72</v>
      </c>
      <c r="T86" s="14">
        <v>0</v>
      </c>
      <c r="U86" s="14">
        <v>0</v>
      </c>
      <c r="V86" s="14">
        <f t="shared" si="10"/>
        <v>0</v>
      </c>
      <c r="W86" s="14">
        <v>0</v>
      </c>
      <c r="X86" s="14">
        <v>3677.8300000000004</v>
      </c>
      <c r="Y86" s="15">
        <f t="shared" si="11"/>
        <v>1866306.5747797894</v>
      </c>
    </row>
    <row r="87" spans="2:25" ht="13.5" customHeight="1" x14ac:dyDescent="0.25">
      <c r="B87" s="12">
        <v>84</v>
      </c>
      <c r="C87" s="16" t="s">
        <v>107</v>
      </c>
      <c r="D87" s="14">
        <v>1705339.7403086964</v>
      </c>
      <c r="E87" s="14">
        <v>88614.399999999994</v>
      </c>
      <c r="F87" s="14">
        <f t="shared" si="6"/>
        <v>1793954.1403086963</v>
      </c>
      <c r="G87" s="14">
        <v>248066.24</v>
      </c>
      <c r="H87" s="14">
        <v>-4651.7</v>
      </c>
      <c r="I87" s="14">
        <f t="shared" si="7"/>
        <v>243414.53999999998</v>
      </c>
      <c r="J87" s="14">
        <v>8057.03</v>
      </c>
      <c r="K87" s="14">
        <v>14792.28</v>
      </c>
      <c r="L87" s="14">
        <v>-291.06</v>
      </c>
      <c r="M87" s="14">
        <f t="shared" si="8"/>
        <v>14501.220000000001</v>
      </c>
      <c r="N87" s="14">
        <v>3472.8</v>
      </c>
      <c r="O87" s="14">
        <v>149.75</v>
      </c>
      <c r="P87" s="14">
        <f t="shared" si="9"/>
        <v>3622.55</v>
      </c>
      <c r="Q87" s="14">
        <v>12766.496470859089</v>
      </c>
      <c r="R87" s="14">
        <v>18273.35855656967</v>
      </c>
      <c r="S87" s="14">
        <v>2806.38</v>
      </c>
      <c r="T87" s="14">
        <v>55153.98</v>
      </c>
      <c r="U87" s="14">
        <v>-9172.58</v>
      </c>
      <c r="V87" s="14">
        <f t="shared" si="10"/>
        <v>45981.4</v>
      </c>
      <c r="W87" s="14">
        <v>0</v>
      </c>
      <c r="X87" s="14">
        <v>2856.14</v>
      </c>
      <c r="Y87" s="15">
        <f t="shared" si="11"/>
        <v>2146233.2553361249</v>
      </c>
    </row>
    <row r="88" spans="2:25" ht="13.5" customHeight="1" x14ac:dyDescent="0.25">
      <c r="B88" s="12">
        <v>85</v>
      </c>
      <c r="C88" s="16" t="s">
        <v>108</v>
      </c>
      <c r="D88" s="14">
        <v>1275745.395089325</v>
      </c>
      <c r="E88" s="14">
        <v>124889.79</v>
      </c>
      <c r="F88" s="14">
        <f t="shared" si="6"/>
        <v>1400635.1850893251</v>
      </c>
      <c r="G88" s="14">
        <v>200792.98</v>
      </c>
      <c r="H88" s="14">
        <v>-7193</v>
      </c>
      <c r="I88" s="14">
        <f t="shared" si="7"/>
        <v>193599.98</v>
      </c>
      <c r="J88" s="14">
        <v>6110.66</v>
      </c>
      <c r="K88" s="14">
        <v>9033.67</v>
      </c>
      <c r="L88" s="14">
        <v>-410.21</v>
      </c>
      <c r="M88" s="14">
        <f t="shared" si="8"/>
        <v>8623.4600000000009</v>
      </c>
      <c r="N88" s="14">
        <v>4600.75</v>
      </c>
      <c r="O88" s="14">
        <v>198.38</v>
      </c>
      <c r="P88" s="14">
        <f t="shared" si="9"/>
        <v>4799.13</v>
      </c>
      <c r="Q88" s="14">
        <v>15894.152161397295</v>
      </c>
      <c r="R88" s="14">
        <v>22750.136817947612</v>
      </c>
      <c r="S88" s="14">
        <v>2307.79</v>
      </c>
      <c r="T88" s="14">
        <v>0</v>
      </c>
      <c r="U88" s="14">
        <v>0</v>
      </c>
      <c r="V88" s="14">
        <f t="shared" si="10"/>
        <v>0</v>
      </c>
      <c r="W88" s="14">
        <v>0</v>
      </c>
      <c r="X88" s="14">
        <v>4025.33</v>
      </c>
      <c r="Y88" s="15">
        <f t="shared" si="11"/>
        <v>1658745.8240686697</v>
      </c>
    </row>
    <row r="89" spans="2:25" ht="13.5" customHeight="1" x14ac:dyDescent="0.25">
      <c r="B89" s="12">
        <v>86</v>
      </c>
      <c r="C89" s="16" t="s">
        <v>109</v>
      </c>
      <c r="D89" s="14">
        <v>1660602.7899974477</v>
      </c>
      <c r="E89" s="14">
        <v>135757.59</v>
      </c>
      <c r="F89" s="14">
        <f t="shared" si="6"/>
        <v>1796360.3799974478</v>
      </c>
      <c r="G89" s="14">
        <v>280964.45</v>
      </c>
      <c r="H89" s="14">
        <v>-8325.5499999999993</v>
      </c>
      <c r="I89" s="14">
        <f t="shared" si="7"/>
        <v>272638.90000000002</v>
      </c>
      <c r="J89" s="14">
        <v>8092.89</v>
      </c>
      <c r="K89" s="14">
        <v>11898.5</v>
      </c>
      <c r="L89" s="14">
        <v>-445.91</v>
      </c>
      <c r="M89" s="14">
        <f t="shared" si="8"/>
        <v>11452.59</v>
      </c>
      <c r="N89" s="14">
        <v>10333.75</v>
      </c>
      <c r="O89" s="14">
        <v>445.59</v>
      </c>
      <c r="P89" s="14">
        <f t="shared" si="9"/>
        <v>10779.34</v>
      </c>
      <c r="Q89" s="14">
        <v>34633.798529323329</v>
      </c>
      <c r="R89" s="14">
        <v>49573.179309368723</v>
      </c>
      <c r="S89" s="14">
        <v>3071.18</v>
      </c>
      <c r="T89" s="14">
        <v>0</v>
      </c>
      <c r="U89" s="14">
        <v>0</v>
      </c>
      <c r="V89" s="14">
        <f t="shared" si="10"/>
        <v>0</v>
      </c>
      <c r="W89" s="14">
        <v>0</v>
      </c>
      <c r="X89" s="14">
        <v>4375.6100000000006</v>
      </c>
      <c r="Y89" s="15">
        <f t="shared" si="11"/>
        <v>2190977.8678361396</v>
      </c>
    </row>
    <row r="90" spans="2:25" ht="13.5" customHeight="1" x14ac:dyDescent="0.25">
      <c r="B90" s="12">
        <v>87</v>
      </c>
      <c r="C90" s="16" t="s">
        <v>110</v>
      </c>
      <c r="D90" s="14">
        <v>2736240.2747186194</v>
      </c>
      <c r="E90" s="14">
        <v>176932.79</v>
      </c>
      <c r="F90" s="14">
        <f t="shared" si="6"/>
        <v>2913173.0647186195</v>
      </c>
      <c r="G90" s="14">
        <v>422506.62</v>
      </c>
      <c r="H90" s="14">
        <v>-11205.36</v>
      </c>
      <c r="I90" s="14">
        <f t="shared" si="7"/>
        <v>411301.26</v>
      </c>
      <c r="J90" s="14">
        <v>13372.39</v>
      </c>
      <c r="K90" s="14">
        <v>20763.46</v>
      </c>
      <c r="L90" s="14">
        <v>-581.15</v>
      </c>
      <c r="M90" s="14">
        <f t="shared" si="8"/>
        <v>20182.309999999998</v>
      </c>
      <c r="N90" s="14">
        <v>16670.89</v>
      </c>
      <c r="O90" s="14">
        <v>718.85</v>
      </c>
      <c r="P90" s="14">
        <f t="shared" si="9"/>
        <v>17389.739999999998</v>
      </c>
      <c r="Q90" s="14">
        <v>59461.274105633813</v>
      </c>
      <c r="R90" s="14">
        <v>85110.052271811845</v>
      </c>
      <c r="S90" s="14">
        <v>4989.6400000000003</v>
      </c>
      <c r="T90" s="14">
        <v>0</v>
      </c>
      <c r="U90" s="14">
        <v>0</v>
      </c>
      <c r="V90" s="14">
        <f t="shared" si="10"/>
        <v>0</v>
      </c>
      <c r="W90" s="14">
        <v>8615</v>
      </c>
      <c r="X90" s="14">
        <v>5702.74</v>
      </c>
      <c r="Y90" s="15">
        <f t="shared" si="11"/>
        <v>3539297.4710960658</v>
      </c>
    </row>
    <row r="91" spans="2:25" ht="13.5" customHeight="1" x14ac:dyDescent="0.25">
      <c r="B91" s="12">
        <v>88</v>
      </c>
      <c r="C91" s="16" t="s">
        <v>111</v>
      </c>
      <c r="D91" s="14">
        <v>1203562.7591150277</v>
      </c>
      <c r="E91" s="14">
        <v>78344.27</v>
      </c>
      <c r="F91" s="14">
        <f t="shared" si="6"/>
        <v>1281907.0291150277</v>
      </c>
      <c r="G91" s="14">
        <v>69892.479999999996</v>
      </c>
      <c r="H91" s="14">
        <v>-3653.63</v>
      </c>
      <c r="I91" s="14">
        <f t="shared" si="7"/>
        <v>66238.849999999991</v>
      </c>
      <c r="J91" s="14">
        <v>5822.59</v>
      </c>
      <c r="K91" s="14">
        <v>9383.5300000000007</v>
      </c>
      <c r="L91" s="14">
        <v>-257.33</v>
      </c>
      <c r="M91" s="14">
        <f t="shared" si="8"/>
        <v>9126.2000000000007</v>
      </c>
      <c r="N91" s="14">
        <v>980.99</v>
      </c>
      <c r="O91" s="14">
        <v>42.3</v>
      </c>
      <c r="P91" s="14">
        <f t="shared" si="9"/>
        <v>1023.29</v>
      </c>
      <c r="Q91" s="14">
        <v>3519.9096102586072</v>
      </c>
      <c r="R91" s="14">
        <v>5038.2319488976182</v>
      </c>
      <c r="S91" s="14">
        <v>2141.36</v>
      </c>
      <c r="T91" s="14">
        <v>15579.87</v>
      </c>
      <c r="U91" s="14">
        <v>-2591.0700000000002</v>
      </c>
      <c r="V91" s="14">
        <f t="shared" si="10"/>
        <v>12988.800000000001</v>
      </c>
      <c r="W91" s="14">
        <v>0</v>
      </c>
      <c r="X91" s="14">
        <v>2525.12</v>
      </c>
      <c r="Y91" s="15">
        <f t="shared" si="11"/>
        <v>1390331.3806741845</v>
      </c>
    </row>
    <row r="92" spans="2:25" ht="13.5" customHeight="1" x14ac:dyDescent="0.25">
      <c r="B92" s="12">
        <v>89</v>
      </c>
      <c r="C92" s="16" t="s">
        <v>112</v>
      </c>
      <c r="D92" s="14">
        <v>30465107.940357346</v>
      </c>
      <c r="E92" s="14">
        <v>2728088.67</v>
      </c>
      <c r="F92" s="14">
        <f t="shared" si="6"/>
        <v>33193196.610357344</v>
      </c>
      <c r="G92" s="14">
        <v>4131925.54</v>
      </c>
      <c r="H92" s="14">
        <v>-146380.07999999999</v>
      </c>
      <c r="I92" s="14">
        <f t="shared" si="7"/>
        <v>3985545.46</v>
      </c>
      <c r="J92" s="14">
        <v>146127.54</v>
      </c>
      <c r="K92" s="14">
        <v>222022.67</v>
      </c>
      <c r="L92" s="14">
        <v>-8960.61</v>
      </c>
      <c r="M92" s="14">
        <f t="shared" si="8"/>
        <v>213062.06</v>
      </c>
      <c r="N92" s="14">
        <v>149601.04</v>
      </c>
      <c r="O92" s="14">
        <v>6450.78</v>
      </c>
      <c r="P92" s="14">
        <f t="shared" si="9"/>
        <v>156051.82</v>
      </c>
      <c r="Q92" s="14">
        <v>466405.28718344541</v>
      </c>
      <c r="R92" s="14">
        <v>667590.44384942588</v>
      </c>
      <c r="S92" s="14">
        <v>54725.34</v>
      </c>
      <c r="T92" s="14">
        <v>0</v>
      </c>
      <c r="U92" s="14">
        <v>0</v>
      </c>
      <c r="V92" s="14">
        <f t="shared" si="10"/>
        <v>0</v>
      </c>
      <c r="W92" s="14">
        <v>0</v>
      </c>
      <c r="X92" s="14">
        <v>87929.299999999988</v>
      </c>
      <c r="Y92" s="15">
        <f t="shared" si="11"/>
        <v>38970633.861390226</v>
      </c>
    </row>
    <row r="93" spans="2:25" ht="13.5" customHeight="1" x14ac:dyDescent="0.25">
      <c r="B93" s="12">
        <v>90</v>
      </c>
      <c r="C93" s="16" t="s">
        <v>113</v>
      </c>
      <c r="D93" s="14">
        <v>1098656.5799828558</v>
      </c>
      <c r="E93" s="14">
        <v>121345.31</v>
      </c>
      <c r="F93" s="14">
        <f t="shared" si="6"/>
        <v>1220001.8899828559</v>
      </c>
      <c r="G93" s="14">
        <v>96885.06</v>
      </c>
      <c r="H93" s="14">
        <v>-6585.8</v>
      </c>
      <c r="I93" s="14">
        <f t="shared" si="7"/>
        <v>90299.26</v>
      </c>
      <c r="J93" s="14">
        <v>5343.37</v>
      </c>
      <c r="K93" s="14">
        <v>7027.4</v>
      </c>
      <c r="L93" s="14">
        <v>-398.57</v>
      </c>
      <c r="M93" s="14">
        <f t="shared" si="8"/>
        <v>6628.83</v>
      </c>
      <c r="N93" s="14">
        <v>1649.6</v>
      </c>
      <c r="O93" s="14">
        <v>71.13</v>
      </c>
      <c r="P93" s="14">
        <f t="shared" si="9"/>
        <v>1720.73</v>
      </c>
      <c r="Q93" s="14">
        <v>5796.1010042812122</v>
      </c>
      <c r="R93" s="14">
        <v>8296.2645329581901</v>
      </c>
      <c r="S93" s="14">
        <v>2092.84</v>
      </c>
      <c r="T93" s="14">
        <v>0</v>
      </c>
      <c r="U93" s="14">
        <v>0</v>
      </c>
      <c r="V93" s="14">
        <f t="shared" si="10"/>
        <v>0</v>
      </c>
      <c r="W93" s="14">
        <v>0</v>
      </c>
      <c r="X93" s="14">
        <v>3911.1</v>
      </c>
      <c r="Y93" s="15">
        <f t="shared" si="11"/>
        <v>1344090.3855200957</v>
      </c>
    </row>
    <row r="94" spans="2:25" ht="13.5" customHeight="1" x14ac:dyDescent="0.25">
      <c r="B94" s="12">
        <v>91</v>
      </c>
      <c r="C94" s="16" t="s">
        <v>114</v>
      </c>
      <c r="D94" s="14">
        <v>1069287.3786674649</v>
      </c>
      <c r="E94" s="14">
        <v>100674.5</v>
      </c>
      <c r="F94" s="14">
        <f t="shared" si="6"/>
        <v>1169961.8786674649</v>
      </c>
      <c r="G94" s="14">
        <v>190769.57</v>
      </c>
      <c r="H94" s="14">
        <v>-5647.6</v>
      </c>
      <c r="I94" s="14">
        <f t="shared" si="7"/>
        <v>185121.97</v>
      </c>
      <c r="J94" s="14">
        <v>5306.61</v>
      </c>
      <c r="K94" s="14">
        <v>6859.6</v>
      </c>
      <c r="L94" s="14">
        <v>-330.67</v>
      </c>
      <c r="M94" s="14">
        <f t="shared" si="8"/>
        <v>6528.93</v>
      </c>
      <c r="N94" s="14">
        <v>5537.49</v>
      </c>
      <c r="O94" s="14">
        <v>238.78</v>
      </c>
      <c r="P94" s="14">
        <f t="shared" si="9"/>
        <v>5776.2699999999995</v>
      </c>
      <c r="Q94" s="14">
        <v>18464.520039892097</v>
      </c>
      <c r="R94" s="14">
        <v>26429.239692666393</v>
      </c>
      <c r="S94" s="14">
        <v>2095.12</v>
      </c>
      <c r="T94" s="14">
        <v>0</v>
      </c>
      <c r="U94" s="14">
        <v>0</v>
      </c>
      <c r="V94" s="14">
        <f t="shared" si="10"/>
        <v>0</v>
      </c>
      <c r="W94" s="14">
        <v>0</v>
      </c>
      <c r="X94" s="14">
        <v>3244.8500000000004</v>
      </c>
      <c r="Y94" s="15">
        <f t="shared" si="11"/>
        <v>1422929.3884000236</v>
      </c>
    </row>
    <row r="95" spans="2:25" ht="13.5" customHeight="1" x14ac:dyDescent="0.25">
      <c r="B95" s="12">
        <v>92</v>
      </c>
      <c r="C95" s="16" t="s">
        <v>115</v>
      </c>
      <c r="D95" s="14">
        <v>1471767.193530096</v>
      </c>
      <c r="E95" s="14">
        <v>135819.19</v>
      </c>
      <c r="F95" s="14">
        <f t="shared" si="6"/>
        <v>1607586.3835300959</v>
      </c>
      <c r="G95" s="14">
        <v>294871.19</v>
      </c>
      <c r="H95" s="14">
        <v>-8196.93</v>
      </c>
      <c r="I95" s="14">
        <f t="shared" si="7"/>
        <v>286674.26</v>
      </c>
      <c r="J95" s="14">
        <v>7085.5</v>
      </c>
      <c r="K95" s="14">
        <v>10495.33</v>
      </c>
      <c r="L95" s="14">
        <v>-446.11</v>
      </c>
      <c r="M95" s="14">
        <f t="shared" si="8"/>
        <v>10049.219999999999</v>
      </c>
      <c r="N95" s="14">
        <v>9840.8799999999992</v>
      </c>
      <c r="O95" s="14">
        <v>424.34</v>
      </c>
      <c r="P95" s="14">
        <f t="shared" si="9"/>
        <v>10265.219999999999</v>
      </c>
      <c r="Q95" s="14">
        <v>35890.232018292067</v>
      </c>
      <c r="R95" s="14">
        <v>51371.578713529023</v>
      </c>
      <c r="S95" s="14">
        <v>2676.8</v>
      </c>
      <c r="T95" s="14">
        <v>0</v>
      </c>
      <c r="U95" s="14">
        <v>0</v>
      </c>
      <c r="V95" s="14">
        <f t="shared" si="10"/>
        <v>0</v>
      </c>
      <c r="W95" s="14">
        <v>0</v>
      </c>
      <c r="X95" s="14">
        <v>4377.6099999999997</v>
      </c>
      <c r="Y95" s="15">
        <f t="shared" si="11"/>
        <v>2015976.804261917</v>
      </c>
    </row>
    <row r="96" spans="2:25" ht="13.5" customHeight="1" x14ac:dyDescent="0.25">
      <c r="B96" s="12">
        <v>93</v>
      </c>
      <c r="C96" s="16" t="s">
        <v>116</v>
      </c>
      <c r="D96" s="14">
        <v>2393638.0597542743</v>
      </c>
      <c r="E96" s="14">
        <v>174758.21</v>
      </c>
      <c r="F96" s="14">
        <f t="shared" si="6"/>
        <v>2568396.2697542743</v>
      </c>
      <c r="G96" s="14">
        <v>514815.42</v>
      </c>
      <c r="H96" s="14">
        <v>-19009.46</v>
      </c>
      <c r="I96" s="14">
        <f t="shared" si="7"/>
        <v>495805.95999999996</v>
      </c>
      <c r="J96" s="14">
        <v>11371.84</v>
      </c>
      <c r="K96" s="14">
        <v>19054.38</v>
      </c>
      <c r="L96" s="14">
        <v>-574.01</v>
      </c>
      <c r="M96" s="14">
        <f t="shared" si="8"/>
        <v>18480.370000000003</v>
      </c>
      <c r="N96" s="14">
        <v>389975.74</v>
      </c>
      <c r="O96" s="14">
        <v>16815.72</v>
      </c>
      <c r="P96" s="14">
        <f t="shared" si="9"/>
        <v>406791.45999999996</v>
      </c>
      <c r="Q96" s="14">
        <v>71788.124355808031</v>
      </c>
      <c r="R96" s="14">
        <v>102754.12204528009</v>
      </c>
      <c r="S96" s="14">
        <v>4110.21</v>
      </c>
      <c r="T96" s="14">
        <v>0</v>
      </c>
      <c r="U96" s="14">
        <v>0</v>
      </c>
      <c r="V96" s="14">
        <f t="shared" si="10"/>
        <v>0</v>
      </c>
      <c r="W96" s="14">
        <v>0</v>
      </c>
      <c r="X96" s="14">
        <v>5632.66</v>
      </c>
      <c r="Y96" s="15">
        <f t="shared" si="11"/>
        <v>3685131.0161553621</v>
      </c>
    </row>
    <row r="97" spans="2:25" ht="13.5" customHeight="1" x14ac:dyDescent="0.25">
      <c r="B97" s="12">
        <v>94</v>
      </c>
      <c r="C97" s="16" t="s">
        <v>117</v>
      </c>
      <c r="D97" s="14">
        <v>2570458.1528530247</v>
      </c>
      <c r="E97" s="14">
        <v>183770.33</v>
      </c>
      <c r="F97" s="14">
        <f t="shared" si="6"/>
        <v>2754228.4828530247</v>
      </c>
      <c r="G97" s="14">
        <v>432127.36</v>
      </c>
      <c r="H97" s="14">
        <v>-11689.58</v>
      </c>
      <c r="I97" s="14">
        <f t="shared" si="7"/>
        <v>420437.77999999997</v>
      </c>
      <c r="J97" s="14">
        <v>12090.65</v>
      </c>
      <c r="K97" s="14">
        <v>21113.84</v>
      </c>
      <c r="L97" s="14">
        <v>-603.61</v>
      </c>
      <c r="M97" s="14">
        <f t="shared" si="8"/>
        <v>20510.23</v>
      </c>
      <c r="N97" s="14">
        <v>18552.099999999999</v>
      </c>
      <c r="O97" s="14">
        <v>799.96</v>
      </c>
      <c r="P97" s="14">
        <f t="shared" si="9"/>
        <v>19352.059999999998</v>
      </c>
      <c r="Q97" s="14">
        <v>69883.793663434291</v>
      </c>
      <c r="R97" s="14">
        <v>100028.35326200761</v>
      </c>
      <c r="S97" s="14">
        <v>4293.6899999999996</v>
      </c>
      <c r="T97" s="14">
        <v>0</v>
      </c>
      <c r="U97" s="14">
        <v>0</v>
      </c>
      <c r="V97" s="14">
        <f t="shared" si="10"/>
        <v>0</v>
      </c>
      <c r="W97" s="14">
        <v>0</v>
      </c>
      <c r="X97" s="14">
        <v>5923.12</v>
      </c>
      <c r="Y97" s="15">
        <f t="shared" si="11"/>
        <v>3406748.1597784664</v>
      </c>
    </row>
    <row r="98" spans="2:25" ht="13.5" customHeight="1" x14ac:dyDescent="0.25">
      <c r="B98" s="12">
        <v>96</v>
      </c>
      <c r="C98" s="16" t="s">
        <v>118</v>
      </c>
      <c r="D98" s="14">
        <v>3539860.101929565</v>
      </c>
      <c r="E98" s="14">
        <v>256657.72</v>
      </c>
      <c r="F98" s="14">
        <f t="shared" si="6"/>
        <v>3796517.8219295652</v>
      </c>
      <c r="G98" s="14">
        <v>1004375.43</v>
      </c>
      <c r="H98" s="14">
        <v>-71479.88</v>
      </c>
      <c r="I98" s="14">
        <f t="shared" si="7"/>
        <v>932895.55</v>
      </c>
      <c r="J98" s="14">
        <v>16846.53</v>
      </c>
      <c r="K98" s="14">
        <v>28099.25</v>
      </c>
      <c r="L98" s="14">
        <v>-843.01</v>
      </c>
      <c r="M98" s="14">
        <f t="shared" si="8"/>
        <v>27256.240000000002</v>
      </c>
      <c r="N98" s="14">
        <v>753776.42</v>
      </c>
      <c r="O98" s="14">
        <v>32502.77</v>
      </c>
      <c r="P98" s="14">
        <f t="shared" si="9"/>
        <v>786279.19000000006</v>
      </c>
      <c r="Q98" s="14">
        <v>131889.03380004308</v>
      </c>
      <c r="R98" s="14">
        <v>188779.71805412212</v>
      </c>
      <c r="S98" s="14">
        <v>6101.18</v>
      </c>
      <c r="T98" s="14">
        <v>0</v>
      </c>
      <c r="U98" s="14">
        <v>0</v>
      </c>
      <c r="V98" s="14">
        <f t="shared" si="10"/>
        <v>0</v>
      </c>
      <c r="W98" s="14">
        <v>0</v>
      </c>
      <c r="X98" s="14">
        <v>8272.3700000000008</v>
      </c>
      <c r="Y98" s="15">
        <f t="shared" si="11"/>
        <v>5894837.6337837316</v>
      </c>
    </row>
    <row r="99" spans="2:25" ht="13.5" customHeight="1" x14ac:dyDescent="0.25">
      <c r="B99" s="12">
        <v>97</v>
      </c>
      <c r="C99" s="16" t="s">
        <v>119</v>
      </c>
      <c r="D99" s="14">
        <v>5904126.3268920854</v>
      </c>
      <c r="E99" s="14">
        <v>396406.3</v>
      </c>
      <c r="F99" s="14">
        <f t="shared" si="6"/>
        <v>6300532.6268920852</v>
      </c>
      <c r="G99" s="14">
        <v>851341.98</v>
      </c>
      <c r="H99" s="14">
        <v>-25251.53</v>
      </c>
      <c r="I99" s="14">
        <f t="shared" si="7"/>
        <v>826090.45</v>
      </c>
      <c r="J99" s="14">
        <v>28793.07</v>
      </c>
      <c r="K99" s="14">
        <v>44661.279999999999</v>
      </c>
      <c r="L99" s="14">
        <v>-1302.03</v>
      </c>
      <c r="M99" s="14">
        <f t="shared" si="8"/>
        <v>43359.25</v>
      </c>
      <c r="N99" s="14">
        <v>38319.379999999997</v>
      </c>
      <c r="O99" s="14">
        <v>1652.33</v>
      </c>
      <c r="P99" s="14">
        <f t="shared" si="9"/>
        <v>39971.71</v>
      </c>
      <c r="Q99" s="14">
        <v>127625.80598149597</v>
      </c>
      <c r="R99" s="14">
        <v>182677.5356178933</v>
      </c>
      <c r="S99" s="14">
        <v>10743.09</v>
      </c>
      <c r="T99" s="14">
        <v>0</v>
      </c>
      <c r="U99" s="14">
        <v>0</v>
      </c>
      <c r="V99" s="14">
        <f t="shared" si="10"/>
        <v>0</v>
      </c>
      <c r="W99" s="14">
        <v>126940</v>
      </c>
      <c r="X99" s="14">
        <v>12776.61</v>
      </c>
      <c r="Y99" s="15">
        <f t="shared" si="11"/>
        <v>7699510.1484914757</v>
      </c>
    </row>
    <row r="100" spans="2:25" ht="13.5" customHeight="1" x14ac:dyDescent="0.25">
      <c r="B100" s="12">
        <v>98</v>
      </c>
      <c r="C100" s="16" t="s">
        <v>120</v>
      </c>
      <c r="D100" s="14">
        <v>1224064.8038395178</v>
      </c>
      <c r="E100" s="14">
        <v>114267.19</v>
      </c>
      <c r="F100" s="14">
        <f t="shared" si="6"/>
        <v>1338331.9938395177</v>
      </c>
      <c r="G100" s="14">
        <v>98698.89</v>
      </c>
      <c r="H100" s="14">
        <v>-4910.55</v>
      </c>
      <c r="I100" s="14">
        <f t="shared" si="7"/>
        <v>93788.34</v>
      </c>
      <c r="J100" s="14">
        <v>5947.71</v>
      </c>
      <c r="K100" s="14">
        <v>8447.5300000000007</v>
      </c>
      <c r="L100" s="14">
        <v>-375.32</v>
      </c>
      <c r="M100" s="14">
        <f t="shared" si="8"/>
        <v>8072.2100000000009</v>
      </c>
      <c r="N100" s="14">
        <v>68109.52</v>
      </c>
      <c r="O100" s="14">
        <v>2936.88</v>
      </c>
      <c r="P100" s="14">
        <f t="shared" si="9"/>
        <v>71046.400000000009</v>
      </c>
      <c r="Q100" s="14">
        <v>12200.298663478596</v>
      </c>
      <c r="R100" s="14">
        <v>17462.929824472034</v>
      </c>
      <c r="S100" s="14">
        <v>2279.5</v>
      </c>
      <c r="T100" s="14">
        <v>0</v>
      </c>
      <c r="U100" s="14">
        <v>0</v>
      </c>
      <c r="V100" s="14">
        <f t="shared" si="10"/>
        <v>0</v>
      </c>
      <c r="W100" s="14">
        <v>0</v>
      </c>
      <c r="X100" s="14">
        <v>3682.96</v>
      </c>
      <c r="Y100" s="15">
        <f t="shared" si="11"/>
        <v>1552812.3423274681</v>
      </c>
    </row>
    <row r="101" spans="2:25" ht="13.5" customHeight="1" x14ac:dyDescent="0.25">
      <c r="B101" s="12">
        <v>99</v>
      </c>
      <c r="C101" s="16" t="s">
        <v>2</v>
      </c>
      <c r="D101" s="14">
        <v>4197644.594894967</v>
      </c>
      <c r="E101" s="14">
        <v>268199.78999999998</v>
      </c>
      <c r="F101" s="14">
        <f t="shared" si="6"/>
        <v>4465844.3848949671</v>
      </c>
      <c r="G101" s="14">
        <v>758289.2</v>
      </c>
      <c r="H101" s="14">
        <v>-18452.02</v>
      </c>
      <c r="I101" s="14">
        <f t="shared" si="7"/>
        <v>739837.17999999993</v>
      </c>
      <c r="J101" s="14">
        <v>20272.34</v>
      </c>
      <c r="K101" s="14">
        <v>33025.99</v>
      </c>
      <c r="L101" s="14">
        <v>-880.92</v>
      </c>
      <c r="M101" s="14">
        <f t="shared" si="8"/>
        <v>32145.07</v>
      </c>
      <c r="N101" s="14">
        <v>33050.879999999997</v>
      </c>
      <c r="O101" s="14">
        <v>1425.15</v>
      </c>
      <c r="P101" s="14">
        <f t="shared" si="9"/>
        <v>34476.03</v>
      </c>
      <c r="Q101" s="14">
        <v>119166.78462496103</v>
      </c>
      <c r="R101" s="14">
        <v>170569.69298162448</v>
      </c>
      <c r="S101" s="14">
        <v>7424.87</v>
      </c>
      <c r="T101" s="14">
        <v>0</v>
      </c>
      <c r="U101" s="14">
        <v>0</v>
      </c>
      <c r="V101" s="14">
        <f t="shared" si="10"/>
        <v>0</v>
      </c>
      <c r="W101" s="14">
        <v>209055</v>
      </c>
      <c r="X101" s="14">
        <v>8644.3799999999992</v>
      </c>
      <c r="Y101" s="15">
        <f t="shared" si="11"/>
        <v>5807435.7325015524</v>
      </c>
    </row>
    <row r="102" spans="2:25" ht="13.5" customHeight="1" x14ac:dyDescent="0.25">
      <c r="B102" s="12">
        <v>100</v>
      </c>
      <c r="C102" s="16" t="s">
        <v>121</v>
      </c>
      <c r="D102" s="14">
        <v>2106760.6132302559</v>
      </c>
      <c r="E102" s="14">
        <v>159736.26999999999</v>
      </c>
      <c r="F102" s="14">
        <f t="shared" si="6"/>
        <v>2266496.8832302559</v>
      </c>
      <c r="G102" s="14">
        <v>790158.98</v>
      </c>
      <c r="H102" s="14">
        <v>-61211.19</v>
      </c>
      <c r="I102" s="14">
        <f t="shared" si="7"/>
        <v>728947.79</v>
      </c>
      <c r="J102" s="14">
        <v>10312.35</v>
      </c>
      <c r="K102" s="14">
        <v>15247.84</v>
      </c>
      <c r="L102" s="14">
        <v>-524.66999999999996</v>
      </c>
      <c r="M102" s="14">
        <f t="shared" si="8"/>
        <v>14723.17</v>
      </c>
      <c r="N102" s="14">
        <v>330794.18</v>
      </c>
      <c r="O102" s="14">
        <v>14263.81</v>
      </c>
      <c r="P102" s="14">
        <f t="shared" si="9"/>
        <v>345057.99</v>
      </c>
      <c r="Q102" s="14">
        <v>58156.451248983161</v>
      </c>
      <c r="R102" s="14">
        <v>83242.390617981422</v>
      </c>
      <c r="S102" s="14">
        <v>3909.65</v>
      </c>
      <c r="T102" s="14">
        <v>0</v>
      </c>
      <c r="U102" s="14">
        <v>0</v>
      </c>
      <c r="V102" s="14">
        <f t="shared" si="10"/>
        <v>0</v>
      </c>
      <c r="W102" s="14">
        <v>0</v>
      </c>
      <c r="X102" s="14">
        <v>5148.47</v>
      </c>
      <c r="Y102" s="15">
        <f t="shared" si="11"/>
        <v>3515995.1450972208</v>
      </c>
    </row>
    <row r="103" spans="2:25" ht="13.5" customHeight="1" x14ac:dyDescent="0.25">
      <c r="B103" s="12">
        <v>101</v>
      </c>
      <c r="C103" s="16" t="s">
        <v>122</v>
      </c>
      <c r="D103" s="14">
        <v>81251345.634016395</v>
      </c>
      <c r="E103" s="14">
        <v>7808961.1499999994</v>
      </c>
      <c r="F103" s="14">
        <f t="shared" si="6"/>
        <v>89060306.784016401</v>
      </c>
      <c r="G103" s="14">
        <v>8631416.8599999994</v>
      </c>
      <c r="H103" s="14">
        <v>-386099.94</v>
      </c>
      <c r="I103" s="14">
        <f t="shared" si="7"/>
        <v>8245316.919999999</v>
      </c>
      <c r="J103" s="14">
        <v>379129.42</v>
      </c>
      <c r="K103" s="14">
        <v>624362.98</v>
      </c>
      <c r="L103" s="14">
        <v>-25649.11</v>
      </c>
      <c r="M103" s="14">
        <f t="shared" si="8"/>
        <v>598713.87</v>
      </c>
      <c r="N103" s="14">
        <v>257262.96</v>
      </c>
      <c r="O103" s="14">
        <v>11093.1</v>
      </c>
      <c r="P103" s="14">
        <f t="shared" si="9"/>
        <v>268356.06</v>
      </c>
      <c r="Q103" s="14">
        <v>730918.87937820284</v>
      </c>
      <c r="R103" s="14">
        <v>1046202.675035496</v>
      </c>
      <c r="S103" s="14">
        <v>137419.21</v>
      </c>
      <c r="T103" s="14">
        <v>0</v>
      </c>
      <c r="U103" s="14">
        <v>0</v>
      </c>
      <c r="V103" s="14">
        <f t="shared" si="10"/>
        <v>0</v>
      </c>
      <c r="W103" s="14">
        <v>1295207</v>
      </c>
      <c r="X103" s="14">
        <v>251691.4</v>
      </c>
      <c r="Y103" s="15">
        <f t="shared" si="11"/>
        <v>102013262.2184301</v>
      </c>
    </row>
    <row r="104" spans="2:25" ht="13.5" customHeight="1" x14ac:dyDescent="0.25">
      <c r="B104" s="12">
        <v>102</v>
      </c>
      <c r="C104" s="16" t="s">
        <v>123</v>
      </c>
      <c r="D104" s="14">
        <v>2704105.7157751899</v>
      </c>
      <c r="E104" s="14">
        <v>199932.49</v>
      </c>
      <c r="F104" s="14">
        <f t="shared" si="6"/>
        <v>2904038.2057751901</v>
      </c>
      <c r="G104" s="14">
        <v>438330.21</v>
      </c>
      <c r="H104" s="14">
        <v>-12611.08</v>
      </c>
      <c r="I104" s="14">
        <f t="shared" si="7"/>
        <v>425719.13</v>
      </c>
      <c r="J104" s="14">
        <v>13161.79</v>
      </c>
      <c r="K104" s="14">
        <v>20048.23</v>
      </c>
      <c r="L104" s="14">
        <v>-656.69</v>
      </c>
      <c r="M104" s="14">
        <f t="shared" si="8"/>
        <v>19391.54</v>
      </c>
      <c r="N104" s="14">
        <v>17971.150000000001</v>
      </c>
      <c r="O104" s="14">
        <v>774.91</v>
      </c>
      <c r="P104" s="14">
        <f t="shared" si="9"/>
        <v>18746.060000000001</v>
      </c>
      <c r="Q104" s="14">
        <v>62126.541577174881</v>
      </c>
      <c r="R104" s="14">
        <v>88924.989930534619</v>
      </c>
      <c r="S104" s="14">
        <v>4938.28</v>
      </c>
      <c r="T104" s="14">
        <v>0</v>
      </c>
      <c r="U104" s="14">
        <v>0</v>
      </c>
      <c r="V104" s="14">
        <f t="shared" si="10"/>
        <v>0</v>
      </c>
      <c r="W104" s="14">
        <v>1598</v>
      </c>
      <c r="X104" s="14">
        <v>6444.04</v>
      </c>
      <c r="Y104" s="15">
        <f t="shared" si="11"/>
        <v>3545088.5772828995</v>
      </c>
    </row>
    <row r="105" spans="2:25" ht="13.5" customHeight="1" x14ac:dyDescent="0.25">
      <c r="B105" s="12">
        <v>103</v>
      </c>
      <c r="C105" s="16" t="s">
        <v>124</v>
      </c>
      <c r="D105" s="14">
        <v>2041009.0992749825</v>
      </c>
      <c r="E105" s="14">
        <v>153611.13</v>
      </c>
      <c r="F105" s="14">
        <f t="shared" si="6"/>
        <v>2194620.2292749826</v>
      </c>
      <c r="G105" s="14">
        <v>259556.37</v>
      </c>
      <c r="H105" s="14">
        <v>-9725.16</v>
      </c>
      <c r="I105" s="14">
        <f t="shared" si="7"/>
        <v>249831.21</v>
      </c>
      <c r="J105" s="14">
        <v>9892.07</v>
      </c>
      <c r="K105" s="14">
        <v>15243.87</v>
      </c>
      <c r="L105" s="14">
        <v>-504.55</v>
      </c>
      <c r="M105" s="14">
        <f t="shared" si="8"/>
        <v>14739.320000000002</v>
      </c>
      <c r="N105" s="14">
        <v>13644.98</v>
      </c>
      <c r="O105" s="14">
        <v>588.37</v>
      </c>
      <c r="P105" s="14">
        <f t="shared" si="9"/>
        <v>14233.35</v>
      </c>
      <c r="Q105" s="14">
        <v>48853.744148139318</v>
      </c>
      <c r="R105" s="14">
        <v>69926.936155710529</v>
      </c>
      <c r="S105" s="14">
        <v>3694.64</v>
      </c>
      <c r="T105" s="14">
        <v>0</v>
      </c>
      <c r="U105" s="14">
        <v>0</v>
      </c>
      <c r="V105" s="14">
        <f t="shared" si="10"/>
        <v>0</v>
      </c>
      <c r="W105" s="14">
        <v>51322</v>
      </c>
      <c r="X105" s="14">
        <v>4951.0599999999995</v>
      </c>
      <c r="Y105" s="15">
        <f t="shared" si="11"/>
        <v>2662064.5595788322</v>
      </c>
    </row>
    <row r="106" spans="2:25" ht="13.5" customHeight="1" x14ac:dyDescent="0.25">
      <c r="B106" s="12">
        <v>104</v>
      </c>
      <c r="C106" s="16" t="s">
        <v>125</v>
      </c>
      <c r="D106" s="14">
        <v>1505946.5020790014</v>
      </c>
      <c r="E106" s="14">
        <v>110973.9</v>
      </c>
      <c r="F106" s="14">
        <f t="shared" si="6"/>
        <v>1616920.4020790013</v>
      </c>
      <c r="G106" s="14">
        <v>209758.04</v>
      </c>
      <c r="H106" s="14">
        <v>-6466.09</v>
      </c>
      <c r="I106" s="14">
        <f t="shared" si="7"/>
        <v>203291.95</v>
      </c>
      <c r="J106" s="14">
        <v>7411.39</v>
      </c>
      <c r="K106" s="14">
        <v>10811.88</v>
      </c>
      <c r="L106" s="14">
        <v>-364.5</v>
      </c>
      <c r="M106" s="14">
        <f t="shared" si="8"/>
        <v>10447.379999999999</v>
      </c>
      <c r="N106" s="14">
        <v>6581.22</v>
      </c>
      <c r="O106" s="14">
        <v>283.77999999999997</v>
      </c>
      <c r="P106" s="14">
        <f t="shared" si="9"/>
        <v>6865</v>
      </c>
      <c r="Q106" s="14">
        <v>23356.282059022502</v>
      </c>
      <c r="R106" s="14">
        <v>33431.076222603879</v>
      </c>
      <c r="S106" s="14">
        <v>2824.16</v>
      </c>
      <c r="T106" s="14">
        <v>0</v>
      </c>
      <c r="U106" s="14">
        <v>0</v>
      </c>
      <c r="V106" s="14">
        <f t="shared" si="10"/>
        <v>0</v>
      </c>
      <c r="W106" s="14">
        <v>33423</v>
      </c>
      <c r="X106" s="14">
        <v>3576.8099999999995</v>
      </c>
      <c r="Y106" s="15">
        <f t="shared" si="11"/>
        <v>1941547.4503606274</v>
      </c>
    </row>
    <row r="107" spans="2:25" ht="13.5" customHeight="1" x14ac:dyDescent="0.25">
      <c r="B107" s="12">
        <v>105</v>
      </c>
      <c r="C107" s="16" t="s">
        <v>126</v>
      </c>
      <c r="D107" s="14">
        <v>1313321.5735593908</v>
      </c>
      <c r="E107" s="14">
        <v>107329.24</v>
      </c>
      <c r="F107" s="14">
        <f t="shared" si="6"/>
        <v>1420650.8135593908</v>
      </c>
      <c r="G107" s="14">
        <v>163888.28</v>
      </c>
      <c r="H107" s="14">
        <v>-6219.18</v>
      </c>
      <c r="I107" s="14">
        <f t="shared" si="7"/>
        <v>157669.1</v>
      </c>
      <c r="J107" s="14">
        <v>6456.35</v>
      </c>
      <c r="K107" s="14">
        <v>9161.48</v>
      </c>
      <c r="L107" s="14">
        <v>-352.53</v>
      </c>
      <c r="M107" s="14">
        <f t="shared" si="8"/>
        <v>8808.9499999999989</v>
      </c>
      <c r="N107" s="14">
        <v>6595.82</v>
      </c>
      <c r="O107" s="14">
        <v>284.41000000000003</v>
      </c>
      <c r="P107" s="14">
        <f t="shared" si="9"/>
        <v>6880.23</v>
      </c>
      <c r="Q107" s="14">
        <v>23103.718961943148</v>
      </c>
      <c r="R107" s="14">
        <v>33069.569364271723</v>
      </c>
      <c r="S107" s="14">
        <v>2480.19</v>
      </c>
      <c r="T107" s="14">
        <v>0</v>
      </c>
      <c r="U107" s="14">
        <v>0</v>
      </c>
      <c r="V107" s="14">
        <f t="shared" si="10"/>
        <v>0</v>
      </c>
      <c r="W107" s="14">
        <v>0</v>
      </c>
      <c r="X107" s="14">
        <v>3459.34</v>
      </c>
      <c r="Y107" s="15">
        <f t="shared" si="11"/>
        <v>1662578.261885606</v>
      </c>
    </row>
    <row r="108" spans="2:25" ht="13.5" customHeight="1" x14ac:dyDescent="0.25">
      <c r="B108" s="12">
        <v>106</v>
      </c>
      <c r="C108" s="16" t="s">
        <v>127</v>
      </c>
      <c r="D108" s="14">
        <v>3816590.1463701152</v>
      </c>
      <c r="E108" s="14">
        <v>248993.08</v>
      </c>
      <c r="F108" s="14">
        <f t="shared" si="6"/>
        <v>4065583.2263701153</v>
      </c>
      <c r="G108" s="14">
        <v>658268.67000000004</v>
      </c>
      <c r="H108" s="14">
        <v>-17052.09</v>
      </c>
      <c r="I108" s="14">
        <f t="shared" si="7"/>
        <v>641216.58000000007</v>
      </c>
      <c r="J108" s="14">
        <v>18456.580000000002</v>
      </c>
      <c r="K108" s="14">
        <v>29772.79</v>
      </c>
      <c r="L108" s="14">
        <v>-817.84</v>
      </c>
      <c r="M108" s="14">
        <f t="shared" si="8"/>
        <v>28954.95</v>
      </c>
      <c r="N108" s="14">
        <v>27934.07</v>
      </c>
      <c r="O108" s="14">
        <v>1204.51</v>
      </c>
      <c r="P108" s="14">
        <f t="shared" si="9"/>
        <v>29138.579999999998</v>
      </c>
      <c r="Q108" s="14">
        <v>102559.57274723212</v>
      </c>
      <c r="R108" s="14">
        <v>146798.91624899738</v>
      </c>
      <c r="S108" s="14">
        <v>6784.95</v>
      </c>
      <c r="T108" s="14">
        <v>0</v>
      </c>
      <c r="U108" s="14">
        <v>0</v>
      </c>
      <c r="V108" s="14">
        <f t="shared" si="10"/>
        <v>0</v>
      </c>
      <c r="W108" s="14">
        <v>0</v>
      </c>
      <c r="X108" s="14">
        <v>8025.32</v>
      </c>
      <c r="Y108" s="15">
        <f t="shared" si="11"/>
        <v>5047518.6753663458</v>
      </c>
    </row>
    <row r="109" spans="2:25" ht="13.5" customHeight="1" x14ac:dyDescent="0.25">
      <c r="B109" s="12">
        <v>107</v>
      </c>
      <c r="C109" s="16" t="s">
        <v>128</v>
      </c>
      <c r="D109" s="14">
        <v>3963657.1233163266</v>
      </c>
      <c r="E109" s="14">
        <v>246817.84</v>
      </c>
      <c r="F109" s="14">
        <f t="shared" si="6"/>
        <v>4210474.963316327</v>
      </c>
      <c r="G109" s="14">
        <v>671662.06</v>
      </c>
      <c r="H109" s="14">
        <v>-16831.919999999998</v>
      </c>
      <c r="I109" s="14">
        <f t="shared" si="7"/>
        <v>654830.14</v>
      </c>
      <c r="J109" s="14">
        <v>18896.61</v>
      </c>
      <c r="K109" s="14">
        <v>32464.53</v>
      </c>
      <c r="L109" s="14">
        <v>-810.69</v>
      </c>
      <c r="M109" s="14">
        <f t="shared" si="8"/>
        <v>31653.84</v>
      </c>
      <c r="N109" s="14">
        <v>29194.799999999999</v>
      </c>
      <c r="O109" s="14">
        <v>1258.8800000000001</v>
      </c>
      <c r="P109" s="14">
        <f t="shared" si="9"/>
        <v>30453.68</v>
      </c>
      <c r="Q109" s="14">
        <v>106293.81832203257</v>
      </c>
      <c r="R109" s="14">
        <v>152143.93854876235</v>
      </c>
      <c r="S109" s="14">
        <v>6770.82</v>
      </c>
      <c r="T109" s="14">
        <v>0</v>
      </c>
      <c r="U109" s="14">
        <v>0</v>
      </c>
      <c r="V109" s="14">
        <f t="shared" si="10"/>
        <v>0</v>
      </c>
      <c r="W109" s="14">
        <v>0</v>
      </c>
      <c r="X109" s="14">
        <v>7955.21</v>
      </c>
      <c r="Y109" s="15">
        <f t="shared" si="11"/>
        <v>5219473.0201871218</v>
      </c>
    </row>
    <row r="110" spans="2:25" ht="13.5" customHeight="1" x14ac:dyDescent="0.25">
      <c r="B110" s="12">
        <v>108</v>
      </c>
      <c r="C110" s="16" t="s">
        <v>129</v>
      </c>
      <c r="D110" s="14">
        <v>6210920.8287644871</v>
      </c>
      <c r="E110" s="14">
        <v>454540.21</v>
      </c>
      <c r="F110" s="14">
        <f t="shared" si="6"/>
        <v>6665461.038764487</v>
      </c>
      <c r="G110" s="14">
        <v>1071052.97</v>
      </c>
      <c r="H110" s="14">
        <v>-28469.85</v>
      </c>
      <c r="I110" s="14">
        <f t="shared" si="7"/>
        <v>1042583.12</v>
      </c>
      <c r="J110" s="14">
        <v>29959.42</v>
      </c>
      <c r="K110" s="14">
        <v>47391.42</v>
      </c>
      <c r="L110" s="14">
        <v>-1492.97</v>
      </c>
      <c r="M110" s="14">
        <f t="shared" si="8"/>
        <v>45898.45</v>
      </c>
      <c r="N110" s="14">
        <v>45046.26</v>
      </c>
      <c r="O110" s="14">
        <v>1942.39</v>
      </c>
      <c r="P110" s="14">
        <f t="shared" si="9"/>
        <v>46988.65</v>
      </c>
      <c r="Q110" s="14">
        <v>154100.84745530505</v>
      </c>
      <c r="R110" s="14">
        <v>220572.65639400162</v>
      </c>
      <c r="S110" s="14">
        <v>11082.83</v>
      </c>
      <c r="T110" s="14">
        <v>0</v>
      </c>
      <c r="U110" s="14">
        <v>0</v>
      </c>
      <c r="V110" s="14">
        <f t="shared" si="10"/>
        <v>0</v>
      </c>
      <c r="W110" s="14">
        <v>0</v>
      </c>
      <c r="X110" s="14">
        <v>14650.32</v>
      </c>
      <c r="Y110" s="15">
        <f t="shared" si="11"/>
        <v>8231297.3326137951</v>
      </c>
    </row>
    <row r="111" spans="2:25" ht="13.5" customHeight="1" x14ac:dyDescent="0.25">
      <c r="B111" s="12">
        <v>109</v>
      </c>
      <c r="C111" s="16" t="s">
        <v>130</v>
      </c>
      <c r="D111" s="14">
        <v>2573827.001509781</v>
      </c>
      <c r="E111" s="14">
        <v>163640.47</v>
      </c>
      <c r="F111" s="14">
        <f t="shared" si="6"/>
        <v>2737467.4715097812</v>
      </c>
      <c r="G111" s="14">
        <v>358227.59</v>
      </c>
      <c r="H111" s="14">
        <v>-10544.52</v>
      </c>
      <c r="I111" s="14">
        <f t="shared" si="7"/>
        <v>347683.07</v>
      </c>
      <c r="J111" s="14">
        <v>12782.3</v>
      </c>
      <c r="K111" s="14">
        <v>18700.599999999999</v>
      </c>
      <c r="L111" s="14">
        <v>-537.49</v>
      </c>
      <c r="M111" s="14">
        <f t="shared" si="8"/>
        <v>18163.109999999997</v>
      </c>
      <c r="N111" s="14">
        <v>345786.73</v>
      </c>
      <c r="O111" s="14">
        <v>14910.29</v>
      </c>
      <c r="P111" s="14">
        <f t="shared" si="9"/>
        <v>360697.01999999996</v>
      </c>
      <c r="Q111" s="14">
        <v>62813.361035358408</v>
      </c>
      <c r="R111" s="14">
        <v>89908.070782173469</v>
      </c>
      <c r="S111" s="14">
        <v>4874.2700000000004</v>
      </c>
      <c r="T111" s="14">
        <v>0</v>
      </c>
      <c r="U111" s="14">
        <v>0</v>
      </c>
      <c r="V111" s="14">
        <f t="shared" si="10"/>
        <v>0</v>
      </c>
      <c r="W111" s="14">
        <v>0</v>
      </c>
      <c r="X111" s="14">
        <v>5274.3099999999995</v>
      </c>
      <c r="Y111" s="15">
        <f t="shared" si="11"/>
        <v>3639662.9833273129</v>
      </c>
    </row>
    <row r="112" spans="2:25" ht="13.5" customHeight="1" x14ac:dyDescent="0.25">
      <c r="B112" s="12">
        <v>110</v>
      </c>
      <c r="C112" s="16" t="s">
        <v>131</v>
      </c>
      <c r="D112" s="14">
        <v>1473266.4564088702</v>
      </c>
      <c r="E112" s="14">
        <v>120465.1</v>
      </c>
      <c r="F112" s="14">
        <f t="shared" si="6"/>
        <v>1593731.5564088703</v>
      </c>
      <c r="G112" s="14">
        <v>104953.28</v>
      </c>
      <c r="H112" s="14">
        <v>-4730.71</v>
      </c>
      <c r="I112" s="14">
        <f t="shared" si="7"/>
        <v>100222.56999999999</v>
      </c>
      <c r="J112" s="14">
        <v>6961.32</v>
      </c>
      <c r="K112" s="14">
        <v>11531.81</v>
      </c>
      <c r="L112" s="14">
        <v>-395.68</v>
      </c>
      <c r="M112" s="14">
        <f t="shared" si="8"/>
        <v>11136.13</v>
      </c>
      <c r="N112" s="14">
        <v>65186.8</v>
      </c>
      <c r="O112" s="14">
        <v>2810.85</v>
      </c>
      <c r="P112" s="14">
        <f t="shared" si="9"/>
        <v>67997.650000000009</v>
      </c>
      <c r="Q112" s="14">
        <v>11912.926271238099</v>
      </c>
      <c r="R112" s="14">
        <v>17051.59858926147</v>
      </c>
      <c r="S112" s="14">
        <v>2523.96</v>
      </c>
      <c r="T112" s="14">
        <v>0</v>
      </c>
      <c r="U112" s="14">
        <v>0</v>
      </c>
      <c r="V112" s="14">
        <f t="shared" si="10"/>
        <v>0</v>
      </c>
      <c r="W112" s="14">
        <v>2249</v>
      </c>
      <c r="X112" s="14">
        <v>3882.7200000000003</v>
      </c>
      <c r="Y112" s="15">
        <f t="shared" si="11"/>
        <v>1817669.4312693698</v>
      </c>
    </row>
    <row r="113" spans="2:25" ht="13.5" customHeight="1" x14ac:dyDescent="0.25">
      <c r="B113" s="12">
        <v>111</v>
      </c>
      <c r="C113" s="16" t="s">
        <v>132</v>
      </c>
      <c r="D113" s="14">
        <v>2036702.3176371874</v>
      </c>
      <c r="E113" s="14">
        <v>167386.17000000001</v>
      </c>
      <c r="F113" s="14">
        <f t="shared" si="6"/>
        <v>2204088.4876371874</v>
      </c>
      <c r="G113" s="14">
        <v>364048.26</v>
      </c>
      <c r="H113" s="14">
        <v>-19786.77</v>
      </c>
      <c r="I113" s="14">
        <f t="shared" si="7"/>
        <v>344261.49</v>
      </c>
      <c r="J113" s="14">
        <v>9772.93</v>
      </c>
      <c r="K113" s="14">
        <v>15251.04</v>
      </c>
      <c r="L113" s="14">
        <v>-549.79</v>
      </c>
      <c r="M113" s="14">
        <f t="shared" si="8"/>
        <v>14701.25</v>
      </c>
      <c r="N113" s="14">
        <v>409724.09</v>
      </c>
      <c r="O113" s="14">
        <v>17667.259999999998</v>
      </c>
      <c r="P113" s="14">
        <f t="shared" si="9"/>
        <v>427391.35000000003</v>
      </c>
      <c r="Q113" s="14">
        <v>70621.125607828712</v>
      </c>
      <c r="R113" s="14">
        <v>101083.73529464961</v>
      </c>
      <c r="S113" s="14">
        <v>3628.31</v>
      </c>
      <c r="T113" s="14">
        <v>0</v>
      </c>
      <c r="U113" s="14">
        <v>0</v>
      </c>
      <c r="V113" s="14">
        <f t="shared" si="10"/>
        <v>0</v>
      </c>
      <c r="W113" s="14">
        <v>0</v>
      </c>
      <c r="X113" s="14">
        <v>5395.0499999999993</v>
      </c>
      <c r="Y113" s="15">
        <f t="shared" si="11"/>
        <v>3180943.7285396657</v>
      </c>
    </row>
    <row r="114" spans="2:25" ht="13.5" customHeight="1" x14ac:dyDescent="0.25">
      <c r="B114" s="12">
        <v>112</v>
      </c>
      <c r="C114" s="16" t="s">
        <v>133</v>
      </c>
      <c r="D114" s="14">
        <v>1587726.3411960355</v>
      </c>
      <c r="E114" s="14">
        <v>135851.98000000001</v>
      </c>
      <c r="F114" s="14">
        <f t="shared" si="6"/>
        <v>1723578.3211960355</v>
      </c>
      <c r="G114" s="14">
        <v>131815.26999999999</v>
      </c>
      <c r="H114" s="14">
        <v>-9418.2999999999993</v>
      </c>
      <c r="I114" s="14">
        <f t="shared" si="7"/>
        <v>122396.96999999999</v>
      </c>
      <c r="J114" s="14">
        <v>7708.5</v>
      </c>
      <c r="K114" s="14">
        <v>11335.38</v>
      </c>
      <c r="L114" s="14">
        <v>-446.22</v>
      </c>
      <c r="M114" s="14">
        <f t="shared" si="8"/>
        <v>10889.16</v>
      </c>
      <c r="N114" s="14">
        <v>422844.37</v>
      </c>
      <c r="O114" s="14">
        <v>18233.009999999998</v>
      </c>
      <c r="P114" s="14">
        <f t="shared" si="9"/>
        <v>441077.38</v>
      </c>
      <c r="Q114" s="14">
        <v>65098.621718217262</v>
      </c>
      <c r="R114" s="14">
        <v>93179.084716844693</v>
      </c>
      <c r="S114" s="14">
        <v>2923.17</v>
      </c>
      <c r="T114" s="14">
        <v>0</v>
      </c>
      <c r="U114" s="14">
        <v>0</v>
      </c>
      <c r="V114" s="14">
        <f t="shared" si="10"/>
        <v>0</v>
      </c>
      <c r="W114" s="14">
        <v>0</v>
      </c>
      <c r="X114" s="14">
        <v>4378.66</v>
      </c>
      <c r="Y114" s="15">
        <f t="shared" si="11"/>
        <v>2471229.8676310973</v>
      </c>
    </row>
    <row r="115" spans="2:25" ht="13.5" customHeight="1" x14ac:dyDescent="0.25">
      <c r="B115" s="12">
        <v>113</v>
      </c>
      <c r="C115" s="16" t="s">
        <v>134</v>
      </c>
      <c r="D115" s="14">
        <v>485999.60512773524</v>
      </c>
      <c r="E115" s="14">
        <v>75085.320000000007</v>
      </c>
      <c r="F115" s="14">
        <f t="shared" si="6"/>
        <v>561084.92512773525</v>
      </c>
      <c r="G115" s="14">
        <v>38546.080000000002</v>
      </c>
      <c r="H115" s="14">
        <v>-1280.98</v>
      </c>
      <c r="I115" s="14">
        <f t="shared" si="7"/>
        <v>37265.1</v>
      </c>
      <c r="J115" s="14">
        <v>2364.6999999999998</v>
      </c>
      <c r="K115" s="14">
        <v>2497.5500000000002</v>
      </c>
      <c r="L115" s="14">
        <v>-246.62</v>
      </c>
      <c r="M115" s="14">
        <f t="shared" si="8"/>
        <v>2250.9300000000003</v>
      </c>
      <c r="N115" s="14">
        <v>2884.12</v>
      </c>
      <c r="O115" s="14">
        <v>124.36</v>
      </c>
      <c r="P115" s="14">
        <f t="shared" si="9"/>
        <v>3008.48</v>
      </c>
      <c r="Q115" s="14">
        <v>10949.168338081239</v>
      </c>
      <c r="R115" s="14">
        <v>15672.121117543757</v>
      </c>
      <c r="S115" s="14">
        <v>974.89</v>
      </c>
      <c r="T115" s="14">
        <v>0</v>
      </c>
      <c r="U115" s="14">
        <v>0</v>
      </c>
      <c r="V115" s="14">
        <f t="shared" si="10"/>
        <v>0</v>
      </c>
      <c r="W115" s="14">
        <v>0</v>
      </c>
      <c r="X115" s="14">
        <v>2420.08</v>
      </c>
      <c r="Y115" s="15">
        <f t="shared" si="11"/>
        <v>635990.39458336018</v>
      </c>
    </row>
    <row r="116" spans="2:25" ht="13.5" customHeight="1" x14ac:dyDescent="0.25">
      <c r="B116" s="12">
        <v>114</v>
      </c>
      <c r="C116" s="16" t="s">
        <v>135</v>
      </c>
      <c r="D116" s="14">
        <v>1197193.7216859616</v>
      </c>
      <c r="E116" s="14">
        <v>124196.25</v>
      </c>
      <c r="F116" s="14">
        <f t="shared" si="6"/>
        <v>1321389.9716859616</v>
      </c>
      <c r="G116" s="14">
        <v>198484.94</v>
      </c>
      <c r="H116" s="14">
        <v>-7410.12</v>
      </c>
      <c r="I116" s="14">
        <f t="shared" si="7"/>
        <v>191074.82</v>
      </c>
      <c r="J116" s="14">
        <v>5706.04</v>
      </c>
      <c r="K116" s="14">
        <v>8405.86</v>
      </c>
      <c r="L116" s="14">
        <v>-407.93</v>
      </c>
      <c r="M116" s="14">
        <f t="shared" si="8"/>
        <v>7997.93</v>
      </c>
      <c r="N116" s="14">
        <v>8676.84</v>
      </c>
      <c r="O116" s="14">
        <v>374.14</v>
      </c>
      <c r="P116" s="14">
        <f t="shared" si="9"/>
        <v>9050.98</v>
      </c>
      <c r="Q116" s="14">
        <v>32109.291373347642</v>
      </c>
      <c r="R116" s="14">
        <v>45959.719301365025</v>
      </c>
      <c r="S116" s="14">
        <v>2155.39</v>
      </c>
      <c r="T116" s="14">
        <v>0</v>
      </c>
      <c r="U116" s="14">
        <v>0</v>
      </c>
      <c r="V116" s="14">
        <f t="shared" si="10"/>
        <v>0</v>
      </c>
      <c r="W116" s="14">
        <v>155689</v>
      </c>
      <c r="X116" s="14">
        <v>4002.98</v>
      </c>
      <c r="Y116" s="15">
        <f t="shared" si="11"/>
        <v>1775136.1223606742</v>
      </c>
    </row>
    <row r="117" spans="2:25" ht="13.5" customHeight="1" x14ac:dyDescent="0.25">
      <c r="B117" s="12">
        <v>115</v>
      </c>
      <c r="C117" s="16" t="s">
        <v>136</v>
      </c>
      <c r="D117" s="14">
        <v>1006414.97546601</v>
      </c>
      <c r="E117" s="14">
        <v>96833.36</v>
      </c>
      <c r="F117" s="14">
        <f t="shared" si="6"/>
        <v>1103248.33546601</v>
      </c>
      <c r="G117" s="14">
        <v>128928.75</v>
      </c>
      <c r="H117" s="14">
        <v>-5250.85</v>
      </c>
      <c r="I117" s="14">
        <f t="shared" si="7"/>
        <v>123677.9</v>
      </c>
      <c r="J117" s="14">
        <v>4902.1499999999996</v>
      </c>
      <c r="K117" s="14">
        <v>6810.22</v>
      </c>
      <c r="L117" s="14">
        <v>-318.06</v>
      </c>
      <c r="M117" s="14">
        <f t="shared" si="8"/>
        <v>6492.16</v>
      </c>
      <c r="N117" s="14">
        <v>128917.46</v>
      </c>
      <c r="O117" s="14">
        <v>5558.91</v>
      </c>
      <c r="P117" s="14">
        <f t="shared" si="9"/>
        <v>134476.37</v>
      </c>
      <c r="Q117" s="14">
        <v>22230.112856188018</v>
      </c>
      <c r="R117" s="14">
        <v>31819.130949620456</v>
      </c>
      <c r="S117" s="14">
        <v>1891.69</v>
      </c>
      <c r="T117" s="14">
        <v>0</v>
      </c>
      <c r="U117" s="14">
        <v>0</v>
      </c>
      <c r="V117" s="14">
        <f t="shared" si="10"/>
        <v>0</v>
      </c>
      <c r="W117" s="14">
        <v>0</v>
      </c>
      <c r="X117" s="14">
        <v>3121.04</v>
      </c>
      <c r="Y117" s="15">
        <f t="shared" si="11"/>
        <v>1431858.8892718181</v>
      </c>
    </row>
    <row r="118" spans="2:25" ht="13.5" customHeight="1" x14ac:dyDescent="0.25">
      <c r="B118" s="12">
        <v>116</v>
      </c>
      <c r="C118" s="16" t="s">
        <v>137</v>
      </c>
      <c r="D118" s="14">
        <v>860082.90311156691</v>
      </c>
      <c r="E118" s="14">
        <v>101483.58</v>
      </c>
      <c r="F118" s="14">
        <f t="shared" si="6"/>
        <v>961566.48311156686</v>
      </c>
      <c r="G118" s="14">
        <v>131906.70000000001</v>
      </c>
      <c r="H118" s="14">
        <v>-5587.1</v>
      </c>
      <c r="I118" s="14">
        <f t="shared" si="7"/>
        <v>126319.6</v>
      </c>
      <c r="J118" s="14">
        <v>4113.7299999999996</v>
      </c>
      <c r="K118" s="14">
        <v>5627.16</v>
      </c>
      <c r="L118" s="14">
        <v>-333.33</v>
      </c>
      <c r="M118" s="14">
        <f t="shared" si="8"/>
        <v>5293.83</v>
      </c>
      <c r="N118" s="14">
        <v>4917.43</v>
      </c>
      <c r="O118" s="14">
        <v>212.04</v>
      </c>
      <c r="P118" s="14">
        <f t="shared" si="9"/>
        <v>5129.47</v>
      </c>
      <c r="Q118" s="14">
        <v>18685.561579480825</v>
      </c>
      <c r="R118" s="14">
        <v>26745.62808614779</v>
      </c>
      <c r="S118" s="14">
        <v>1589.3</v>
      </c>
      <c r="T118" s="14">
        <v>0</v>
      </c>
      <c r="U118" s="14">
        <v>0</v>
      </c>
      <c r="V118" s="14">
        <f t="shared" si="10"/>
        <v>0</v>
      </c>
      <c r="W118" s="14">
        <v>24738</v>
      </c>
      <c r="X118" s="14">
        <v>3270.92</v>
      </c>
      <c r="Y118" s="15">
        <f t="shared" si="11"/>
        <v>1177452.5227771956</v>
      </c>
    </row>
    <row r="119" spans="2:25" ht="13.5" customHeight="1" x14ac:dyDescent="0.25">
      <c r="B119" s="12">
        <v>117</v>
      </c>
      <c r="C119" s="16" t="s">
        <v>138</v>
      </c>
      <c r="D119" s="14">
        <v>802040.69743452221</v>
      </c>
      <c r="E119" s="14">
        <v>83368.09</v>
      </c>
      <c r="F119" s="14">
        <f t="shared" si="6"/>
        <v>885408.78743452218</v>
      </c>
      <c r="G119" s="14">
        <v>86746.91</v>
      </c>
      <c r="H119" s="14">
        <v>-4649.75</v>
      </c>
      <c r="I119" s="14">
        <f t="shared" si="7"/>
        <v>82097.16</v>
      </c>
      <c r="J119" s="14">
        <v>3951.19</v>
      </c>
      <c r="K119" s="14">
        <v>5052.74</v>
      </c>
      <c r="L119" s="14">
        <v>-273.83</v>
      </c>
      <c r="M119" s="14">
        <f t="shared" si="8"/>
        <v>4778.91</v>
      </c>
      <c r="N119" s="14">
        <v>3300.92</v>
      </c>
      <c r="O119" s="14">
        <v>142.34</v>
      </c>
      <c r="P119" s="14">
        <f t="shared" si="9"/>
        <v>3443.26</v>
      </c>
      <c r="Q119" s="14">
        <v>12322.838583130688</v>
      </c>
      <c r="R119" s="14">
        <v>17638.327663214022</v>
      </c>
      <c r="S119" s="14">
        <v>1562.4</v>
      </c>
      <c r="T119" s="14">
        <v>0</v>
      </c>
      <c r="U119" s="14">
        <v>0</v>
      </c>
      <c r="V119" s="14">
        <f t="shared" si="10"/>
        <v>0</v>
      </c>
      <c r="W119" s="14">
        <v>0</v>
      </c>
      <c r="X119" s="14">
        <v>2687.04</v>
      </c>
      <c r="Y119" s="15">
        <f t="shared" si="11"/>
        <v>1013889.9136808671</v>
      </c>
    </row>
    <row r="120" spans="2:25" ht="13.5" customHeight="1" x14ac:dyDescent="0.25">
      <c r="B120" s="12">
        <v>118</v>
      </c>
      <c r="C120" s="16" t="s">
        <v>139</v>
      </c>
      <c r="D120" s="14">
        <v>502508.67756863567</v>
      </c>
      <c r="E120" s="14">
        <v>88588.39</v>
      </c>
      <c r="F120" s="14">
        <f t="shared" si="6"/>
        <v>591097.06756863568</v>
      </c>
      <c r="G120" s="14">
        <v>76373</v>
      </c>
      <c r="H120" s="14">
        <v>-985.36</v>
      </c>
      <c r="I120" s="14">
        <f t="shared" si="7"/>
        <v>75387.64</v>
      </c>
      <c r="J120" s="14">
        <v>2402.66</v>
      </c>
      <c r="K120" s="14">
        <v>2461.2800000000002</v>
      </c>
      <c r="L120" s="14">
        <v>-290.98</v>
      </c>
      <c r="M120" s="14">
        <f t="shared" si="8"/>
        <v>2170.3000000000002</v>
      </c>
      <c r="N120" s="14">
        <v>47052.87</v>
      </c>
      <c r="O120" s="14">
        <v>2028.92</v>
      </c>
      <c r="P120" s="14">
        <f t="shared" si="9"/>
        <v>49081.79</v>
      </c>
      <c r="Q120" s="14">
        <v>8562.5594053718942</v>
      </c>
      <c r="R120" s="14">
        <v>12256.04209686196</v>
      </c>
      <c r="S120" s="14">
        <v>993.73</v>
      </c>
      <c r="T120" s="14">
        <v>0</v>
      </c>
      <c r="U120" s="14">
        <v>0</v>
      </c>
      <c r="V120" s="14">
        <f t="shared" si="10"/>
        <v>0</v>
      </c>
      <c r="W120" s="14">
        <v>0</v>
      </c>
      <c r="X120" s="14">
        <v>2855.3</v>
      </c>
      <c r="Y120" s="15">
        <f t="shared" si="11"/>
        <v>744807.08907086973</v>
      </c>
    </row>
    <row r="121" spans="2:25" ht="13.5" customHeight="1" x14ac:dyDescent="0.25">
      <c r="B121" s="12">
        <v>119</v>
      </c>
      <c r="C121" s="16" t="s">
        <v>140</v>
      </c>
      <c r="D121" s="14">
        <v>509191.7220737855</v>
      </c>
      <c r="E121" s="14">
        <v>115157.39</v>
      </c>
      <c r="F121" s="14">
        <f t="shared" si="6"/>
        <v>624349.11207378551</v>
      </c>
      <c r="G121" s="14">
        <v>33781.53</v>
      </c>
      <c r="H121" s="14">
        <v>-703.09</v>
      </c>
      <c r="I121" s="14">
        <f t="shared" si="7"/>
        <v>33078.44</v>
      </c>
      <c r="J121" s="14">
        <v>2401.64</v>
      </c>
      <c r="K121" s="14">
        <v>1921.85</v>
      </c>
      <c r="L121" s="14">
        <v>-378.24</v>
      </c>
      <c r="M121" s="14">
        <f t="shared" si="8"/>
        <v>1543.61</v>
      </c>
      <c r="N121" s="14">
        <v>35603.26</v>
      </c>
      <c r="O121" s="14">
        <v>1535.21</v>
      </c>
      <c r="P121" s="14">
        <f t="shared" si="9"/>
        <v>37138.47</v>
      </c>
      <c r="Q121" s="14">
        <v>6250.923107051487</v>
      </c>
      <c r="R121" s="14">
        <v>8947.2753551007609</v>
      </c>
      <c r="S121" s="14">
        <v>1033.8</v>
      </c>
      <c r="T121" s="14">
        <v>0</v>
      </c>
      <c r="U121" s="14">
        <v>0</v>
      </c>
      <c r="V121" s="14">
        <f t="shared" si="10"/>
        <v>0</v>
      </c>
      <c r="W121" s="14">
        <v>0</v>
      </c>
      <c r="X121" s="14">
        <v>3711.66</v>
      </c>
      <c r="Y121" s="15">
        <f t="shared" si="11"/>
        <v>718454.93053593789</v>
      </c>
    </row>
    <row r="122" spans="2:25" ht="13.5" customHeight="1" x14ac:dyDescent="0.25">
      <c r="B122" s="12">
        <v>120</v>
      </c>
      <c r="C122" s="16" t="s">
        <v>141</v>
      </c>
      <c r="D122" s="14">
        <v>465265.45417472487</v>
      </c>
      <c r="E122" s="14">
        <v>117745.7</v>
      </c>
      <c r="F122" s="14">
        <f t="shared" si="6"/>
        <v>583011.15417472483</v>
      </c>
      <c r="G122" s="14">
        <v>43863.96</v>
      </c>
      <c r="H122" s="14">
        <v>-684.77</v>
      </c>
      <c r="I122" s="14">
        <f t="shared" si="7"/>
        <v>43179.19</v>
      </c>
      <c r="J122" s="14">
        <v>2053.25</v>
      </c>
      <c r="K122" s="14">
        <v>2031.83</v>
      </c>
      <c r="L122" s="14">
        <v>-386.74</v>
      </c>
      <c r="M122" s="14">
        <f t="shared" si="8"/>
        <v>1645.09</v>
      </c>
      <c r="N122" s="14">
        <v>1541.75</v>
      </c>
      <c r="O122" s="14">
        <v>66.48</v>
      </c>
      <c r="P122" s="14">
        <f t="shared" si="9"/>
        <v>1608.23</v>
      </c>
      <c r="Q122" s="14">
        <v>5744.8143609228855</v>
      </c>
      <c r="R122" s="14">
        <v>8222.8552600704534</v>
      </c>
      <c r="S122" s="14">
        <v>843.09</v>
      </c>
      <c r="T122" s="14">
        <v>0</v>
      </c>
      <c r="U122" s="14">
        <v>0</v>
      </c>
      <c r="V122" s="14">
        <f t="shared" si="10"/>
        <v>0</v>
      </c>
      <c r="W122" s="14">
        <v>0</v>
      </c>
      <c r="X122" s="14">
        <v>3795.06</v>
      </c>
      <c r="Y122" s="15">
        <f t="shared" si="11"/>
        <v>650102.73379571806</v>
      </c>
    </row>
    <row r="123" spans="2:25" ht="13.5" customHeight="1" x14ac:dyDescent="0.25">
      <c r="B123" s="12">
        <v>121</v>
      </c>
      <c r="C123" s="16" t="s">
        <v>142</v>
      </c>
      <c r="D123" s="14">
        <v>524014.69284278102</v>
      </c>
      <c r="E123" s="14">
        <v>72600.929999999993</v>
      </c>
      <c r="F123" s="14">
        <f t="shared" si="6"/>
        <v>596615.62284278101</v>
      </c>
      <c r="G123" s="14">
        <v>87906.35</v>
      </c>
      <c r="H123" s="14">
        <v>-1365.91</v>
      </c>
      <c r="I123" s="14">
        <f t="shared" si="7"/>
        <v>86540.44</v>
      </c>
      <c r="J123" s="14">
        <v>2464.5</v>
      </c>
      <c r="K123" s="14">
        <v>3310.06</v>
      </c>
      <c r="L123" s="14">
        <v>-238.46</v>
      </c>
      <c r="M123" s="14">
        <f t="shared" si="8"/>
        <v>3071.6</v>
      </c>
      <c r="N123" s="14">
        <v>3075.33</v>
      </c>
      <c r="O123" s="14">
        <v>132.61000000000001</v>
      </c>
      <c r="P123" s="14">
        <f t="shared" si="9"/>
        <v>3207.94</v>
      </c>
      <c r="Q123" s="14">
        <v>11288.649073212066</v>
      </c>
      <c r="R123" s="14">
        <v>16158.03776744481</v>
      </c>
      <c r="S123" s="14">
        <v>954.1</v>
      </c>
      <c r="T123" s="14">
        <v>0</v>
      </c>
      <c r="U123" s="14">
        <v>0</v>
      </c>
      <c r="V123" s="14">
        <f t="shared" si="10"/>
        <v>0</v>
      </c>
      <c r="W123" s="14">
        <v>0</v>
      </c>
      <c r="X123" s="14">
        <v>2340.0200000000004</v>
      </c>
      <c r="Y123" s="15">
        <f t="shared" si="11"/>
        <v>722640.90968343779</v>
      </c>
    </row>
    <row r="124" spans="2:25" ht="13.5" customHeight="1" x14ac:dyDescent="0.25">
      <c r="B124" s="12">
        <v>122</v>
      </c>
      <c r="C124" s="16" t="s">
        <v>5</v>
      </c>
      <c r="D124" s="14">
        <v>1004392.1597260409</v>
      </c>
      <c r="E124" s="14">
        <v>98378.19</v>
      </c>
      <c r="F124" s="14">
        <f t="shared" si="6"/>
        <v>1102770.3497260408</v>
      </c>
      <c r="G124" s="14">
        <v>162583.16</v>
      </c>
      <c r="H124" s="14">
        <v>-5590.95</v>
      </c>
      <c r="I124" s="14">
        <f t="shared" si="7"/>
        <v>156992.21</v>
      </c>
      <c r="J124" s="14">
        <v>4695.09</v>
      </c>
      <c r="K124" s="14">
        <v>7627.94</v>
      </c>
      <c r="L124" s="14">
        <v>-323.13</v>
      </c>
      <c r="M124" s="14">
        <f t="shared" si="8"/>
        <v>7304.8099999999995</v>
      </c>
      <c r="N124" s="14">
        <v>4752.43</v>
      </c>
      <c r="O124" s="14">
        <v>204.92</v>
      </c>
      <c r="P124" s="14">
        <f t="shared" si="9"/>
        <v>4957.3500000000004</v>
      </c>
      <c r="Q124" s="14">
        <v>17302.880806583173</v>
      </c>
      <c r="R124" s="14">
        <v>24766.524297562835</v>
      </c>
      <c r="S124" s="14">
        <v>1710.62</v>
      </c>
      <c r="T124" s="14">
        <v>0</v>
      </c>
      <c r="U124" s="14">
        <v>0</v>
      </c>
      <c r="V124" s="14">
        <f t="shared" si="10"/>
        <v>0</v>
      </c>
      <c r="W124" s="14">
        <v>0</v>
      </c>
      <c r="X124" s="14">
        <v>3170.83</v>
      </c>
      <c r="Y124" s="15">
        <f t="shared" si="11"/>
        <v>1323670.6648301873</v>
      </c>
    </row>
    <row r="125" spans="2:25" ht="13.5" customHeight="1" x14ac:dyDescent="0.25">
      <c r="B125" s="12">
        <v>123</v>
      </c>
      <c r="C125" s="16" t="s">
        <v>143</v>
      </c>
      <c r="D125" s="14">
        <v>735774.89666353213</v>
      </c>
      <c r="E125" s="14">
        <v>100164.22</v>
      </c>
      <c r="F125" s="14">
        <f t="shared" si="6"/>
        <v>835939.1166635321</v>
      </c>
      <c r="G125" s="14">
        <v>92436.86</v>
      </c>
      <c r="H125" s="14">
        <v>-5114.97</v>
      </c>
      <c r="I125" s="14">
        <f t="shared" si="7"/>
        <v>87321.89</v>
      </c>
      <c r="J125" s="14">
        <v>3513.22</v>
      </c>
      <c r="K125" s="14">
        <v>4462.26</v>
      </c>
      <c r="L125" s="14">
        <v>-329</v>
      </c>
      <c r="M125" s="14">
        <f t="shared" si="8"/>
        <v>4133.26</v>
      </c>
      <c r="N125" s="14">
        <v>4163.75</v>
      </c>
      <c r="O125" s="14">
        <v>179.54</v>
      </c>
      <c r="P125" s="14">
        <f t="shared" si="9"/>
        <v>4343.29</v>
      </c>
      <c r="Q125" s="14">
        <v>14358.615183887665</v>
      </c>
      <c r="R125" s="14">
        <v>20552.241895800933</v>
      </c>
      <c r="S125" s="14">
        <v>1384.16</v>
      </c>
      <c r="T125" s="14">
        <v>0</v>
      </c>
      <c r="U125" s="14">
        <v>0</v>
      </c>
      <c r="V125" s="14">
        <f t="shared" si="10"/>
        <v>0</v>
      </c>
      <c r="W125" s="14">
        <v>0</v>
      </c>
      <c r="X125" s="14">
        <v>3228.41</v>
      </c>
      <c r="Y125" s="15">
        <f t="shared" si="11"/>
        <v>974774.20374322077</v>
      </c>
    </row>
    <row r="126" spans="2:25" ht="13.5" customHeight="1" x14ac:dyDescent="0.25">
      <c r="B126" s="12">
        <v>124</v>
      </c>
      <c r="C126" s="16" t="s">
        <v>144</v>
      </c>
      <c r="D126" s="14">
        <v>1176252.0432389616</v>
      </c>
      <c r="E126" s="14">
        <v>122139.87</v>
      </c>
      <c r="F126" s="14">
        <f t="shared" si="6"/>
        <v>1298391.9132389617</v>
      </c>
      <c r="G126" s="14">
        <v>156885.94</v>
      </c>
      <c r="H126" s="14">
        <v>-7212.01</v>
      </c>
      <c r="I126" s="14">
        <f t="shared" si="7"/>
        <v>149673.93</v>
      </c>
      <c r="J126" s="14">
        <v>5665.65</v>
      </c>
      <c r="K126" s="14">
        <v>7990.16</v>
      </c>
      <c r="L126" s="14">
        <v>-401.18</v>
      </c>
      <c r="M126" s="14">
        <f t="shared" si="8"/>
        <v>7588.98</v>
      </c>
      <c r="N126" s="14">
        <v>7907.69</v>
      </c>
      <c r="O126" s="14">
        <v>340.98</v>
      </c>
      <c r="P126" s="14">
        <f t="shared" si="9"/>
        <v>8248.67</v>
      </c>
      <c r="Q126" s="14">
        <v>28839.749359559384</v>
      </c>
      <c r="R126" s="14">
        <v>41279.851675184473</v>
      </c>
      <c r="S126" s="14">
        <v>2172.5300000000002</v>
      </c>
      <c r="T126" s="14">
        <v>0</v>
      </c>
      <c r="U126" s="14">
        <v>0</v>
      </c>
      <c r="V126" s="14">
        <f t="shared" si="10"/>
        <v>0</v>
      </c>
      <c r="W126" s="14">
        <v>0</v>
      </c>
      <c r="X126" s="14">
        <v>3936.7</v>
      </c>
      <c r="Y126" s="15">
        <f t="shared" si="11"/>
        <v>1545797.9742737054</v>
      </c>
    </row>
    <row r="127" spans="2:25" ht="13.5" customHeight="1" x14ac:dyDescent="0.25">
      <c r="B127" s="12">
        <v>125</v>
      </c>
      <c r="C127" s="16" t="s">
        <v>145</v>
      </c>
      <c r="D127" s="14">
        <v>803854.78056124132</v>
      </c>
      <c r="E127" s="14">
        <v>63388.56</v>
      </c>
      <c r="F127" s="14">
        <f t="shared" si="6"/>
        <v>867243.34056124138</v>
      </c>
      <c r="G127" s="14">
        <v>133046.68</v>
      </c>
      <c r="H127" s="14">
        <v>-2077.02</v>
      </c>
      <c r="I127" s="14">
        <f t="shared" si="7"/>
        <v>130969.65999999999</v>
      </c>
      <c r="J127" s="14">
        <v>3842.06</v>
      </c>
      <c r="K127" s="14">
        <v>6162.89</v>
      </c>
      <c r="L127" s="14">
        <v>-208.2</v>
      </c>
      <c r="M127" s="14">
        <f t="shared" si="8"/>
        <v>5954.6900000000005</v>
      </c>
      <c r="N127" s="14">
        <v>4676.38</v>
      </c>
      <c r="O127" s="14">
        <v>201.64</v>
      </c>
      <c r="P127" s="14">
        <f t="shared" si="9"/>
        <v>4878.0200000000004</v>
      </c>
      <c r="Q127" s="14">
        <v>17424.976223501602</v>
      </c>
      <c r="R127" s="14">
        <v>24941.285896139001</v>
      </c>
      <c r="S127" s="14">
        <v>1412.09</v>
      </c>
      <c r="T127" s="14">
        <v>0</v>
      </c>
      <c r="U127" s="14">
        <v>0</v>
      </c>
      <c r="V127" s="14">
        <f t="shared" si="10"/>
        <v>0</v>
      </c>
      <c r="W127" s="14">
        <v>0</v>
      </c>
      <c r="X127" s="14">
        <v>2043.0800000000002</v>
      </c>
      <c r="Y127" s="15">
        <f t="shared" si="11"/>
        <v>1058709.2026808823</v>
      </c>
    </row>
    <row r="128" spans="2:25" ht="13.5" customHeight="1" x14ac:dyDescent="0.25">
      <c r="B128" s="19">
        <v>126</v>
      </c>
      <c r="C128" s="20" t="s">
        <v>146</v>
      </c>
      <c r="D128" s="14">
        <v>612395.87058281514</v>
      </c>
      <c r="E128" s="14">
        <v>258688.32</v>
      </c>
      <c r="F128" s="14">
        <f t="shared" si="6"/>
        <v>871084.19058281509</v>
      </c>
      <c r="G128" s="14">
        <v>40766.03</v>
      </c>
      <c r="H128" s="14">
        <v>-292</v>
      </c>
      <c r="I128" s="14">
        <f t="shared" si="7"/>
        <v>40474.03</v>
      </c>
      <c r="J128" s="14">
        <v>2498.23</v>
      </c>
      <c r="K128" s="14">
        <v>648.41</v>
      </c>
      <c r="L128" s="14">
        <v>-648</v>
      </c>
      <c r="M128" s="14">
        <f t="shared" si="8"/>
        <v>0.40999999999996817</v>
      </c>
      <c r="N128" s="14">
        <v>657.43</v>
      </c>
      <c r="O128" s="14">
        <v>28.35</v>
      </c>
      <c r="P128" s="14">
        <f t="shared" si="9"/>
        <v>685.78</v>
      </c>
      <c r="Q128" s="14">
        <v>2197.79658732297</v>
      </c>
      <c r="R128" s="14">
        <v>3145.8219697338218</v>
      </c>
      <c r="S128" s="14">
        <v>1155.3900000000001</v>
      </c>
      <c r="T128" s="14">
        <v>0</v>
      </c>
      <c r="U128" s="14">
        <v>0</v>
      </c>
      <c r="V128" s="14">
        <f t="shared" si="10"/>
        <v>0</v>
      </c>
      <c r="W128" s="14">
        <v>0</v>
      </c>
      <c r="X128" s="14">
        <v>8337.81</v>
      </c>
      <c r="Y128" s="15">
        <f t="shared" si="11"/>
        <v>929579.45913987199</v>
      </c>
    </row>
    <row r="129" spans="1:25" s="25" customFormat="1" ht="13.5" customHeight="1" thickBot="1" x14ac:dyDescent="0.3">
      <c r="A129" s="21"/>
      <c r="B129" s="22"/>
      <c r="C129" s="23" t="s">
        <v>3</v>
      </c>
      <c r="D129" s="24">
        <f t="shared" ref="D129:Y129" si="12">SUM(D4:D128)</f>
        <v>403329774.19999993</v>
      </c>
      <c r="E129" s="24">
        <f t="shared" si="12"/>
        <v>33040872.579999994</v>
      </c>
      <c r="F129" s="24">
        <f t="shared" si="12"/>
        <v>436370646.77999991</v>
      </c>
      <c r="G129" s="24">
        <f t="shared" si="12"/>
        <v>61471674.999999978</v>
      </c>
      <c r="H129" s="24">
        <f t="shared" si="12"/>
        <v>-2489592.0100000007</v>
      </c>
      <c r="I129" s="24">
        <f t="shared" si="12"/>
        <v>58982082.99000001</v>
      </c>
      <c r="J129" s="24">
        <f t="shared" si="12"/>
        <v>1931338.8000000005</v>
      </c>
      <c r="K129" s="24">
        <f t="shared" si="12"/>
        <v>3041077.0000000005</v>
      </c>
      <c r="L129" s="24">
        <f t="shared" si="12"/>
        <v>-108323.56000000001</v>
      </c>
      <c r="M129" s="24">
        <f t="shared" si="12"/>
        <v>2932753.4400000004</v>
      </c>
      <c r="N129" s="24">
        <f t="shared" si="12"/>
        <v>14947408.400000002</v>
      </c>
      <c r="O129" s="24">
        <f t="shared" si="12"/>
        <v>644530.80000000016</v>
      </c>
      <c r="P129" s="24">
        <f t="shared" si="12"/>
        <v>15591939.200000001</v>
      </c>
      <c r="Q129" s="24">
        <f t="shared" si="12"/>
        <v>7857965.3999999985</v>
      </c>
      <c r="R129" s="24">
        <f t="shared" si="12"/>
        <v>11247519.600000005</v>
      </c>
      <c r="S129" s="24">
        <f t="shared" si="12"/>
        <v>714600</v>
      </c>
      <c r="T129" s="24">
        <f t="shared" si="12"/>
        <v>1101646.4000000001</v>
      </c>
      <c r="U129" s="24">
        <f t="shared" si="12"/>
        <v>-183213.21</v>
      </c>
      <c r="V129" s="24">
        <f t="shared" si="12"/>
        <v>918433.19000000006</v>
      </c>
      <c r="W129" s="24">
        <f t="shared" si="12"/>
        <v>14522324</v>
      </c>
      <c r="X129" s="24">
        <f t="shared" si="12"/>
        <v>1064943.6000000003</v>
      </c>
      <c r="Y129" s="24">
        <f t="shared" si="12"/>
        <v>552134546.99999988</v>
      </c>
    </row>
    <row r="131" spans="1:25" ht="12" customHeight="1" x14ac:dyDescent="0.25">
      <c r="B131" s="26"/>
      <c r="C131" s="27"/>
    </row>
    <row r="132" spans="1:25" s="30" customFormat="1" ht="12" customHeight="1" x14ac:dyDescent="0.3">
      <c r="A132" s="28"/>
      <c r="B132" s="34" t="s">
        <v>147</v>
      </c>
      <c r="C132" s="34"/>
      <c r="D132" s="34"/>
      <c r="E132" s="29"/>
      <c r="F132" s="29"/>
    </row>
    <row r="133" spans="1:25" s="30" customFormat="1" ht="12" customHeight="1" x14ac:dyDescent="0.3">
      <c r="A133" s="28"/>
      <c r="B133" s="34" t="s">
        <v>148</v>
      </c>
      <c r="C133" s="34"/>
    </row>
    <row r="134" spans="1:25" s="30" customFormat="1" ht="12" customHeight="1" x14ac:dyDescent="0.3">
      <c r="A134" s="28"/>
      <c r="B134" s="34" t="s">
        <v>149</v>
      </c>
      <c r="C134" s="34"/>
      <c r="D134" s="34"/>
      <c r="E134" s="29"/>
      <c r="F134" s="29"/>
    </row>
    <row r="135" spans="1:25" s="30" customFormat="1" ht="12" customHeight="1" x14ac:dyDescent="0.3">
      <c r="A135" s="28"/>
      <c r="B135" s="34" t="s">
        <v>150</v>
      </c>
      <c r="C135" s="34"/>
      <c r="D135" s="34"/>
      <c r="E135" s="29"/>
      <c r="F135" s="29"/>
    </row>
    <row r="136" spans="1:25" s="30" customFormat="1" ht="12" customHeight="1" x14ac:dyDescent="0.3">
      <c r="A136" s="28"/>
      <c r="B136" s="34" t="s">
        <v>151</v>
      </c>
      <c r="C136" s="34"/>
      <c r="D136" s="34"/>
      <c r="E136" s="29"/>
      <c r="F136" s="29"/>
    </row>
    <row r="137" spans="1:25" s="30" customFormat="1" ht="12" customHeight="1" x14ac:dyDescent="0.3">
      <c r="A137" s="28"/>
      <c r="B137" s="34" t="s">
        <v>152</v>
      </c>
      <c r="C137" s="34"/>
      <c r="D137" s="34"/>
      <c r="E137" s="29"/>
      <c r="F137" s="29"/>
    </row>
    <row r="138" spans="1:25" s="30" customFormat="1" ht="12" customHeight="1" x14ac:dyDescent="0.3">
      <c r="A138" s="28"/>
      <c r="B138" s="34" t="s">
        <v>153</v>
      </c>
      <c r="C138" s="34"/>
    </row>
    <row r="139" spans="1:25" s="30" customFormat="1" ht="12" customHeight="1" x14ac:dyDescent="0.3">
      <c r="A139" s="28"/>
      <c r="B139" s="34" t="s">
        <v>154</v>
      </c>
      <c r="C139" s="34"/>
      <c r="D139" s="34"/>
      <c r="E139" s="29"/>
      <c r="F139" s="29"/>
    </row>
    <row r="140" spans="1:25" s="30" customFormat="1" ht="12" customHeight="1" x14ac:dyDescent="0.3">
      <c r="A140" s="28"/>
      <c r="B140" s="34" t="s">
        <v>155</v>
      </c>
      <c r="C140" s="34"/>
      <c r="D140" s="34"/>
      <c r="E140" s="29"/>
      <c r="F140" s="29"/>
    </row>
    <row r="141" spans="1:25" s="30" customFormat="1" ht="12" customHeight="1" x14ac:dyDescent="0.3">
      <c r="A141" s="28"/>
      <c r="B141" s="34"/>
      <c r="C141" s="34"/>
      <c r="D141" s="34"/>
      <c r="E141" s="29"/>
      <c r="F141" s="29"/>
    </row>
    <row r="142" spans="1:25" ht="12" customHeight="1" x14ac:dyDescent="0.25">
      <c r="B142" s="31"/>
      <c r="C142" s="32"/>
    </row>
    <row r="143" spans="1:25" ht="12" customHeight="1" x14ac:dyDescent="0.25">
      <c r="B143" s="31"/>
      <c r="C143" s="32"/>
    </row>
    <row r="144" spans="1:25" ht="12" customHeight="1" x14ac:dyDescent="0.25">
      <c r="B144" s="31"/>
      <c r="C144" s="32"/>
    </row>
    <row r="145" spans="2:3" ht="12" customHeight="1" x14ac:dyDescent="0.25">
      <c r="B145" s="31"/>
      <c r="C145" s="32"/>
    </row>
    <row r="146" spans="2:3" ht="13.5" customHeight="1" x14ac:dyDescent="0.25">
      <c r="B146" s="31"/>
      <c r="C146" s="32"/>
    </row>
    <row r="147" spans="2:3" ht="13.5" customHeight="1" x14ac:dyDescent="0.25">
      <c r="B147" s="31"/>
      <c r="C147" s="32"/>
    </row>
  </sheetData>
  <mergeCells count="12">
    <mergeCell ref="B141:D141"/>
    <mergeCell ref="B1:Y1"/>
    <mergeCell ref="B2:Y2"/>
    <mergeCell ref="B132:D132"/>
    <mergeCell ref="B133:C133"/>
    <mergeCell ref="B134:D134"/>
    <mergeCell ref="B135:D135"/>
    <mergeCell ref="B136:D136"/>
    <mergeCell ref="B137:D137"/>
    <mergeCell ref="B138:C138"/>
    <mergeCell ref="B139:D139"/>
    <mergeCell ref="B140:D140"/>
  </mergeCells>
  <conditionalFormatting sqref="D4:G128 I4:I128 N4:R128">
    <cfRule type="cellIs" dxfId="0" priority="1" operator="lessThan">
      <formula>0</formula>
    </cfRule>
  </conditionalFormatting>
  <printOptions horizontalCentered="1"/>
  <pageMargins left="0.23622047244094491" right="0.27559055118110237" top="0.43307086614173229" bottom="0.43307086614173229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 2020</vt:lpstr>
      <vt:lpstr>'Mayo 2020'!Títulos_a_imprimir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Edith Gil Escobar</dc:creator>
  <cp:lastModifiedBy>Walter Agustín Sánchez Meza</cp:lastModifiedBy>
  <dcterms:created xsi:type="dcterms:W3CDTF">2020-05-28T20:26:35Z</dcterms:created>
  <dcterms:modified xsi:type="dcterms:W3CDTF">2020-06-02T18:49:59Z</dcterms:modified>
</cp:coreProperties>
</file>