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05"/>
  </bookViews>
  <sheets>
    <sheet name="Julio 2020 " sheetId="4" r:id="rId1"/>
  </sheets>
  <definedNames>
    <definedName name="_xlnm.Print_Area" localSheetId="0">'Julio 2020 '!$A$1:$Y$141</definedName>
    <definedName name="_xlnm.Print_Titles" localSheetId="0">'Julio 2020 '!$1:$3</definedName>
  </definedNames>
  <calcPr calcId="145621"/>
</workbook>
</file>

<file path=xl/calcChain.xml><?xml version="1.0" encoding="utf-8"?>
<calcChain xmlns="http://schemas.openxmlformats.org/spreadsheetml/2006/main">
  <c r="X129" i="4" l="1"/>
  <c r="W129" i="4"/>
  <c r="V129" i="4"/>
  <c r="U129" i="4"/>
  <c r="R129" i="4"/>
  <c r="Q129" i="4"/>
  <c r="P129" i="4"/>
  <c r="O129" i="4"/>
  <c r="N129" i="4"/>
  <c r="M129" i="4"/>
  <c r="K129" i="4"/>
  <c r="J129" i="4"/>
  <c r="H129" i="4"/>
  <c r="G129" i="4"/>
  <c r="F129" i="4"/>
  <c r="E129" i="4"/>
  <c r="D129" i="4"/>
  <c r="L128" i="4"/>
  <c r="I128" i="4"/>
  <c r="L127" i="4"/>
  <c r="I127" i="4"/>
  <c r="L126" i="4"/>
  <c r="I126" i="4"/>
  <c r="L125" i="4"/>
  <c r="I125" i="4"/>
  <c r="S125" i="4" s="1"/>
  <c r="L124" i="4"/>
  <c r="I124" i="4"/>
  <c r="L123" i="4"/>
  <c r="I123" i="4"/>
  <c r="L122" i="4"/>
  <c r="I122" i="4"/>
  <c r="L121" i="4"/>
  <c r="I121" i="4"/>
  <c r="S121" i="4" s="1"/>
  <c r="L120" i="4"/>
  <c r="S120" i="4" s="1"/>
  <c r="I120" i="4"/>
  <c r="L119" i="4"/>
  <c r="I119" i="4"/>
  <c r="S119" i="4" s="1"/>
  <c r="L118" i="4"/>
  <c r="I118" i="4"/>
  <c r="L117" i="4"/>
  <c r="I117" i="4"/>
  <c r="S117" i="4" s="1"/>
  <c r="L116" i="4"/>
  <c r="S116" i="4" s="1"/>
  <c r="I116" i="4"/>
  <c r="L115" i="4"/>
  <c r="I115" i="4"/>
  <c r="S115" i="4" s="1"/>
  <c r="L114" i="4"/>
  <c r="I114" i="4"/>
  <c r="L113" i="4"/>
  <c r="I113" i="4"/>
  <c r="L112" i="4"/>
  <c r="I112" i="4"/>
  <c r="L111" i="4"/>
  <c r="I111" i="4"/>
  <c r="L110" i="4"/>
  <c r="I110" i="4"/>
  <c r="L109" i="4"/>
  <c r="I109" i="4"/>
  <c r="S109" i="4" s="1"/>
  <c r="L108" i="4"/>
  <c r="I108" i="4"/>
  <c r="L107" i="4"/>
  <c r="I107" i="4"/>
  <c r="L106" i="4"/>
  <c r="I106" i="4"/>
  <c r="L105" i="4"/>
  <c r="I105" i="4"/>
  <c r="S105" i="4" s="1"/>
  <c r="L104" i="4"/>
  <c r="S104" i="4" s="1"/>
  <c r="I104" i="4"/>
  <c r="L103" i="4"/>
  <c r="I103" i="4"/>
  <c r="S103" i="4" s="1"/>
  <c r="L102" i="4"/>
  <c r="I102" i="4"/>
  <c r="L101" i="4"/>
  <c r="I101" i="4"/>
  <c r="S101" i="4" s="1"/>
  <c r="L100" i="4"/>
  <c r="S100" i="4" s="1"/>
  <c r="I100" i="4"/>
  <c r="L99" i="4"/>
  <c r="I99" i="4"/>
  <c r="S99" i="4" s="1"/>
  <c r="L98" i="4"/>
  <c r="I98" i="4"/>
  <c r="L97" i="4"/>
  <c r="I97" i="4"/>
  <c r="L96" i="4"/>
  <c r="I96" i="4"/>
  <c r="L95" i="4"/>
  <c r="I95" i="4"/>
  <c r="L94" i="4"/>
  <c r="I94" i="4"/>
  <c r="L93" i="4"/>
  <c r="S93" i="4" s="1"/>
  <c r="I93" i="4"/>
  <c r="L92" i="4"/>
  <c r="I92" i="4"/>
  <c r="L91" i="4"/>
  <c r="I91" i="4"/>
  <c r="L90" i="4"/>
  <c r="I90" i="4"/>
  <c r="S90" i="4" s="1"/>
  <c r="L89" i="4"/>
  <c r="I89" i="4"/>
  <c r="L88" i="4"/>
  <c r="I88" i="4"/>
  <c r="L87" i="4"/>
  <c r="I87" i="4"/>
  <c r="L86" i="4"/>
  <c r="I86" i="4"/>
  <c r="L85" i="4"/>
  <c r="I85" i="4"/>
  <c r="L84" i="4"/>
  <c r="I84" i="4"/>
  <c r="L83" i="4"/>
  <c r="I83" i="4"/>
  <c r="L82" i="4"/>
  <c r="I82" i="4"/>
  <c r="L81" i="4"/>
  <c r="I81" i="4"/>
  <c r="L80" i="4"/>
  <c r="I80" i="4"/>
  <c r="L79" i="4"/>
  <c r="I79" i="4"/>
  <c r="L78" i="4"/>
  <c r="I78" i="4"/>
  <c r="S78" i="4" s="1"/>
  <c r="S77" i="4"/>
  <c r="L77" i="4"/>
  <c r="I77" i="4"/>
  <c r="L76" i="4"/>
  <c r="I76" i="4"/>
  <c r="L75" i="4"/>
  <c r="I75" i="4"/>
  <c r="L74" i="4"/>
  <c r="I74" i="4"/>
  <c r="S74" i="4" s="1"/>
  <c r="L73" i="4"/>
  <c r="I73" i="4"/>
  <c r="S73" i="4" s="1"/>
  <c r="L72" i="4"/>
  <c r="S72" i="4" s="1"/>
  <c r="I72" i="4"/>
  <c r="L71" i="4"/>
  <c r="I71" i="4"/>
  <c r="S71" i="4" s="1"/>
  <c r="L70" i="4"/>
  <c r="I70" i="4"/>
  <c r="L69" i="4"/>
  <c r="I69" i="4"/>
  <c r="S69" i="4" s="1"/>
  <c r="L68" i="4"/>
  <c r="S68" i="4" s="1"/>
  <c r="I68" i="4"/>
  <c r="L67" i="4"/>
  <c r="I67" i="4"/>
  <c r="S67" i="4" s="1"/>
  <c r="L66" i="4"/>
  <c r="I66" i="4"/>
  <c r="L65" i="4"/>
  <c r="I65" i="4"/>
  <c r="S65" i="4" s="1"/>
  <c r="L64" i="4"/>
  <c r="I64" i="4"/>
  <c r="L63" i="4"/>
  <c r="I63" i="4"/>
  <c r="L62" i="4"/>
  <c r="I62" i="4"/>
  <c r="L61" i="4"/>
  <c r="I61" i="4"/>
  <c r="S61" i="4" s="1"/>
  <c r="L60" i="4"/>
  <c r="I60" i="4"/>
  <c r="L59" i="4"/>
  <c r="I59" i="4"/>
  <c r="L58" i="4"/>
  <c r="I58" i="4"/>
  <c r="L57" i="4"/>
  <c r="S57" i="4" s="1"/>
  <c r="I57" i="4"/>
  <c r="L56" i="4"/>
  <c r="I56" i="4"/>
  <c r="L55" i="4"/>
  <c r="I55" i="4"/>
  <c r="L54" i="4"/>
  <c r="I54" i="4"/>
  <c r="L53" i="4"/>
  <c r="I53" i="4"/>
  <c r="L52" i="4"/>
  <c r="I52" i="4"/>
  <c r="L51" i="4"/>
  <c r="I51" i="4"/>
  <c r="L50" i="4"/>
  <c r="I50" i="4"/>
  <c r="L49" i="4"/>
  <c r="I49" i="4"/>
  <c r="L48" i="4"/>
  <c r="I48" i="4"/>
  <c r="L47" i="4"/>
  <c r="I47" i="4"/>
  <c r="L46" i="4"/>
  <c r="I46" i="4"/>
  <c r="S46" i="4" s="1"/>
  <c r="S45" i="4"/>
  <c r="L45" i="4"/>
  <c r="I45" i="4"/>
  <c r="L44" i="4"/>
  <c r="I44" i="4"/>
  <c r="L43" i="4"/>
  <c r="I43" i="4"/>
  <c r="L42" i="4"/>
  <c r="I42" i="4"/>
  <c r="S42" i="4" s="1"/>
  <c r="L41" i="4"/>
  <c r="I41" i="4"/>
  <c r="S41" i="4" s="1"/>
  <c r="L40" i="4"/>
  <c r="S40" i="4" s="1"/>
  <c r="I40" i="4"/>
  <c r="L39" i="4"/>
  <c r="I39" i="4"/>
  <c r="S39" i="4" s="1"/>
  <c r="L38" i="4"/>
  <c r="I38" i="4"/>
  <c r="L37" i="4"/>
  <c r="I37" i="4"/>
  <c r="S37" i="4" s="1"/>
  <c r="L36" i="4"/>
  <c r="S36" i="4" s="1"/>
  <c r="I36" i="4"/>
  <c r="L35" i="4"/>
  <c r="I35" i="4"/>
  <c r="S35" i="4" s="1"/>
  <c r="L34" i="4"/>
  <c r="I34" i="4"/>
  <c r="L33" i="4"/>
  <c r="I33" i="4"/>
  <c r="S33" i="4" s="1"/>
  <c r="L32" i="4"/>
  <c r="I32" i="4"/>
  <c r="L31" i="4"/>
  <c r="I31" i="4"/>
  <c r="L30" i="4"/>
  <c r="I30" i="4"/>
  <c r="L29" i="4"/>
  <c r="I29" i="4"/>
  <c r="S29" i="4" s="1"/>
  <c r="L28" i="4"/>
  <c r="I28" i="4"/>
  <c r="L27" i="4"/>
  <c r="I27" i="4"/>
  <c r="L26" i="4"/>
  <c r="I26" i="4"/>
  <c r="L25" i="4"/>
  <c r="S25" i="4" s="1"/>
  <c r="I25" i="4"/>
  <c r="L24" i="4"/>
  <c r="I24" i="4"/>
  <c r="L23" i="4"/>
  <c r="I23" i="4"/>
  <c r="L22" i="4"/>
  <c r="I22" i="4"/>
  <c r="L21" i="4"/>
  <c r="I21" i="4"/>
  <c r="L20" i="4"/>
  <c r="I20" i="4"/>
  <c r="L19" i="4"/>
  <c r="I19" i="4"/>
  <c r="L18" i="4"/>
  <c r="I18" i="4"/>
  <c r="L17" i="4"/>
  <c r="I17" i="4"/>
  <c r="L16" i="4"/>
  <c r="I16" i="4"/>
  <c r="L15" i="4"/>
  <c r="I15" i="4"/>
  <c r="L14" i="4"/>
  <c r="I14" i="4"/>
  <c r="S14" i="4" s="1"/>
  <c r="S13" i="4"/>
  <c r="L13" i="4"/>
  <c r="I13" i="4"/>
  <c r="L12" i="4"/>
  <c r="I12" i="4"/>
  <c r="L11" i="4"/>
  <c r="I11" i="4"/>
  <c r="L10" i="4"/>
  <c r="I10" i="4"/>
  <c r="S10" i="4" s="1"/>
  <c r="L9" i="4"/>
  <c r="I9" i="4"/>
  <c r="S9" i="4" s="1"/>
  <c r="L8" i="4"/>
  <c r="S8" i="4" s="1"/>
  <c r="I8" i="4"/>
  <c r="L7" i="4"/>
  <c r="I7" i="4"/>
  <c r="S7" i="4" s="1"/>
  <c r="L6" i="4"/>
  <c r="I6" i="4"/>
  <c r="L5" i="4"/>
  <c r="I5" i="4"/>
  <c r="S5" i="4" s="1"/>
  <c r="L4" i="4"/>
  <c r="S4" i="4" s="1"/>
  <c r="I4" i="4"/>
  <c r="S97" i="4" l="1"/>
  <c r="S17" i="4"/>
  <c r="S19" i="4"/>
  <c r="S21" i="4"/>
  <c r="S23" i="4"/>
  <c r="S30" i="4"/>
  <c r="S49" i="4"/>
  <c r="S51" i="4"/>
  <c r="S53" i="4"/>
  <c r="S55" i="4"/>
  <c r="S62" i="4"/>
  <c r="S81" i="4"/>
  <c r="S83" i="4"/>
  <c r="S85" i="4"/>
  <c r="S87" i="4"/>
  <c r="S89" i="4"/>
  <c r="S110" i="4"/>
  <c r="S122" i="4"/>
  <c r="S128" i="4"/>
  <c r="S20" i="4"/>
  <c r="S24" i="4"/>
  <c r="S26" i="4"/>
  <c r="S52" i="4"/>
  <c r="S56" i="4"/>
  <c r="S58" i="4"/>
  <c r="S84" i="4"/>
  <c r="S88" i="4"/>
  <c r="S94" i="4"/>
  <c r="S106" i="4"/>
  <c r="S113" i="4"/>
  <c r="S12" i="4"/>
  <c r="S28" i="4"/>
  <c r="S44" i="4"/>
  <c r="S60" i="4"/>
  <c r="S76" i="4"/>
  <c r="S92" i="4"/>
  <c r="S108" i="4"/>
  <c r="S124" i="4"/>
  <c r="S126" i="4"/>
  <c r="I129" i="4"/>
  <c r="S11" i="4"/>
  <c r="S16" i="4"/>
  <c r="S18" i="4"/>
  <c r="S27" i="4"/>
  <c r="S32" i="4"/>
  <c r="S34" i="4"/>
  <c r="S43" i="4"/>
  <c r="S48" i="4"/>
  <c r="S50" i="4"/>
  <c r="S59" i="4"/>
  <c r="S64" i="4"/>
  <c r="S66" i="4"/>
  <c r="S75" i="4"/>
  <c r="S80" i="4"/>
  <c r="S82" i="4"/>
  <c r="S91" i="4"/>
  <c r="S96" i="4"/>
  <c r="S98" i="4"/>
  <c r="S107" i="4"/>
  <c r="S112" i="4"/>
  <c r="S114" i="4"/>
  <c r="S123" i="4"/>
  <c r="S6" i="4"/>
  <c r="S15" i="4"/>
  <c r="S22" i="4"/>
  <c r="S31" i="4"/>
  <c r="S38" i="4"/>
  <c r="S47" i="4"/>
  <c r="S54" i="4"/>
  <c r="S63" i="4"/>
  <c r="S70" i="4"/>
  <c r="S79" i="4"/>
  <c r="S86" i="4"/>
  <c r="S95" i="4"/>
  <c r="S102" i="4"/>
  <c r="S111" i="4"/>
  <c r="S118" i="4"/>
  <c r="S127" i="4"/>
  <c r="L129" i="4"/>
  <c r="S129" i="4" l="1"/>
</calcChain>
</file>

<file path=xl/sharedStrings.xml><?xml version="1.0" encoding="utf-8"?>
<sst xmlns="http://schemas.openxmlformats.org/spreadsheetml/2006/main" count="161" uniqueCount="156">
  <si>
    <t>T o t a l</t>
  </si>
  <si>
    <t>Ramo General 28, distribución de Participaciones a los Municipios del Estado de Chiapas</t>
  </si>
  <si>
    <r>
      <t xml:space="preserve">Mes de </t>
    </r>
    <r>
      <rPr>
        <b/>
        <sz val="8"/>
        <color theme="1"/>
        <rFont val="Arial Narrow"/>
        <family val="2"/>
      </rPr>
      <t>julio</t>
    </r>
    <r>
      <rPr>
        <sz val="8"/>
        <color theme="1"/>
        <rFont val="Arial Narrow"/>
        <family val="2"/>
      </rPr>
      <t xml:space="preserve"> del ejercicio fiscal</t>
    </r>
    <r>
      <rPr>
        <b/>
        <sz val="8"/>
        <color theme="1"/>
        <rFont val="Arial Narrow"/>
        <family val="2"/>
      </rPr>
      <t xml:space="preserve"> 2020</t>
    </r>
  </si>
  <si>
    <t>FEIEF segundo trimestre 2020</t>
  </si>
  <si>
    <t>No.</t>
  </si>
  <si>
    <t>Municipio</t>
  </si>
  <si>
    <t>FGP</t>
  </si>
  <si>
    <t>FFM</t>
  </si>
  <si>
    <t>ISAN</t>
  </si>
  <si>
    <t>IEPS</t>
  </si>
  <si>
    <t>1er ajuste 
cuatrimestral 2020</t>
  </si>
  <si>
    <t>IEPS 
Neto</t>
  </si>
  <si>
    <t>FOFIR</t>
  </si>
  <si>
    <t>Diferencias a favor, 2do trimestre 2020</t>
  </si>
  <si>
    <t>FOFIR 
Neto</t>
  </si>
  <si>
    <t>IVFGyD</t>
  </si>
  <si>
    <t>FoCo</t>
  </si>
  <si>
    <t>FoCo 
ISAN</t>
  </si>
  <si>
    <t>FEXHI</t>
  </si>
  <si>
    <t>ISR 
Participable</t>
  </si>
  <si>
    <t>ISR Enajenación Bienes Inmuebles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</si>
  <si>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</si>
  <si>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</si>
  <si>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</si>
  <si>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</si>
  <si>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</si>
  <si>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</si>
  <si>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</si>
  <si>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</si>
  <si>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</si>
  <si>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</si>
  <si>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</si>
  <si>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</si>
  <si>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</si>
  <si>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</si>
  <si>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</si>
  <si>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</si>
  <si>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</si>
  <si>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</si>
  <si>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</si>
  <si>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</si>
  <si>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</si>
  <si>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</si>
  <si>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</si>
  <si>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</si>
  <si>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</si>
  <si>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</si>
  <si>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</si>
  <si>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</si>
  <si>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</si>
  <si>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</si>
  <si>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</si>
  <si>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</si>
  <si>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</si>
  <si>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</si>
  <si>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</si>
  <si>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</si>
  <si>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</si>
  <si>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</si>
  <si>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</si>
  <si>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</si>
  <si>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</si>
  <si>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</si>
  <si>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</si>
  <si>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</si>
  <si>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</si>
  <si>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</si>
  <si>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</si>
  <si>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</si>
  <si>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</si>
  <si>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</si>
  <si>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</si>
  <si>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</si>
  <si>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</si>
  <si>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</si>
  <si>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</si>
  <si>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</si>
  <si>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</si>
  <si>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</si>
  <si>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</si>
  <si>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</si>
  <si>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</si>
  <si>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</si>
  <si>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</si>
  <si>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</si>
  <si>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</si>
  <si>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</si>
  <si>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</si>
  <si>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</si>
  <si>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</si>
  <si>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</si>
  <si>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</si>
  <si>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</si>
  <si>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</si>
  <si>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</si>
  <si>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</si>
  <si>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</si>
  <si>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</si>
  <si>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</si>
  <si>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</si>
  <si>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</si>
  <si>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</si>
  <si>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</si>
  <si>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</si>
  <si>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</si>
  <si>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</si>
  <si>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</si>
  <si>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</si>
  <si>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</si>
  <si>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</si>
  <si>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</si>
  <si>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</si>
  <si>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</si>
  <si>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</si>
  <si>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</si>
  <si>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</si>
  <si>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</si>
  <si>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</si>
  <si>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</si>
  <si>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</si>
  <si>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</si>
  <si>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</si>
  <si>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</si>
  <si>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</si>
  <si>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</si>
  <si>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</si>
  <si>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</si>
  <si>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</si>
  <si>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</si>
  <si>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</si>
  <si>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</si>
  <si>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</si>
  <si>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</si>
  <si>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</si>
  <si>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</si>
  <si>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</si>
  <si>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</si>
  <si>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</si>
  <si>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</si>
  <si>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</si>
  <si>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</si>
  <si>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</si>
  <si>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</si>
  <si>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</si>
  <si>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</si>
  <si>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Belisario Domínguez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</si>
  <si>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</si>
  <si>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</si>
  <si>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</si>
  <si>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</si>
  <si>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</si>
  <si>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</si>
  <si>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</si>
  <si>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FEXHI: Fondo de Extracción de Hidrocarburos</t>
  </si>
  <si>
    <t>FoCo ISAN: Fondo de Compensación del ISAN</t>
  </si>
  <si>
    <t>Responsable de la publicación: Área de Coordinación Hacendaria/Unidad Técnica.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</si>
</sst>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_(&quot;$&quot;* #,##0.00_);_(&quot;$&quot;* \(#,##0.00\);_(&quot;$&quot;* &quot;-&quot;??_);_(@_)"/>
  </numFmts>
  <fonts count="35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6.5"/>
      <color theme="0" tint="-0.499984740745262"/>
      <name val="Arial Narrow"/>
      <family val="2"/>
    </font>
    <font>
      <sz val="6"/>
      <color theme="0" tint="-0.499984740745262"/>
      <name val="Arial Narrow"/>
      <family val="2"/>
    </font>
    <font>
      <b/>
      <sz val="6.5"/>
      <color theme="0" tint="-0.499984740745262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u/>
      <sz val="10"/>
      <color indexed="12"/>
      <name val="Arial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8"/>
      <color theme="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i/>
      <sz val="8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indexed="64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9">
    <xf numFmtId="0" fontId="0" fillId="0" borderId="0"/>
    <xf numFmtId="0" fontId="1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5" borderId="0" applyNumberFormat="0" applyBorder="0" applyAlignment="0" applyProtection="0"/>
    <xf numFmtId="0" fontId="18" fillId="17" borderId="8" applyNumberFormat="0" applyAlignment="0" applyProtection="0"/>
    <xf numFmtId="0" fontId="19" fillId="18" borderId="9" applyNumberForma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2" fillId="8" borderId="8" applyNumberFormat="0" applyAlignment="0" applyProtection="0"/>
    <xf numFmtId="164" fontId="7" fillId="0" borderId="0" applyFont="0" applyFill="0" applyBorder="0" applyAlignment="0" applyProtection="0"/>
    <xf numFmtId="0" fontId="23" fillId="4" borderId="0" applyNumberFormat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5" fillId="23" borderId="0" applyNumberFormat="0" applyBorder="0" applyAlignment="0" applyProtection="0"/>
    <xf numFmtId="0" fontId="24" fillId="0" borderId="0"/>
    <xf numFmtId="0" fontId="26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24" borderId="11" applyNumberFormat="0" applyFont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7" fillId="17" borderId="12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2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</cellStyleXfs>
  <cellXfs count="35">
    <xf numFmtId="0" fontId="0" fillId="0" borderId="0" xfId="0"/>
    <xf numFmtId="0" fontId="2" fillId="2" borderId="0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3" xfId="4" applyFont="1" applyFill="1" applyBorder="1" applyAlignment="1" applyProtection="1">
      <alignment vertical="center" wrapText="1"/>
    </xf>
    <xf numFmtId="41" fontId="10" fillId="2" borderId="3" xfId="0" applyNumberFormat="1" applyFont="1" applyFill="1" applyBorder="1" applyAlignment="1">
      <alignment vertical="center"/>
    </xf>
    <xf numFmtId="41" fontId="11" fillId="2" borderId="3" xfId="0" applyNumberFormat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4" xfId="4" applyFont="1" applyFill="1" applyBorder="1" applyAlignment="1" applyProtection="1">
      <alignment vertical="center" wrapText="1"/>
    </xf>
    <xf numFmtId="41" fontId="10" fillId="2" borderId="4" xfId="0" applyNumberFormat="1" applyFont="1" applyFill="1" applyBorder="1" applyAlignment="1">
      <alignment vertical="center"/>
    </xf>
    <xf numFmtId="41" fontId="11" fillId="2" borderId="4" xfId="0" applyNumberFormat="1" applyFont="1" applyFill="1" applyBorder="1" applyAlignment="1">
      <alignment vertical="center"/>
    </xf>
    <xf numFmtId="0" fontId="8" fillId="2" borderId="4" xfId="3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vertical="center"/>
    </xf>
    <xf numFmtId="41" fontId="10" fillId="2" borderId="6" xfId="0" applyNumberFormat="1" applyFont="1" applyFill="1" applyBorder="1" applyAlignment="1">
      <alignment vertical="center"/>
    </xf>
    <xf numFmtId="41" fontId="11" fillId="2" borderId="5" xfId="0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41" fontId="11" fillId="2" borderId="7" xfId="1" applyNumberFormat="1" applyFont="1" applyFill="1" applyBorder="1" applyAlignment="1">
      <alignment vertical="center"/>
    </xf>
    <xf numFmtId="0" fontId="12" fillId="2" borderId="7" xfId="1" applyFont="1" applyFill="1" applyBorder="1" applyAlignment="1">
      <alignment horizontal="center" vertical="center"/>
    </xf>
    <xf numFmtId="41" fontId="11" fillId="2" borderId="7" xfId="0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0" fontId="14" fillId="2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left" vertical="center" wrapText="1"/>
    </xf>
  </cellXfs>
  <cellStyles count="79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Hipervínculo 2" xfId="4"/>
    <cellStyle name="Incorrecto 2" xfId="36"/>
    <cellStyle name="Millares [0] 2" xfId="37"/>
    <cellStyle name="Millares [0] 3" xfId="38"/>
    <cellStyle name="Millares 2" xfId="39"/>
    <cellStyle name="Millares 2 2" xfId="40"/>
    <cellStyle name="Millares 2 3" xfId="41"/>
    <cellStyle name="Millares 3" xfId="42"/>
    <cellStyle name="Millares 3 2" xfId="43"/>
    <cellStyle name="Millares 4" xfId="44"/>
    <cellStyle name="Millares 4 2" xfId="45"/>
    <cellStyle name="Millares 5" xfId="46"/>
    <cellStyle name="Millares 6" xfId="47"/>
    <cellStyle name="Millares 7" xfId="48"/>
    <cellStyle name="Moneda 2" xfId="49"/>
    <cellStyle name="Neutral 2" xfId="50"/>
    <cellStyle name="Normal" xfId="0" builtinId="0"/>
    <cellStyle name="Normal 2" xfId="51"/>
    <cellStyle name="Normal 2 2" xfId="2"/>
    <cellStyle name="Normal 2 2 2" xfId="52"/>
    <cellStyle name="Normal 2 3" xfId="53"/>
    <cellStyle name="Normal 2 3 2" xfId="54"/>
    <cellStyle name="Normal 2_JULIO" xfId="55"/>
    <cellStyle name="Normal 3" xfId="1"/>
    <cellStyle name="Normal 3 2" xfId="56"/>
    <cellStyle name="Normal 3 2 2" xfId="57"/>
    <cellStyle name="Normal 3 2 3" xfId="58"/>
    <cellStyle name="Normal 3 3" xfId="59"/>
    <cellStyle name="Normal 3_JULIO" xfId="60"/>
    <cellStyle name="Normal 4" xfId="61"/>
    <cellStyle name="Normal 4 2" xfId="3"/>
    <cellStyle name="Normal 4 3" xfId="62"/>
    <cellStyle name="Normal 5" xfId="63"/>
    <cellStyle name="Normal 5 2" xfId="64"/>
    <cellStyle name="Normal 6" xfId="65"/>
    <cellStyle name="Normal 6 2" xfId="66"/>
    <cellStyle name="Normal 7" xfId="67"/>
    <cellStyle name="Notas 2" xfId="68"/>
    <cellStyle name="Porcentaje 2" xfId="69"/>
    <cellStyle name="Porcentaje 3" xfId="70"/>
    <cellStyle name="Salida 2" xfId="71"/>
    <cellStyle name="Texto de advertencia 2" xfId="72"/>
    <cellStyle name="Texto explicativo 2" xfId="73"/>
    <cellStyle name="Título 1 2" xfId="74"/>
    <cellStyle name="Título 2 2" xfId="75"/>
    <cellStyle name="Título 3 2" xfId="76"/>
    <cellStyle name="Título 4" xfId="77"/>
    <cellStyle name="Total 2" xfId="78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X146"/>
  <sheetViews>
    <sheetView tabSelected="1" topLeftCell="J1" zoomScale="120" zoomScaleNormal="120" workbookViewId="0">
      <selection activeCell="Q8" sqref="Q8"/>
    </sheetView>
  </sheetViews>
  <sheetFormatPr baseColWidth="10" defaultColWidth="0" defaultRowHeight="13.5" customHeight="1" x14ac:dyDescent="0.3"/>
  <cols>
    <col min="1" max="1" width="0.7109375" style="1" customWidth="1"/>
    <col min="2" max="2" width="3.140625" style="30" bestFit="1" customWidth="1"/>
    <col min="3" max="3" width="18.42578125" style="1" bestFit="1" customWidth="1"/>
    <col min="4" max="4" width="10.7109375" style="12" customWidth="1"/>
    <col min="5" max="5" width="10.140625" style="12" customWidth="1"/>
    <col min="6" max="6" width="7.7109375" style="12" customWidth="1"/>
    <col min="7" max="7" width="9.28515625" style="12" customWidth="1"/>
    <col min="8" max="8" width="12.140625" style="12" customWidth="1"/>
    <col min="9" max="9" width="7.7109375" style="12" customWidth="1"/>
    <col min="10" max="10" width="9.85546875" style="12" bestFit="1" customWidth="1"/>
    <col min="11" max="11" width="12" style="12" customWidth="1"/>
    <col min="12" max="12" width="9.85546875" style="12" customWidth="1"/>
    <col min="13" max="14" width="9.28515625" style="12" bestFit="1" customWidth="1"/>
    <col min="15" max="15" width="7.7109375" style="12" bestFit="1" customWidth="1"/>
    <col min="16" max="16" width="8.7109375" style="12" bestFit="1" customWidth="1"/>
    <col min="17" max="17" width="9.85546875" style="12" bestFit="1" customWidth="1"/>
    <col min="18" max="18" width="11.42578125" style="12" bestFit="1" customWidth="1"/>
    <col min="19" max="19" width="10.7109375" style="12" bestFit="1" customWidth="1"/>
    <col min="20" max="20" width="3.140625" style="12" customWidth="1"/>
    <col min="21" max="21" width="10.140625" style="12" bestFit="1" customWidth="1"/>
    <col min="22" max="22" width="9.85546875" style="12" bestFit="1" customWidth="1"/>
    <col min="23" max="23" width="8.42578125" style="12" bestFit="1" customWidth="1"/>
    <col min="24" max="24" width="10.42578125" style="12" bestFit="1" customWidth="1"/>
    <col min="25" max="25" width="0.7109375" style="12" customWidth="1"/>
    <col min="26" max="16384" width="11.42578125" style="12" hidden="1"/>
  </cols>
  <sheetData>
    <row r="1" spans="2:24" s="1" customFormat="1" ht="14.25" customHeight="1" x14ac:dyDescent="0.3">
      <c r="B1" s="32" t="s">
        <v>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2:24" s="1" customFormat="1" ht="12.75" x14ac:dyDescent="0.3">
      <c r="B2" s="33" t="s">
        <v>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U2" s="33" t="s">
        <v>3</v>
      </c>
      <c r="V2" s="33"/>
      <c r="W2" s="33"/>
      <c r="X2" s="33"/>
    </row>
    <row r="3" spans="2:24" s="7" customFormat="1" ht="27" x14ac:dyDescent="0.3">
      <c r="B3" s="2" t="s">
        <v>4</v>
      </c>
      <c r="C3" s="2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4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">
        <v>20</v>
      </c>
      <c r="S3" s="5" t="s">
        <v>0</v>
      </c>
      <c r="T3" s="6"/>
      <c r="U3" s="2" t="s">
        <v>6</v>
      </c>
      <c r="V3" s="2" t="s">
        <v>7</v>
      </c>
      <c r="W3" s="2" t="s">
        <v>12</v>
      </c>
      <c r="X3" s="5" t="s">
        <v>0</v>
      </c>
    </row>
    <row r="4" spans="2:24" ht="13.5" customHeight="1" x14ac:dyDescent="0.3">
      <c r="B4" s="8">
        <v>1</v>
      </c>
      <c r="C4" s="9" t="s">
        <v>21</v>
      </c>
      <c r="D4" s="10">
        <v>1521257.9</v>
      </c>
      <c r="E4" s="10">
        <v>191081.85</v>
      </c>
      <c r="F4" s="10">
        <v>5333.09</v>
      </c>
      <c r="G4" s="10">
        <v>8225.6200000000008</v>
      </c>
      <c r="H4" s="10">
        <v>0</v>
      </c>
      <c r="I4" s="10">
        <f>G4+H4</f>
        <v>8225.6200000000008</v>
      </c>
      <c r="J4" s="10">
        <v>7769.75</v>
      </c>
      <c r="K4" s="10">
        <v>11744.755601881059</v>
      </c>
      <c r="L4" s="10">
        <f>J4+K4</f>
        <v>19514.505601881057</v>
      </c>
      <c r="M4" s="10">
        <v>21411.814388434777</v>
      </c>
      <c r="N4" s="10">
        <v>26758.642042493782</v>
      </c>
      <c r="O4" s="10">
        <v>2953.31</v>
      </c>
      <c r="P4" s="10">
        <v>0</v>
      </c>
      <c r="Q4" s="10">
        <v>0</v>
      </c>
      <c r="R4" s="10">
        <v>7008.22</v>
      </c>
      <c r="S4" s="11">
        <f>D4+E4+F4+I4+L4+M4+N4+O4+P4+Q4+R4</f>
        <v>1803544.9520328098</v>
      </c>
      <c r="U4" s="10">
        <v>564829.46</v>
      </c>
      <c r="V4" s="10">
        <v>68586.77</v>
      </c>
      <c r="W4" s="10">
        <v>-578.82000000000005</v>
      </c>
      <c r="X4" s="11">
        <v>632837.41</v>
      </c>
    </row>
    <row r="5" spans="2:24" ht="13.5" customHeight="1" x14ac:dyDescent="0.3">
      <c r="B5" s="13">
        <v>2</v>
      </c>
      <c r="C5" s="14" t="s">
        <v>22</v>
      </c>
      <c r="D5" s="15">
        <v>1324492.0900000001</v>
      </c>
      <c r="E5" s="15">
        <v>218017.63</v>
      </c>
      <c r="F5" s="15">
        <v>4454.22</v>
      </c>
      <c r="G5" s="15">
        <v>7074.12</v>
      </c>
      <c r="H5" s="15">
        <v>0</v>
      </c>
      <c r="I5" s="15">
        <f>G5+H5</f>
        <v>7074.12</v>
      </c>
      <c r="J5" s="15">
        <v>9339</v>
      </c>
      <c r="K5" s="15">
        <v>14116.829899971404</v>
      </c>
      <c r="L5" s="15">
        <f>J5+K5</f>
        <v>23455.829899971402</v>
      </c>
      <c r="M5" s="15">
        <v>25849.713331886585</v>
      </c>
      <c r="N5" s="15">
        <v>32304.746034163458</v>
      </c>
      <c r="O5" s="15">
        <v>2550.35</v>
      </c>
      <c r="P5" s="15">
        <v>0</v>
      </c>
      <c r="Q5" s="15">
        <v>0</v>
      </c>
      <c r="R5" s="15">
        <v>7470.68</v>
      </c>
      <c r="S5" s="16">
        <f>D5+E5+F5+I5+L5+M5+N5+O5+P5+Q5+R5</f>
        <v>1645669.3792660218</v>
      </c>
      <c r="U5" s="15">
        <v>602101.53</v>
      </c>
      <c r="V5" s="15">
        <v>74301.759999999995</v>
      </c>
      <c r="W5" s="15">
        <v>-695.72</v>
      </c>
      <c r="X5" s="16">
        <v>675707.57000000007</v>
      </c>
    </row>
    <row r="6" spans="2:24" ht="13.5" customHeight="1" x14ac:dyDescent="0.3">
      <c r="B6" s="13">
        <v>3</v>
      </c>
      <c r="C6" s="14" t="s">
        <v>23</v>
      </c>
      <c r="D6" s="15">
        <v>2181540.79</v>
      </c>
      <c r="E6" s="15">
        <v>308836.77</v>
      </c>
      <c r="F6" s="15">
        <v>7555.9</v>
      </c>
      <c r="G6" s="15">
        <v>12176.77</v>
      </c>
      <c r="H6" s="15">
        <v>0</v>
      </c>
      <c r="I6" s="15">
        <f t="shared" ref="I6:I69" si="0">G6+H6</f>
        <v>12176.77</v>
      </c>
      <c r="J6" s="15">
        <v>12194.76</v>
      </c>
      <c r="K6" s="15">
        <v>18433.589424918948</v>
      </c>
      <c r="L6" s="15">
        <f t="shared" ref="L6:L69" si="1">J6+K6</f>
        <v>30628.349424918946</v>
      </c>
      <c r="M6" s="15">
        <v>35511.876727779832</v>
      </c>
      <c r="N6" s="15">
        <v>44379.685923724755</v>
      </c>
      <c r="O6" s="15">
        <v>4128.03</v>
      </c>
      <c r="P6" s="15">
        <v>0</v>
      </c>
      <c r="Q6" s="15">
        <v>0</v>
      </c>
      <c r="R6" s="15">
        <v>10049.61</v>
      </c>
      <c r="S6" s="16">
        <f t="shared" ref="S6:S69" si="2">D6+E6+F6+I6+L6+M6+N6+O6+P6+Q6+R6</f>
        <v>2634807.7820764235</v>
      </c>
      <c r="U6" s="15">
        <v>809951.24</v>
      </c>
      <c r="V6" s="15">
        <v>102730.01</v>
      </c>
      <c r="W6" s="15">
        <v>-908.46</v>
      </c>
      <c r="X6" s="16">
        <v>911772.79</v>
      </c>
    </row>
    <row r="7" spans="2:24" ht="13.5" customHeight="1" x14ac:dyDescent="0.3">
      <c r="B7" s="13">
        <v>4</v>
      </c>
      <c r="C7" s="17" t="s">
        <v>24</v>
      </c>
      <c r="D7" s="15">
        <v>2346953.2400000002</v>
      </c>
      <c r="E7" s="15">
        <v>334305.05</v>
      </c>
      <c r="F7" s="15">
        <v>8238.3700000000008</v>
      </c>
      <c r="G7" s="15">
        <v>13842.05</v>
      </c>
      <c r="H7" s="15">
        <v>0</v>
      </c>
      <c r="I7" s="15">
        <f t="shared" si="0"/>
        <v>13842.05</v>
      </c>
      <c r="J7" s="15">
        <v>305561.15000000002</v>
      </c>
      <c r="K7" s="15">
        <v>461886.1263263186</v>
      </c>
      <c r="L7" s="15">
        <f t="shared" si="1"/>
        <v>767447.27632631862</v>
      </c>
      <c r="M7" s="15">
        <v>44091.914947466881</v>
      </c>
      <c r="N7" s="15">
        <v>55102.278940201235</v>
      </c>
      <c r="O7" s="15">
        <v>4294.97</v>
      </c>
      <c r="P7" s="15">
        <v>0</v>
      </c>
      <c r="Q7" s="15">
        <v>51938</v>
      </c>
      <c r="R7" s="15">
        <v>8931.0400000000009</v>
      </c>
      <c r="S7" s="16">
        <f t="shared" si="2"/>
        <v>3635144.1902139871</v>
      </c>
      <c r="U7" s="15">
        <v>719799.99</v>
      </c>
      <c r="V7" s="15">
        <v>93981.65</v>
      </c>
      <c r="W7" s="15">
        <v>-22763.16</v>
      </c>
      <c r="X7" s="16">
        <v>791018.48</v>
      </c>
    </row>
    <row r="8" spans="2:24" ht="13.5" customHeight="1" x14ac:dyDescent="0.3">
      <c r="B8" s="13">
        <v>5</v>
      </c>
      <c r="C8" s="14" t="s">
        <v>25</v>
      </c>
      <c r="D8" s="15">
        <v>1579089.82</v>
      </c>
      <c r="E8" s="15">
        <v>298134.74</v>
      </c>
      <c r="F8" s="15">
        <v>5608.91</v>
      </c>
      <c r="G8" s="15">
        <v>8797.58</v>
      </c>
      <c r="H8" s="15">
        <v>0</v>
      </c>
      <c r="I8" s="15">
        <f t="shared" si="0"/>
        <v>8797.58</v>
      </c>
      <c r="J8" s="15">
        <v>179200.32</v>
      </c>
      <c r="K8" s="15">
        <v>270879.1443765728</v>
      </c>
      <c r="L8" s="15">
        <f t="shared" si="1"/>
        <v>450079.46437657281</v>
      </c>
      <c r="M8" s="15">
        <v>25915.652775237468</v>
      </c>
      <c r="N8" s="15">
        <v>32387.15147300663</v>
      </c>
      <c r="O8" s="15">
        <v>3022.1</v>
      </c>
      <c r="P8" s="15">
        <v>146998.60999999999</v>
      </c>
      <c r="Q8" s="15">
        <v>0</v>
      </c>
      <c r="R8" s="15">
        <v>6390.94</v>
      </c>
      <c r="S8" s="16">
        <f t="shared" si="2"/>
        <v>2556424.9686248167</v>
      </c>
      <c r="U8" s="15">
        <v>515079.61</v>
      </c>
      <c r="V8" s="15">
        <v>63672.72</v>
      </c>
      <c r="W8" s="15">
        <v>-13349.75</v>
      </c>
      <c r="X8" s="16">
        <v>565402.57999999996</v>
      </c>
    </row>
    <row r="9" spans="2:24" ht="13.5" customHeight="1" x14ac:dyDescent="0.3">
      <c r="B9" s="13">
        <v>6</v>
      </c>
      <c r="C9" s="14" t="s">
        <v>26</v>
      </c>
      <c r="D9" s="15">
        <v>2529958.52</v>
      </c>
      <c r="E9" s="15">
        <v>586843.29</v>
      </c>
      <c r="F9" s="15">
        <v>8760.3700000000008</v>
      </c>
      <c r="G9" s="15">
        <v>16205.39</v>
      </c>
      <c r="H9" s="15">
        <v>0</v>
      </c>
      <c r="I9" s="15">
        <f t="shared" si="0"/>
        <v>16205.39</v>
      </c>
      <c r="J9" s="15">
        <v>13205.4</v>
      </c>
      <c r="K9" s="15">
        <v>19961.278019965092</v>
      </c>
      <c r="L9" s="15">
        <f t="shared" si="1"/>
        <v>33166.678019965089</v>
      </c>
      <c r="M9" s="15">
        <v>37505.342904192468</v>
      </c>
      <c r="N9" s="15">
        <v>46870.948311430511</v>
      </c>
      <c r="O9" s="15">
        <v>4309.87</v>
      </c>
      <c r="P9" s="15">
        <v>0</v>
      </c>
      <c r="Q9" s="15">
        <v>18860</v>
      </c>
      <c r="R9" s="15">
        <v>8391.74</v>
      </c>
      <c r="S9" s="16">
        <f t="shared" si="2"/>
        <v>3290872.1492355885</v>
      </c>
      <c r="U9" s="15">
        <v>676334.89</v>
      </c>
      <c r="V9" s="15">
        <v>89218.83</v>
      </c>
      <c r="W9" s="15">
        <v>-983.75</v>
      </c>
      <c r="X9" s="16">
        <v>764569.97</v>
      </c>
    </row>
    <row r="10" spans="2:24" ht="13.5" customHeight="1" x14ac:dyDescent="0.3">
      <c r="B10" s="13">
        <v>7</v>
      </c>
      <c r="C10" s="14" t="s">
        <v>27</v>
      </c>
      <c r="D10" s="15">
        <v>1116641.8599999999</v>
      </c>
      <c r="E10" s="15">
        <v>89425.63</v>
      </c>
      <c r="F10" s="15">
        <v>3917.71</v>
      </c>
      <c r="G10" s="15">
        <v>6156.62</v>
      </c>
      <c r="H10" s="15">
        <v>0</v>
      </c>
      <c r="I10" s="15">
        <f t="shared" si="0"/>
        <v>6156.62</v>
      </c>
      <c r="J10" s="15">
        <v>110639.82</v>
      </c>
      <c r="K10" s="15">
        <v>167243.11366460804</v>
      </c>
      <c r="L10" s="15">
        <f t="shared" si="1"/>
        <v>277882.93366460805</v>
      </c>
      <c r="M10" s="15">
        <v>14329.460286462294</v>
      </c>
      <c r="N10" s="15">
        <v>17907.725684128935</v>
      </c>
      <c r="O10" s="15">
        <v>2141.29</v>
      </c>
      <c r="P10" s="15">
        <v>0</v>
      </c>
      <c r="Q10" s="15">
        <v>42136</v>
      </c>
      <c r="R10" s="15">
        <v>4937.22</v>
      </c>
      <c r="S10" s="16">
        <f t="shared" si="2"/>
        <v>1575476.449635199</v>
      </c>
      <c r="U10" s="15">
        <v>397917.02</v>
      </c>
      <c r="V10" s="15">
        <v>49390.17</v>
      </c>
      <c r="W10" s="15">
        <v>-8242.25</v>
      </c>
      <c r="X10" s="16">
        <v>439064.94</v>
      </c>
    </row>
    <row r="11" spans="2:24" ht="13.5" customHeight="1" x14ac:dyDescent="0.3">
      <c r="B11" s="13">
        <v>8</v>
      </c>
      <c r="C11" s="14" t="s">
        <v>28</v>
      </c>
      <c r="D11" s="15">
        <v>1659473.86</v>
      </c>
      <c r="E11" s="15">
        <v>247670.03</v>
      </c>
      <c r="F11" s="15">
        <v>5661.69</v>
      </c>
      <c r="G11" s="15">
        <v>9180.44</v>
      </c>
      <c r="H11" s="15">
        <v>0</v>
      </c>
      <c r="I11" s="15">
        <f t="shared" si="0"/>
        <v>9180.44</v>
      </c>
      <c r="J11" s="15">
        <v>12101.08</v>
      </c>
      <c r="K11" s="15">
        <v>18291.992437793077</v>
      </c>
      <c r="L11" s="15">
        <f t="shared" si="1"/>
        <v>30393.072437793075</v>
      </c>
      <c r="M11" s="15">
        <v>35167.520262951344</v>
      </c>
      <c r="N11" s="15">
        <v>43949.338863442877</v>
      </c>
      <c r="O11" s="15">
        <v>3140.33</v>
      </c>
      <c r="P11" s="15">
        <v>0</v>
      </c>
      <c r="Q11" s="15">
        <v>0</v>
      </c>
      <c r="R11" s="15">
        <v>8334.14</v>
      </c>
      <c r="S11" s="16">
        <f t="shared" si="2"/>
        <v>2042970.4215641872</v>
      </c>
      <c r="U11" s="15">
        <v>671692.38</v>
      </c>
      <c r="V11" s="15">
        <v>86698.72</v>
      </c>
      <c r="W11" s="15">
        <v>-901.49</v>
      </c>
      <c r="X11" s="16">
        <v>757489.61</v>
      </c>
    </row>
    <row r="12" spans="2:24" ht="13.5" customHeight="1" x14ac:dyDescent="0.3">
      <c r="B12" s="13">
        <v>9</v>
      </c>
      <c r="C12" s="14" t="s">
        <v>29</v>
      </c>
      <c r="D12" s="15">
        <v>3466163.7</v>
      </c>
      <c r="E12" s="15">
        <v>479704.05</v>
      </c>
      <c r="F12" s="15">
        <v>12621.44</v>
      </c>
      <c r="G12" s="15">
        <v>19266.84</v>
      </c>
      <c r="H12" s="15">
        <v>0</v>
      </c>
      <c r="I12" s="15">
        <f t="shared" si="0"/>
        <v>19266.84</v>
      </c>
      <c r="J12" s="15">
        <v>17236.8</v>
      </c>
      <c r="K12" s="15">
        <v>26055.144686088752</v>
      </c>
      <c r="L12" s="15">
        <f t="shared" si="1"/>
        <v>43291.944686088755</v>
      </c>
      <c r="M12" s="15">
        <v>44780.596242950778</v>
      </c>
      <c r="N12" s="15">
        <v>55962.933527099209</v>
      </c>
      <c r="O12" s="15">
        <v>6710.91</v>
      </c>
      <c r="P12" s="15">
        <v>0</v>
      </c>
      <c r="Q12" s="15">
        <v>0</v>
      </c>
      <c r="R12" s="15">
        <v>12081.29</v>
      </c>
      <c r="S12" s="16">
        <f t="shared" si="2"/>
        <v>4140583.7044561389</v>
      </c>
      <c r="U12" s="15">
        <v>973695.47</v>
      </c>
      <c r="V12" s="15">
        <v>122941.66</v>
      </c>
      <c r="W12" s="15">
        <v>-1284.08</v>
      </c>
      <c r="X12" s="16">
        <v>1095353.0499999998</v>
      </c>
    </row>
    <row r="13" spans="2:24" ht="13.5" customHeight="1" x14ac:dyDescent="0.3">
      <c r="B13" s="13">
        <v>10</v>
      </c>
      <c r="C13" s="14" t="s">
        <v>30</v>
      </c>
      <c r="D13" s="15">
        <v>905717.92999999993</v>
      </c>
      <c r="E13" s="15">
        <v>109173.96</v>
      </c>
      <c r="F13" s="15">
        <v>3163.3</v>
      </c>
      <c r="G13" s="15">
        <v>4488.18</v>
      </c>
      <c r="H13" s="15">
        <v>0</v>
      </c>
      <c r="I13" s="15">
        <f t="shared" si="0"/>
        <v>4488.18</v>
      </c>
      <c r="J13" s="15">
        <v>3220.14</v>
      </c>
      <c r="K13" s="15">
        <v>4867.5588143179211</v>
      </c>
      <c r="L13" s="15">
        <f t="shared" si="1"/>
        <v>8087.6988143179206</v>
      </c>
      <c r="M13" s="15">
        <v>9719.0607263165766</v>
      </c>
      <c r="N13" s="15">
        <v>12146.045274203228</v>
      </c>
      <c r="O13" s="15">
        <v>1849.4</v>
      </c>
      <c r="P13" s="15">
        <v>0</v>
      </c>
      <c r="Q13" s="15">
        <v>0</v>
      </c>
      <c r="R13" s="15">
        <v>4893.45</v>
      </c>
      <c r="S13" s="16">
        <f t="shared" si="2"/>
        <v>1059239.0248148376</v>
      </c>
      <c r="U13" s="15">
        <v>394389.23</v>
      </c>
      <c r="V13" s="15">
        <v>66196.92</v>
      </c>
      <c r="W13" s="15">
        <v>-239.89</v>
      </c>
      <c r="X13" s="16">
        <v>460346.25999999995</v>
      </c>
    </row>
    <row r="14" spans="2:24" ht="13.5" customHeight="1" x14ac:dyDescent="0.3">
      <c r="B14" s="13">
        <v>11</v>
      </c>
      <c r="C14" s="14" t="s">
        <v>31</v>
      </c>
      <c r="D14" s="15">
        <v>1990571.0499999998</v>
      </c>
      <c r="E14" s="15">
        <v>292502.71999999997</v>
      </c>
      <c r="F14" s="15">
        <v>6949.42</v>
      </c>
      <c r="G14" s="15">
        <v>12798.14</v>
      </c>
      <c r="H14" s="15">
        <v>0</v>
      </c>
      <c r="I14" s="15">
        <f t="shared" si="0"/>
        <v>12798.14</v>
      </c>
      <c r="J14" s="15">
        <v>8654.93</v>
      </c>
      <c r="K14" s="15">
        <v>13082.782177474188</v>
      </c>
      <c r="L14" s="15">
        <f t="shared" si="1"/>
        <v>21737.71217747419</v>
      </c>
      <c r="M14" s="15">
        <v>24947.719755693011</v>
      </c>
      <c r="N14" s="15">
        <v>31177.512125250563</v>
      </c>
      <c r="O14" s="15">
        <v>3392.39</v>
      </c>
      <c r="P14" s="15">
        <v>0</v>
      </c>
      <c r="Q14" s="15">
        <v>0</v>
      </c>
      <c r="R14" s="15">
        <v>6157.84</v>
      </c>
      <c r="S14" s="16">
        <f t="shared" si="2"/>
        <v>2390234.5040584169</v>
      </c>
      <c r="U14" s="15">
        <v>496292.82</v>
      </c>
      <c r="V14" s="15">
        <v>61619.17</v>
      </c>
      <c r="W14" s="15">
        <v>-644.76</v>
      </c>
      <c r="X14" s="16">
        <v>557267.23</v>
      </c>
    </row>
    <row r="15" spans="2:24" ht="13.5" customHeight="1" x14ac:dyDescent="0.3">
      <c r="B15" s="13">
        <v>12</v>
      </c>
      <c r="C15" s="14" t="s">
        <v>32</v>
      </c>
      <c r="D15" s="15">
        <v>2634849.1100000003</v>
      </c>
      <c r="E15" s="15">
        <v>425298.22</v>
      </c>
      <c r="F15" s="15">
        <v>8840.24</v>
      </c>
      <c r="G15" s="15">
        <v>14818.91</v>
      </c>
      <c r="H15" s="15">
        <v>0</v>
      </c>
      <c r="I15" s="15">
        <f t="shared" si="0"/>
        <v>14818.91</v>
      </c>
      <c r="J15" s="15">
        <v>22224.71</v>
      </c>
      <c r="K15" s="15">
        <v>33594.859486809655</v>
      </c>
      <c r="L15" s="15">
        <f t="shared" si="1"/>
        <v>55819.569486809654</v>
      </c>
      <c r="M15" s="15">
        <v>60658.578581915237</v>
      </c>
      <c r="N15" s="15">
        <v>75805.868743036641</v>
      </c>
      <c r="O15" s="15">
        <v>4898.22</v>
      </c>
      <c r="P15" s="15">
        <v>0</v>
      </c>
      <c r="Q15" s="15">
        <v>196126</v>
      </c>
      <c r="R15" s="15">
        <v>13822.49</v>
      </c>
      <c r="S15" s="16">
        <f t="shared" si="2"/>
        <v>3490937.2068117619</v>
      </c>
      <c r="U15" s="15">
        <v>1114028.1200000001</v>
      </c>
      <c r="V15" s="15">
        <v>150826.84</v>
      </c>
      <c r="W15" s="15">
        <v>-1655.66</v>
      </c>
      <c r="X15" s="16">
        <v>1263199.3000000003</v>
      </c>
    </row>
    <row r="16" spans="2:24" ht="13.5" customHeight="1" x14ac:dyDescent="0.3">
      <c r="B16" s="13">
        <v>13</v>
      </c>
      <c r="C16" s="17" t="s">
        <v>33</v>
      </c>
      <c r="D16" s="15">
        <v>1886602.45</v>
      </c>
      <c r="E16" s="15">
        <v>351728.54</v>
      </c>
      <c r="F16" s="15">
        <v>6469.62</v>
      </c>
      <c r="G16" s="15">
        <v>10703.02</v>
      </c>
      <c r="H16" s="15">
        <v>0</v>
      </c>
      <c r="I16" s="15">
        <f t="shared" si="0"/>
        <v>10703.02</v>
      </c>
      <c r="J16" s="15">
        <v>15038.05</v>
      </c>
      <c r="K16" s="15">
        <v>22731.512653413974</v>
      </c>
      <c r="L16" s="15">
        <f t="shared" si="1"/>
        <v>37769.562653413974</v>
      </c>
      <c r="M16" s="15">
        <v>43412.541536444623</v>
      </c>
      <c r="N16" s="15">
        <v>54253.256545884578</v>
      </c>
      <c r="O16" s="15">
        <v>3516.41</v>
      </c>
      <c r="P16" s="15">
        <v>0</v>
      </c>
      <c r="Q16" s="15">
        <v>0</v>
      </c>
      <c r="R16" s="15">
        <v>8841.17</v>
      </c>
      <c r="S16" s="16">
        <f t="shared" si="2"/>
        <v>2403296.5707357433</v>
      </c>
      <c r="U16" s="15">
        <v>712556.85</v>
      </c>
      <c r="V16" s="15">
        <v>95199.48</v>
      </c>
      <c r="W16" s="15">
        <v>-1120.28</v>
      </c>
      <c r="X16" s="16">
        <v>806636.04999999993</v>
      </c>
    </row>
    <row r="17" spans="2:24" ht="13.5" customHeight="1" x14ac:dyDescent="0.3">
      <c r="B17" s="13">
        <v>14</v>
      </c>
      <c r="C17" s="14" t="s">
        <v>34</v>
      </c>
      <c r="D17" s="15">
        <v>1880895.2600000002</v>
      </c>
      <c r="E17" s="15">
        <v>260211.20000000001</v>
      </c>
      <c r="F17" s="15">
        <v>6481.89</v>
      </c>
      <c r="G17" s="15">
        <v>11984.95</v>
      </c>
      <c r="H17" s="15">
        <v>0</v>
      </c>
      <c r="I17" s="15">
        <f t="shared" si="0"/>
        <v>11984.95</v>
      </c>
      <c r="J17" s="15">
        <v>201958.83</v>
      </c>
      <c r="K17" s="15">
        <v>305280.89113728987</v>
      </c>
      <c r="L17" s="15">
        <f t="shared" si="1"/>
        <v>507239.72113728989</v>
      </c>
      <c r="M17" s="15">
        <v>29865.312125388096</v>
      </c>
      <c r="N17" s="15">
        <v>37323.095658920865</v>
      </c>
      <c r="O17" s="15">
        <v>3211.85</v>
      </c>
      <c r="P17" s="15">
        <v>0</v>
      </c>
      <c r="Q17" s="15">
        <v>0</v>
      </c>
      <c r="R17" s="15">
        <v>6539.71</v>
      </c>
      <c r="S17" s="16">
        <f t="shared" si="2"/>
        <v>2743752.9889215995</v>
      </c>
      <c r="U17" s="15">
        <v>527070.02</v>
      </c>
      <c r="V17" s="15">
        <v>129544.42</v>
      </c>
      <c r="W17" s="15">
        <v>-15045.17</v>
      </c>
      <c r="X17" s="16">
        <v>641569.27</v>
      </c>
    </row>
    <row r="18" spans="2:24" ht="13.5" customHeight="1" x14ac:dyDescent="0.3">
      <c r="B18" s="13">
        <v>15</v>
      </c>
      <c r="C18" s="14" t="s">
        <v>35</v>
      </c>
      <c r="D18" s="15">
        <v>2742434.87</v>
      </c>
      <c r="E18" s="15">
        <v>473399.84</v>
      </c>
      <c r="F18" s="15">
        <v>9553.2199999999993</v>
      </c>
      <c r="G18" s="15">
        <v>16053.67</v>
      </c>
      <c r="H18" s="15">
        <v>0</v>
      </c>
      <c r="I18" s="15">
        <f t="shared" si="0"/>
        <v>16053.67</v>
      </c>
      <c r="J18" s="15">
        <v>19591.53</v>
      </c>
      <c r="K18" s="15">
        <v>29614.555188152026</v>
      </c>
      <c r="L18" s="15">
        <f t="shared" si="1"/>
        <v>49206.085188152021</v>
      </c>
      <c r="M18" s="15">
        <v>53105.8514908547</v>
      </c>
      <c r="N18" s="15">
        <v>66367.12072252814</v>
      </c>
      <c r="O18" s="15">
        <v>5030.46</v>
      </c>
      <c r="P18" s="15">
        <v>0</v>
      </c>
      <c r="Q18" s="15">
        <v>0</v>
      </c>
      <c r="R18" s="15">
        <v>11104.01</v>
      </c>
      <c r="S18" s="16">
        <f t="shared" si="2"/>
        <v>3426255.1274015345</v>
      </c>
      <c r="U18" s="15">
        <v>894931.21</v>
      </c>
      <c r="V18" s="15">
        <v>121241.29</v>
      </c>
      <c r="W18" s="15">
        <v>-1459.5</v>
      </c>
      <c r="X18" s="16">
        <v>1014713</v>
      </c>
    </row>
    <row r="19" spans="2:24" ht="13.5" customHeight="1" x14ac:dyDescent="0.3">
      <c r="B19" s="13">
        <v>16</v>
      </c>
      <c r="C19" s="14" t="s">
        <v>36</v>
      </c>
      <c r="D19" s="15">
        <v>1782255.1800000002</v>
      </c>
      <c r="E19" s="15">
        <v>206430.67</v>
      </c>
      <c r="F19" s="15">
        <v>6528.05</v>
      </c>
      <c r="G19" s="15">
        <v>9499.92</v>
      </c>
      <c r="H19" s="15">
        <v>0</v>
      </c>
      <c r="I19" s="15">
        <f t="shared" si="0"/>
        <v>9499.92</v>
      </c>
      <c r="J19" s="15">
        <v>7332.75</v>
      </c>
      <c r="K19" s="15">
        <v>11084.186171114938</v>
      </c>
      <c r="L19" s="15">
        <f t="shared" si="1"/>
        <v>18416.936171114939</v>
      </c>
      <c r="M19" s="15">
        <v>20985.917217806185</v>
      </c>
      <c r="N19" s="15">
        <v>26226.392428845116</v>
      </c>
      <c r="O19" s="15">
        <v>3552.08</v>
      </c>
      <c r="P19" s="15">
        <v>0</v>
      </c>
      <c r="Q19" s="15">
        <v>0</v>
      </c>
      <c r="R19" s="15">
        <v>6602.73</v>
      </c>
      <c r="S19" s="16">
        <f t="shared" si="2"/>
        <v>2080497.8758177664</v>
      </c>
      <c r="U19" s="15">
        <v>532149.06999999995</v>
      </c>
      <c r="V19" s="15">
        <v>64555.86</v>
      </c>
      <c r="W19" s="15">
        <v>-546.26</v>
      </c>
      <c r="X19" s="16">
        <v>596158.66999999993</v>
      </c>
    </row>
    <row r="20" spans="2:24" ht="13.5" customHeight="1" x14ac:dyDescent="0.3">
      <c r="B20" s="13">
        <v>17</v>
      </c>
      <c r="C20" s="14" t="s">
        <v>37</v>
      </c>
      <c r="D20" s="15">
        <v>4881971.99</v>
      </c>
      <c r="E20" s="15">
        <v>809672.25</v>
      </c>
      <c r="F20" s="15">
        <v>16859.64</v>
      </c>
      <c r="G20" s="15">
        <v>28013.27</v>
      </c>
      <c r="H20" s="15">
        <v>0</v>
      </c>
      <c r="I20" s="15">
        <f t="shared" si="0"/>
        <v>28013.27</v>
      </c>
      <c r="J20" s="15">
        <v>35632.49</v>
      </c>
      <c r="K20" s="15">
        <v>53862.064942262303</v>
      </c>
      <c r="L20" s="15">
        <f t="shared" si="1"/>
        <v>89494.554942262301</v>
      </c>
      <c r="M20" s="15">
        <v>95611.214136463328</v>
      </c>
      <c r="N20" s="15">
        <v>119486.66319972088</v>
      </c>
      <c r="O20" s="15">
        <v>9052.49</v>
      </c>
      <c r="P20" s="15">
        <v>0</v>
      </c>
      <c r="Q20" s="15">
        <v>477301</v>
      </c>
      <c r="R20" s="15">
        <v>21610.2</v>
      </c>
      <c r="S20" s="16">
        <f t="shared" si="2"/>
        <v>6549073.2722784467</v>
      </c>
      <c r="U20" s="15">
        <v>1741680.66</v>
      </c>
      <c r="V20" s="15">
        <v>227002.59</v>
      </c>
      <c r="W20" s="15">
        <v>-2654.49</v>
      </c>
      <c r="X20" s="16">
        <v>1966028.76</v>
      </c>
    </row>
    <row r="21" spans="2:24" ht="13.5" customHeight="1" x14ac:dyDescent="0.3">
      <c r="B21" s="13">
        <v>18</v>
      </c>
      <c r="C21" s="14" t="s">
        <v>38</v>
      </c>
      <c r="D21" s="15">
        <v>1279018.47</v>
      </c>
      <c r="E21" s="15">
        <v>167393.16</v>
      </c>
      <c r="F21" s="15">
        <v>4479.58</v>
      </c>
      <c r="G21" s="15">
        <v>7367.25</v>
      </c>
      <c r="H21" s="15">
        <v>0</v>
      </c>
      <c r="I21" s="15">
        <f t="shared" si="0"/>
        <v>7367.25</v>
      </c>
      <c r="J21" s="15">
        <v>3957.49</v>
      </c>
      <c r="K21" s="15">
        <v>5982.1479423362771</v>
      </c>
      <c r="L21" s="15">
        <f t="shared" si="1"/>
        <v>9939.6379423362778</v>
      </c>
      <c r="M21" s="15">
        <v>11533.091042218657</v>
      </c>
      <c r="N21" s="15">
        <v>14413.064173062834</v>
      </c>
      <c r="O21" s="15">
        <v>2378.7800000000002</v>
      </c>
      <c r="P21" s="15">
        <v>0</v>
      </c>
      <c r="Q21" s="15">
        <v>0</v>
      </c>
      <c r="R21" s="15">
        <v>5210.04</v>
      </c>
      <c r="S21" s="16">
        <f t="shared" si="2"/>
        <v>1501733.0731576178</v>
      </c>
      <c r="U21" s="15">
        <v>419904.96</v>
      </c>
      <c r="V21" s="15">
        <v>46352.21</v>
      </c>
      <c r="W21" s="15">
        <v>-294.82</v>
      </c>
      <c r="X21" s="16">
        <v>465962.35000000003</v>
      </c>
    </row>
    <row r="22" spans="2:24" ht="13.5" customHeight="1" x14ac:dyDescent="0.3">
      <c r="B22" s="13">
        <v>19</v>
      </c>
      <c r="C22" s="14" t="s">
        <v>39</v>
      </c>
      <c r="D22" s="15">
        <v>10267572.52</v>
      </c>
      <c r="E22" s="15">
        <v>1607724.08</v>
      </c>
      <c r="F22" s="15">
        <v>34245.96</v>
      </c>
      <c r="G22" s="15">
        <v>56946.96</v>
      </c>
      <c r="H22" s="15">
        <v>0</v>
      </c>
      <c r="I22" s="15">
        <f t="shared" si="0"/>
        <v>56946.96</v>
      </c>
      <c r="J22" s="15">
        <v>65935.91</v>
      </c>
      <c r="K22" s="15">
        <v>99668.690277482834</v>
      </c>
      <c r="L22" s="15">
        <f t="shared" si="1"/>
        <v>165604.60027748282</v>
      </c>
      <c r="M22" s="15">
        <v>172017.51465523409</v>
      </c>
      <c r="N22" s="15">
        <v>214972.67892369948</v>
      </c>
      <c r="O22" s="15">
        <v>19226.599999999999</v>
      </c>
      <c r="P22" s="15">
        <v>0</v>
      </c>
      <c r="Q22" s="15">
        <v>0</v>
      </c>
      <c r="R22" s="15">
        <v>56444.11</v>
      </c>
      <c r="S22" s="16">
        <f t="shared" si="2"/>
        <v>12594755.023856418</v>
      </c>
      <c r="U22" s="15">
        <v>4549130.1500000004</v>
      </c>
      <c r="V22" s="15">
        <v>533131.41</v>
      </c>
      <c r="W22" s="15">
        <v>-4911.9799999999996</v>
      </c>
      <c r="X22" s="16">
        <v>5077349.58</v>
      </c>
    </row>
    <row r="23" spans="2:24" ht="13.5" customHeight="1" x14ac:dyDescent="0.3">
      <c r="B23" s="13">
        <v>20</v>
      </c>
      <c r="C23" s="14" t="s">
        <v>40</v>
      </c>
      <c r="D23" s="15">
        <v>2755481.0700000003</v>
      </c>
      <c r="E23" s="15">
        <v>1029485.96</v>
      </c>
      <c r="F23" s="15">
        <v>9557.3799999999992</v>
      </c>
      <c r="G23" s="15">
        <v>16324.73</v>
      </c>
      <c r="H23" s="15">
        <v>0</v>
      </c>
      <c r="I23" s="15">
        <f t="shared" si="0"/>
        <v>16324.73</v>
      </c>
      <c r="J23" s="15">
        <v>19940.02</v>
      </c>
      <c r="K23" s="15">
        <v>30141.321961358837</v>
      </c>
      <c r="L23" s="15">
        <f t="shared" si="1"/>
        <v>50081.341961358834</v>
      </c>
      <c r="M23" s="15">
        <v>60077.691998548966</v>
      </c>
      <c r="N23" s="15">
        <v>75079.926706102997</v>
      </c>
      <c r="O23" s="15">
        <v>5000.87</v>
      </c>
      <c r="P23" s="15">
        <v>0</v>
      </c>
      <c r="Q23" s="15">
        <v>0</v>
      </c>
      <c r="R23" s="15">
        <v>11119.49</v>
      </c>
      <c r="S23" s="16">
        <f t="shared" si="2"/>
        <v>4012208.4606660111</v>
      </c>
      <c r="U23" s="15">
        <v>896178.76</v>
      </c>
      <c r="V23" s="15">
        <v>1307064.94</v>
      </c>
      <c r="W23" s="15">
        <v>-1485.46</v>
      </c>
      <c r="X23" s="16">
        <v>2201758.2400000002</v>
      </c>
    </row>
    <row r="24" spans="2:24" ht="13.5" customHeight="1" x14ac:dyDescent="0.3">
      <c r="B24" s="13">
        <v>21</v>
      </c>
      <c r="C24" s="17" t="s">
        <v>41</v>
      </c>
      <c r="D24" s="15">
        <v>1720976.3599999999</v>
      </c>
      <c r="E24" s="15">
        <v>279810.82</v>
      </c>
      <c r="F24" s="15">
        <v>6006.57</v>
      </c>
      <c r="G24" s="15">
        <v>9363.3700000000008</v>
      </c>
      <c r="H24" s="15">
        <v>0</v>
      </c>
      <c r="I24" s="15">
        <f t="shared" si="0"/>
        <v>9363.3700000000008</v>
      </c>
      <c r="J24" s="15">
        <v>9367.36</v>
      </c>
      <c r="K24" s="15">
        <v>14159.698712587498</v>
      </c>
      <c r="L24" s="15">
        <f t="shared" si="1"/>
        <v>23527.058712587499</v>
      </c>
      <c r="M24" s="15">
        <v>26298.545547079357</v>
      </c>
      <c r="N24" s="15">
        <v>32865.657891776515</v>
      </c>
      <c r="O24" s="15">
        <v>3322.01</v>
      </c>
      <c r="P24" s="15">
        <v>0</v>
      </c>
      <c r="Q24" s="15">
        <v>0</v>
      </c>
      <c r="R24" s="15">
        <v>8011</v>
      </c>
      <c r="S24" s="16">
        <f t="shared" si="2"/>
        <v>2110181.3921514433</v>
      </c>
      <c r="U24" s="15">
        <v>645648.63</v>
      </c>
      <c r="V24" s="15">
        <v>80591.67</v>
      </c>
      <c r="W24" s="15">
        <v>-697.83</v>
      </c>
      <c r="X24" s="16">
        <v>725542.47000000009</v>
      </c>
    </row>
    <row r="25" spans="2:24" ht="13.5" customHeight="1" x14ac:dyDescent="0.3">
      <c r="B25" s="13">
        <v>22</v>
      </c>
      <c r="C25" s="17" t="s">
        <v>42</v>
      </c>
      <c r="D25" s="15">
        <v>1204571.6000000001</v>
      </c>
      <c r="E25" s="15">
        <v>270550.36</v>
      </c>
      <c r="F25" s="15">
        <v>4265.5600000000004</v>
      </c>
      <c r="G25" s="15">
        <v>6045.76</v>
      </c>
      <c r="H25" s="15">
        <v>0</v>
      </c>
      <c r="I25" s="15">
        <f t="shared" si="0"/>
        <v>6045.76</v>
      </c>
      <c r="J25" s="15">
        <v>214179.17</v>
      </c>
      <c r="K25" s="15">
        <v>323753.15396927769</v>
      </c>
      <c r="L25" s="15">
        <f t="shared" si="1"/>
        <v>537932.32396927767</v>
      </c>
      <c r="M25" s="15">
        <v>25777.022419411194</v>
      </c>
      <c r="N25" s="15">
        <v>32213.903190517201</v>
      </c>
      <c r="O25" s="15">
        <v>2454.77</v>
      </c>
      <c r="P25" s="15">
        <v>0</v>
      </c>
      <c r="Q25" s="15">
        <v>0</v>
      </c>
      <c r="R25" s="15">
        <v>6006.74</v>
      </c>
      <c r="S25" s="16">
        <f t="shared" si="2"/>
        <v>2089818.0395792061</v>
      </c>
      <c r="U25" s="15">
        <v>484114.88</v>
      </c>
      <c r="V25" s="15">
        <v>112687.11</v>
      </c>
      <c r="W25" s="15">
        <v>-15955.54</v>
      </c>
      <c r="X25" s="16">
        <v>580846.44999999995</v>
      </c>
    </row>
    <row r="26" spans="2:24" ht="13.5" customHeight="1" x14ac:dyDescent="0.3">
      <c r="B26" s="13">
        <v>23</v>
      </c>
      <c r="C26" s="17" t="s">
        <v>43</v>
      </c>
      <c r="D26" s="15">
        <v>4166133.9899999998</v>
      </c>
      <c r="E26" s="15">
        <v>720177.23</v>
      </c>
      <c r="F26" s="15">
        <v>13859.24</v>
      </c>
      <c r="G26" s="15">
        <v>27453.18</v>
      </c>
      <c r="H26" s="15">
        <v>0</v>
      </c>
      <c r="I26" s="15">
        <f t="shared" si="0"/>
        <v>27453.18</v>
      </c>
      <c r="J26" s="15">
        <v>933308.39</v>
      </c>
      <c r="K26" s="15">
        <v>1410788.613070721</v>
      </c>
      <c r="L26" s="15">
        <f t="shared" si="1"/>
        <v>2344097.0030707209</v>
      </c>
      <c r="M26" s="15">
        <v>123927.35324418906</v>
      </c>
      <c r="N26" s="15">
        <v>154873.73580662481</v>
      </c>
      <c r="O26" s="15">
        <v>6798.58</v>
      </c>
      <c r="P26" s="15">
        <v>0</v>
      </c>
      <c r="Q26" s="15">
        <v>0</v>
      </c>
      <c r="R26" s="15">
        <v>16301.65</v>
      </c>
      <c r="S26" s="16">
        <f t="shared" si="2"/>
        <v>7573621.9621215342</v>
      </c>
      <c r="U26" s="15">
        <v>1313836.1599999999</v>
      </c>
      <c r="V26" s="15">
        <v>197687.97</v>
      </c>
      <c r="W26" s="15">
        <v>-69527.97</v>
      </c>
      <c r="X26" s="16">
        <v>1441996.16</v>
      </c>
    </row>
    <row r="27" spans="2:24" ht="13.5" customHeight="1" x14ac:dyDescent="0.3">
      <c r="B27" s="13">
        <v>24</v>
      </c>
      <c r="C27" s="17" t="s">
        <v>44</v>
      </c>
      <c r="D27" s="15">
        <v>1336788.4099999999</v>
      </c>
      <c r="E27" s="15">
        <v>170029.69</v>
      </c>
      <c r="F27" s="15">
        <v>4599.59</v>
      </c>
      <c r="G27" s="15">
        <v>7895.11</v>
      </c>
      <c r="H27" s="15">
        <v>0</v>
      </c>
      <c r="I27" s="15">
        <f t="shared" si="0"/>
        <v>7895.11</v>
      </c>
      <c r="J27" s="15">
        <v>115066.12</v>
      </c>
      <c r="K27" s="15">
        <v>173933.90152045927</v>
      </c>
      <c r="L27" s="15">
        <f t="shared" si="1"/>
        <v>289000.02152045927</v>
      </c>
      <c r="M27" s="15">
        <v>16441.28468528434</v>
      </c>
      <c r="N27" s="15">
        <v>20546.901987432146</v>
      </c>
      <c r="O27" s="15">
        <v>2423.71</v>
      </c>
      <c r="P27" s="15">
        <v>0</v>
      </c>
      <c r="Q27" s="15">
        <v>0</v>
      </c>
      <c r="R27" s="15">
        <v>5674.56</v>
      </c>
      <c r="S27" s="16">
        <f t="shared" si="2"/>
        <v>1853399.2781931758</v>
      </c>
      <c r="U27" s="15">
        <v>457343.27</v>
      </c>
      <c r="V27" s="15">
        <v>55026.38</v>
      </c>
      <c r="W27" s="15">
        <v>-8571.99</v>
      </c>
      <c r="X27" s="16">
        <v>503797.66000000003</v>
      </c>
    </row>
    <row r="28" spans="2:24" ht="13.5" customHeight="1" x14ac:dyDescent="0.3">
      <c r="B28" s="13">
        <v>25</v>
      </c>
      <c r="C28" s="17" t="s">
        <v>45</v>
      </c>
      <c r="D28" s="15">
        <v>1023981.74</v>
      </c>
      <c r="E28" s="15">
        <v>155354.45000000001</v>
      </c>
      <c r="F28" s="15">
        <v>3373.5</v>
      </c>
      <c r="G28" s="15">
        <v>5081.46</v>
      </c>
      <c r="H28" s="15">
        <v>-952.35000000000036</v>
      </c>
      <c r="I28" s="15">
        <f t="shared" si="0"/>
        <v>4129.1099999999997</v>
      </c>
      <c r="J28" s="15">
        <v>3284.59</v>
      </c>
      <c r="K28" s="15">
        <v>4964.9879338999453</v>
      </c>
      <c r="L28" s="15">
        <f t="shared" si="1"/>
        <v>8249.5779338999455</v>
      </c>
      <c r="M28" s="15">
        <v>9160.0312313719096</v>
      </c>
      <c r="N28" s="15">
        <v>11447.418344460171</v>
      </c>
      <c r="O28" s="15">
        <v>2045.22</v>
      </c>
      <c r="P28" s="15">
        <v>0</v>
      </c>
      <c r="Q28" s="15">
        <v>0</v>
      </c>
      <c r="R28" s="15">
        <v>6842.04</v>
      </c>
      <c r="S28" s="16">
        <f t="shared" si="2"/>
        <v>1224583.0875097322</v>
      </c>
      <c r="U28" s="15">
        <v>551436.18000000005</v>
      </c>
      <c r="V28" s="15">
        <v>62990.48</v>
      </c>
      <c r="W28" s="15">
        <v>-244.69</v>
      </c>
      <c r="X28" s="16">
        <v>614181.97000000009</v>
      </c>
    </row>
    <row r="29" spans="2:24" ht="13.5" customHeight="1" x14ac:dyDescent="0.3">
      <c r="B29" s="13">
        <v>26</v>
      </c>
      <c r="C29" s="17" t="s">
        <v>46</v>
      </c>
      <c r="D29" s="15">
        <v>2253334.42</v>
      </c>
      <c r="E29" s="15">
        <v>360366.76</v>
      </c>
      <c r="F29" s="15">
        <v>7589.23</v>
      </c>
      <c r="G29" s="15">
        <v>14109.84</v>
      </c>
      <c r="H29" s="15">
        <v>0</v>
      </c>
      <c r="I29" s="15">
        <f t="shared" si="0"/>
        <v>14109.84</v>
      </c>
      <c r="J29" s="15">
        <v>420390.92</v>
      </c>
      <c r="K29" s="15">
        <v>635462.76236313465</v>
      </c>
      <c r="L29" s="15">
        <f t="shared" si="1"/>
        <v>1055853.6823631346</v>
      </c>
      <c r="M29" s="15">
        <v>56076.366217690775</v>
      </c>
      <c r="N29" s="15">
        <v>70079.414263625527</v>
      </c>
      <c r="O29" s="15">
        <v>3866.45</v>
      </c>
      <c r="P29" s="15">
        <v>0</v>
      </c>
      <c r="Q29" s="15">
        <v>0</v>
      </c>
      <c r="R29" s="15">
        <v>9372.2199999999993</v>
      </c>
      <c r="S29" s="16">
        <f t="shared" si="2"/>
        <v>3830648.3828444509</v>
      </c>
      <c r="U29" s="15">
        <v>755357.24</v>
      </c>
      <c r="V29" s="15">
        <v>103101.01</v>
      </c>
      <c r="W29" s="15">
        <v>-31317.55</v>
      </c>
      <c r="X29" s="16">
        <v>827140.7</v>
      </c>
    </row>
    <row r="30" spans="2:24" ht="13.5" customHeight="1" x14ac:dyDescent="0.3">
      <c r="B30" s="13">
        <v>27</v>
      </c>
      <c r="C30" s="17" t="s">
        <v>47</v>
      </c>
      <c r="D30" s="15">
        <v>5157921.3900000006</v>
      </c>
      <c r="E30" s="15">
        <v>864230.65</v>
      </c>
      <c r="F30" s="15">
        <v>16020.75</v>
      </c>
      <c r="G30" s="15">
        <v>28299.13</v>
      </c>
      <c r="H30" s="15">
        <v>-3887.6100000000006</v>
      </c>
      <c r="I30" s="15">
        <f t="shared" si="0"/>
        <v>24411.52</v>
      </c>
      <c r="J30" s="15">
        <v>43292.25</v>
      </c>
      <c r="K30" s="15">
        <v>65440.541513390039</v>
      </c>
      <c r="L30" s="15">
        <f t="shared" si="1"/>
        <v>108732.79151339004</v>
      </c>
      <c r="M30" s="15">
        <v>113442.02240543076</v>
      </c>
      <c r="N30" s="15">
        <v>141770.07212257004</v>
      </c>
      <c r="O30" s="15">
        <v>9472.49</v>
      </c>
      <c r="P30" s="15">
        <v>0</v>
      </c>
      <c r="Q30" s="15">
        <v>26180</v>
      </c>
      <c r="R30" s="15">
        <v>36541.629999999997</v>
      </c>
      <c r="S30" s="16">
        <f t="shared" si="2"/>
        <v>6498723.3160413913</v>
      </c>
      <c r="U30" s="15">
        <v>2945084.16</v>
      </c>
      <c r="V30" s="15">
        <v>349814.1</v>
      </c>
      <c r="W30" s="15">
        <v>-3225.11</v>
      </c>
      <c r="X30" s="16">
        <v>3291673.1500000004</v>
      </c>
    </row>
    <row r="31" spans="2:24" ht="13.5" customHeight="1" x14ac:dyDescent="0.3">
      <c r="B31" s="13">
        <v>28</v>
      </c>
      <c r="C31" s="17" t="s">
        <v>48</v>
      </c>
      <c r="D31" s="15">
        <v>1269507.57</v>
      </c>
      <c r="E31" s="15">
        <v>60335</v>
      </c>
      <c r="F31" s="15">
        <v>4533.6899999999996</v>
      </c>
      <c r="G31" s="15">
        <v>7286.11</v>
      </c>
      <c r="H31" s="15">
        <v>0</v>
      </c>
      <c r="I31" s="15">
        <f t="shared" si="0"/>
        <v>7286.11</v>
      </c>
      <c r="J31" s="15">
        <v>2534.77</v>
      </c>
      <c r="K31" s="15">
        <v>3831.5625094290663</v>
      </c>
      <c r="L31" s="15">
        <f t="shared" si="1"/>
        <v>6366.3325094290667</v>
      </c>
      <c r="M31" s="15">
        <v>7591.3058878038537</v>
      </c>
      <c r="N31" s="15">
        <v>9486.9604790025442</v>
      </c>
      <c r="O31" s="15">
        <v>2386.09</v>
      </c>
      <c r="P31" s="15">
        <v>0</v>
      </c>
      <c r="Q31" s="15">
        <v>0</v>
      </c>
      <c r="R31" s="15">
        <v>4643.49</v>
      </c>
      <c r="S31" s="16">
        <f t="shared" si="2"/>
        <v>1372136.5488762355</v>
      </c>
      <c r="U31" s="15">
        <v>374243.72</v>
      </c>
      <c r="V31" s="15">
        <v>38243.980000000003</v>
      </c>
      <c r="W31" s="15">
        <v>-188.83</v>
      </c>
      <c r="X31" s="16">
        <v>412298.86999999994</v>
      </c>
    </row>
    <row r="32" spans="2:24" ht="13.5" customHeight="1" x14ac:dyDescent="0.3">
      <c r="B32" s="13">
        <v>29</v>
      </c>
      <c r="C32" s="17" t="s">
        <v>49</v>
      </c>
      <c r="D32" s="15">
        <v>947946.95</v>
      </c>
      <c r="E32" s="15">
        <v>395071.01</v>
      </c>
      <c r="F32" s="15">
        <v>3268.36</v>
      </c>
      <c r="G32" s="15">
        <v>4954.17</v>
      </c>
      <c r="H32" s="15">
        <v>0</v>
      </c>
      <c r="I32" s="15">
        <f t="shared" si="0"/>
        <v>4954.17</v>
      </c>
      <c r="J32" s="15">
        <v>2148.48</v>
      </c>
      <c r="K32" s="15">
        <v>3247.6373194008015</v>
      </c>
      <c r="L32" s="15">
        <f t="shared" si="1"/>
        <v>5396.1173194008015</v>
      </c>
      <c r="M32" s="15">
        <v>5747.5318780417656</v>
      </c>
      <c r="N32" s="15">
        <v>7182.7704725206286</v>
      </c>
      <c r="O32" s="15">
        <v>1867.66</v>
      </c>
      <c r="P32" s="15">
        <v>0</v>
      </c>
      <c r="Q32" s="15">
        <v>28538</v>
      </c>
      <c r="R32" s="15">
        <v>4994.08</v>
      </c>
      <c r="S32" s="16">
        <f t="shared" si="2"/>
        <v>1404966.6496699634</v>
      </c>
      <c r="U32" s="15">
        <v>402499.41</v>
      </c>
      <c r="V32" s="15">
        <v>36633.74</v>
      </c>
      <c r="W32" s="15">
        <v>-160.05000000000001</v>
      </c>
      <c r="X32" s="16">
        <v>438973.1</v>
      </c>
    </row>
    <row r="33" spans="2:24" ht="13.5" customHeight="1" x14ac:dyDescent="0.3">
      <c r="B33" s="13">
        <v>30</v>
      </c>
      <c r="C33" s="17" t="s">
        <v>50</v>
      </c>
      <c r="D33" s="15">
        <v>2314039.87</v>
      </c>
      <c r="E33" s="15">
        <v>350381.9</v>
      </c>
      <c r="F33" s="15">
        <v>8214.2999999999993</v>
      </c>
      <c r="G33" s="15">
        <v>12961.02</v>
      </c>
      <c r="H33" s="15">
        <v>0</v>
      </c>
      <c r="I33" s="15">
        <f t="shared" si="0"/>
        <v>12961.02</v>
      </c>
      <c r="J33" s="15">
        <v>14929.34</v>
      </c>
      <c r="K33" s="15">
        <v>22567.182205052293</v>
      </c>
      <c r="L33" s="15">
        <f t="shared" si="1"/>
        <v>37496.522205052293</v>
      </c>
      <c r="M33" s="15">
        <v>43707.517706420753</v>
      </c>
      <c r="N33" s="15">
        <v>54621.892365356303</v>
      </c>
      <c r="O33" s="15">
        <v>4411.8</v>
      </c>
      <c r="P33" s="15">
        <v>0</v>
      </c>
      <c r="Q33" s="15">
        <v>0</v>
      </c>
      <c r="R33" s="15">
        <v>9290.7099999999991</v>
      </c>
      <c r="S33" s="16">
        <f t="shared" si="2"/>
        <v>2835125.5322768292</v>
      </c>
      <c r="U33" s="15">
        <v>748787.23</v>
      </c>
      <c r="V33" s="15">
        <v>98899.31</v>
      </c>
      <c r="W33" s="15">
        <v>-1112.18</v>
      </c>
      <c r="X33" s="16">
        <v>846574.36</v>
      </c>
    </row>
    <row r="34" spans="2:24" ht="13.5" customHeight="1" x14ac:dyDescent="0.3">
      <c r="B34" s="13">
        <v>31</v>
      </c>
      <c r="C34" s="17" t="s">
        <v>51</v>
      </c>
      <c r="D34" s="15">
        <v>5101780.9800000004</v>
      </c>
      <c r="E34" s="15">
        <v>1583253.71</v>
      </c>
      <c r="F34" s="15">
        <v>17005.349999999999</v>
      </c>
      <c r="G34" s="15">
        <v>31939.67</v>
      </c>
      <c r="H34" s="15">
        <v>0</v>
      </c>
      <c r="I34" s="15">
        <f t="shared" si="0"/>
        <v>31939.67</v>
      </c>
      <c r="J34" s="15">
        <v>1442056.67</v>
      </c>
      <c r="K34" s="15">
        <v>2179812.3341566343</v>
      </c>
      <c r="L34" s="15">
        <f t="shared" si="1"/>
        <v>3621869.0041566342</v>
      </c>
      <c r="M34" s="15">
        <v>185706.68272944645</v>
      </c>
      <c r="N34" s="15">
        <v>232080.22253080425</v>
      </c>
      <c r="O34" s="15">
        <v>8717.02</v>
      </c>
      <c r="P34" s="15">
        <v>0</v>
      </c>
      <c r="Q34" s="15">
        <v>0</v>
      </c>
      <c r="R34" s="15">
        <v>22385.439999999999</v>
      </c>
      <c r="S34" s="16">
        <f t="shared" si="2"/>
        <v>10804738.079416886</v>
      </c>
      <c r="U34" s="15">
        <v>1804161.73</v>
      </c>
      <c r="V34" s="15">
        <v>1264345.79</v>
      </c>
      <c r="W34" s="15">
        <v>-107427.81</v>
      </c>
      <c r="X34" s="16">
        <v>2961079.71</v>
      </c>
    </row>
    <row r="35" spans="2:24" ht="13.5" customHeight="1" x14ac:dyDescent="0.3">
      <c r="B35" s="13">
        <v>32</v>
      </c>
      <c r="C35" s="14" t="s">
        <v>52</v>
      </c>
      <c r="D35" s="15">
        <v>2302797.6100000003</v>
      </c>
      <c r="E35" s="15">
        <v>364978.64</v>
      </c>
      <c r="F35" s="15">
        <v>8196.81</v>
      </c>
      <c r="G35" s="15">
        <v>13173.96</v>
      </c>
      <c r="H35" s="15">
        <v>0</v>
      </c>
      <c r="I35" s="15">
        <f t="shared" si="0"/>
        <v>13173.96</v>
      </c>
      <c r="J35" s="15">
        <v>13673.77</v>
      </c>
      <c r="K35" s="15">
        <v>20669.262955594462</v>
      </c>
      <c r="L35" s="15">
        <f t="shared" si="1"/>
        <v>34343.032955594463</v>
      </c>
      <c r="M35" s="15">
        <v>38009.802750635288</v>
      </c>
      <c r="N35" s="15">
        <v>47501.378792981188</v>
      </c>
      <c r="O35" s="15">
        <v>4332.08</v>
      </c>
      <c r="P35" s="15">
        <v>0</v>
      </c>
      <c r="Q35" s="15">
        <v>77508</v>
      </c>
      <c r="R35" s="15">
        <v>8665.58</v>
      </c>
      <c r="S35" s="16">
        <f t="shared" si="2"/>
        <v>2899506.8944992116</v>
      </c>
      <c r="U35" s="15">
        <v>698404.93</v>
      </c>
      <c r="V35" s="15">
        <v>91295.11</v>
      </c>
      <c r="W35" s="15">
        <v>-1018.64</v>
      </c>
      <c r="X35" s="16">
        <v>788681.4</v>
      </c>
    </row>
    <row r="36" spans="2:24" ht="13.5" customHeight="1" x14ac:dyDescent="0.3">
      <c r="B36" s="13">
        <v>33</v>
      </c>
      <c r="C36" s="17" t="s">
        <v>53</v>
      </c>
      <c r="D36" s="15">
        <v>931098.26</v>
      </c>
      <c r="E36" s="15">
        <v>184317.77</v>
      </c>
      <c r="F36" s="15">
        <v>3263.18</v>
      </c>
      <c r="G36" s="15">
        <v>4713.09</v>
      </c>
      <c r="H36" s="15">
        <v>0</v>
      </c>
      <c r="I36" s="15">
        <f t="shared" si="0"/>
        <v>4713.09</v>
      </c>
      <c r="J36" s="15">
        <v>3192.64</v>
      </c>
      <c r="K36" s="15">
        <v>4825.9890566295908</v>
      </c>
      <c r="L36" s="15">
        <f t="shared" si="1"/>
        <v>8018.6290566295902</v>
      </c>
      <c r="M36" s="15">
        <v>9665.8739285291376</v>
      </c>
      <c r="N36" s="15">
        <v>12079.576993768793</v>
      </c>
      <c r="O36" s="15">
        <v>1880.97</v>
      </c>
      <c r="P36" s="15">
        <v>0</v>
      </c>
      <c r="Q36" s="15">
        <v>0</v>
      </c>
      <c r="R36" s="15">
        <v>4801.5</v>
      </c>
      <c r="S36" s="16">
        <f t="shared" si="2"/>
        <v>1159838.8499789275</v>
      </c>
      <c r="U36" s="15">
        <v>386978.52</v>
      </c>
      <c r="V36" s="15">
        <v>191493.41</v>
      </c>
      <c r="W36" s="15">
        <v>-237.84</v>
      </c>
      <c r="X36" s="16">
        <v>578234.09000000008</v>
      </c>
    </row>
    <row r="37" spans="2:24" ht="13.5" customHeight="1" x14ac:dyDescent="0.3">
      <c r="B37" s="13">
        <v>34</v>
      </c>
      <c r="C37" s="17" t="s">
        <v>54</v>
      </c>
      <c r="D37" s="15">
        <v>3561681.19</v>
      </c>
      <c r="E37" s="15">
        <v>671316.75</v>
      </c>
      <c r="F37" s="15">
        <v>12295.31</v>
      </c>
      <c r="G37" s="15">
        <v>21286.33</v>
      </c>
      <c r="H37" s="15">
        <v>0</v>
      </c>
      <c r="I37" s="15">
        <f t="shared" si="0"/>
        <v>21286.33</v>
      </c>
      <c r="J37" s="15">
        <v>31555.11</v>
      </c>
      <c r="K37" s="15">
        <v>47698.698837503456</v>
      </c>
      <c r="L37" s="15">
        <f t="shared" si="1"/>
        <v>79253.808837503457</v>
      </c>
      <c r="M37" s="15">
        <v>87931.769572114354</v>
      </c>
      <c r="N37" s="15">
        <v>109889.55459160676</v>
      </c>
      <c r="O37" s="15">
        <v>6408.95</v>
      </c>
      <c r="P37" s="15">
        <v>0</v>
      </c>
      <c r="Q37" s="15">
        <v>0</v>
      </c>
      <c r="R37" s="15">
        <v>14461.45</v>
      </c>
      <c r="S37" s="16">
        <f t="shared" si="2"/>
        <v>4564525.1130012237</v>
      </c>
      <c r="U37" s="15">
        <v>1165525.04</v>
      </c>
      <c r="V37" s="15">
        <v>166284.51999999999</v>
      </c>
      <c r="W37" s="15">
        <v>-2350.7399999999998</v>
      </c>
      <c r="X37" s="16">
        <v>1329458.82</v>
      </c>
    </row>
    <row r="38" spans="2:24" ht="13.5" customHeight="1" x14ac:dyDescent="0.3">
      <c r="B38" s="13">
        <v>35</v>
      </c>
      <c r="C38" s="17" t="s">
        <v>55</v>
      </c>
      <c r="D38" s="15">
        <v>1359372.6099999999</v>
      </c>
      <c r="E38" s="15">
        <v>225147.65</v>
      </c>
      <c r="F38" s="15">
        <v>4760.97</v>
      </c>
      <c r="G38" s="15">
        <v>7245.5</v>
      </c>
      <c r="H38" s="15">
        <v>0</v>
      </c>
      <c r="I38" s="15">
        <f t="shared" si="0"/>
        <v>7245.5</v>
      </c>
      <c r="J38" s="15">
        <v>6194.49</v>
      </c>
      <c r="K38" s="15">
        <v>9363.587919296393</v>
      </c>
      <c r="L38" s="15">
        <f t="shared" si="1"/>
        <v>15558.077919296393</v>
      </c>
      <c r="M38" s="15">
        <v>17730.201542124327</v>
      </c>
      <c r="N38" s="15">
        <v>22157.679297987685</v>
      </c>
      <c r="O38" s="15">
        <v>2662.02</v>
      </c>
      <c r="P38" s="15">
        <v>0</v>
      </c>
      <c r="Q38" s="15">
        <v>0</v>
      </c>
      <c r="R38" s="15">
        <v>6457.17</v>
      </c>
      <c r="S38" s="16">
        <f t="shared" si="2"/>
        <v>1661091.8787594081</v>
      </c>
      <c r="U38" s="15">
        <v>520417.97</v>
      </c>
      <c r="V38" s="15">
        <v>60590.94</v>
      </c>
      <c r="W38" s="15">
        <v>-461.47</v>
      </c>
      <c r="X38" s="16">
        <v>580547.43999999994</v>
      </c>
    </row>
    <row r="39" spans="2:24" ht="13.5" customHeight="1" x14ac:dyDescent="0.3">
      <c r="B39" s="13">
        <v>36</v>
      </c>
      <c r="C39" s="17" t="s">
        <v>56</v>
      </c>
      <c r="D39" s="15">
        <v>1079333.07</v>
      </c>
      <c r="E39" s="15">
        <v>106297.52</v>
      </c>
      <c r="F39" s="15">
        <v>3831.8</v>
      </c>
      <c r="G39" s="15">
        <v>5655.52</v>
      </c>
      <c r="H39" s="15">
        <v>0</v>
      </c>
      <c r="I39" s="15">
        <f t="shared" si="0"/>
        <v>5655.52</v>
      </c>
      <c r="J39" s="15">
        <v>3032.36</v>
      </c>
      <c r="K39" s="15">
        <v>4583.7153126022913</v>
      </c>
      <c r="L39" s="15">
        <f t="shared" si="1"/>
        <v>7616.0753126022919</v>
      </c>
      <c r="M39" s="15">
        <v>8587.8221686885445</v>
      </c>
      <c r="N39" s="15">
        <v>10732.320725732199</v>
      </c>
      <c r="O39" s="15">
        <v>2147.11</v>
      </c>
      <c r="P39" s="15">
        <v>0</v>
      </c>
      <c r="Q39" s="15">
        <v>0</v>
      </c>
      <c r="R39" s="15">
        <v>4943.9399999999996</v>
      </c>
      <c r="S39" s="16">
        <f t="shared" si="2"/>
        <v>1229145.1782070233</v>
      </c>
      <c r="U39" s="15">
        <v>398458.05</v>
      </c>
      <c r="V39" s="15">
        <v>42398.78</v>
      </c>
      <c r="W39" s="15">
        <v>-225.9</v>
      </c>
      <c r="X39" s="16">
        <v>440630.92999999993</v>
      </c>
    </row>
    <row r="40" spans="2:24" ht="13.5" customHeight="1" x14ac:dyDescent="0.3">
      <c r="B40" s="13">
        <v>37</v>
      </c>
      <c r="C40" s="17" t="s">
        <v>57</v>
      </c>
      <c r="D40" s="15">
        <v>2378538.4</v>
      </c>
      <c r="E40" s="15">
        <v>347529.87</v>
      </c>
      <c r="F40" s="15">
        <v>8329.26</v>
      </c>
      <c r="G40" s="15">
        <v>13794.68</v>
      </c>
      <c r="H40" s="15">
        <v>0</v>
      </c>
      <c r="I40" s="15">
        <f t="shared" si="0"/>
        <v>13794.68</v>
      </c>
      <c r="J40" s="15">
        <v>15046.65</v>
      </c>
      <c r="K40" s="15">
        <v>22744.503202691572</v>
      </c>
      <c r="L40" s="15">
        <f t="shared" si="1"/>
        <v>37791.153202691574</v>
      </c>
      <c r="M40" s="15">
        <v>42758.178063582782</v>
      </c>
      <c r="N40" s="15">
        <v>53435.489418898331</v>
      </c>
      <c r="O40" s="15">
        <v>4401.92</v>
      </c>
      <c r="P40" s="15">
        <v>0</v>
      </c>
      <c r="Q40" s="15">
        <v>144049</v>
      </c>
      <c r="R40" s="15">
        <v>9548.92</v>
      </c>
      <c r="S40" s="16">
        <f t="shared" si="2"/>
        <v>3040176.8706851723</v>
      </c>
      <c r="U40" s="15">
        <v>769597.88</v>
      </c>
      <c r="V40" s="15">
        <v>100450.43</v>
      </c>
      <c r="W40" s="15">
        <v>-1120.92</v>
      </c>
      <c r="X40" s="16">
        <v>868927.39</v>
      </c>
    </row>
    <row r="41" spans="2:24" ht="13.5" customHeight="1" x14ac:dyDescent="0.3">
      <c r="B41" s="13">
        <v>38</v>
      </c>
      <c r="C41" s="17" t="s">
        <v>58</v>
      </c>
      <c r="D41" s="15">
        <v>1728262.3599999999</v>
      </c>
      <c r="E41" s="15">
        <v>263471.76</v>
      </c>
      <c r="F41" s="15">
        <v>6039.63</v>
      </c>
      <c r="G41" s="15">
        <v>9771.69</v>
      </c>
      <c r="H41" s="15">
        <v>0</v>
      </c>
      <c r="I41" s="15">
        <f t="shared" si="0"/>
        <v>9771.69</v>
      </c>
      <c r="J41" s="15">
        <v>10151.549999999999</v>
      </c>
      <c r="K41" s="15">
        <v>15345.086334168789</v>
      </c>
      <c r="L41" s="15">
        <f t="shared" si="1"/>
        <v>25496.63633416879</v>
      </c>
      <c r="M41" s="15">
        <v>30462.585571653697</v>
      </c>
      <c r="N41" s="15">
        <v>38069.516586179612</v>
      </c>
      <c r="O41" s="15">
        <v>3253.35</v>
      </c>
      <c r="P41" s="15">
        <v>0</v>
      </c>
      <c r="Q41" s="15">
        <v>0</v>
      </c>
      <c r="R41" s="15">
        <v>7415.29</v>
      </c>
      <c r="S41" s="16">
        <f t="shared" si="2"/>
        <v>2112242.8184920019</v>
      </c>
      <c r="U41" s="15">
        <v>597637.24</v>
      </c>
      <c r="V41" s="15">
        <v>76403.929999999993</v>
      </c>
      <c r="W41" s="15">
        <v>-756.25</v>
      </c>
      <c r="X41" s="16">
        <v>673284.91999999993</v>
      </c>
    </row>
    <row r="42" spans="2:24" ht="13.5" customHeight="1" x14ac:dyDescent="0.3">
      <c r="B42" s="13">
        <v>39</v>
      </c>
      <c r="C42" s="17" t="s">
        <v>59</v>
      </c>
      <c r="D42" s="15">
        <v>1733455.25</v>
      </c>
      <c r="E42" s="15">
        <v>346236.59</v>
      </c>
      <c r="F42" s="15">
        <v>6040.4</v>
      </c>
      <c r="G42" s="15">
        <v>10135.24</v>
      </c>
      <c r="H42" s="15">
        <v>0</v>
      </c>
      <c r="I42" s="15">
        <f t="shared" si="0"/>
        <v>10135.24</v>
      </c>
      <c r="J42" s="15">
        <v>206349.47</v>
      </c>
      <c r="K42" s="15">
        <v>311917.77924537769</v>
      </c>
      <c r="L42" s="15">
        <f t="shared" si="1"/>
        <v>518267.24924537772</v>
      </c>
      <c r="M42" s="15">
        <v>30575.873437630325</v>
      </c>
      <c r="N42" s="15">
        <v>38211.094006870502</v>
      </c>
      <c r="O42" s="15">
        <v>3182.87</v>
      </c>
      <c r="P42" s="15">
        <v>0</v>
      </c>
      <c r="Q42" s="15">
        <v>0</v>
      </c>
      <c r="R42" s="15">
        <v>7025.03</v>
      </c>
      <c r="S42" s="16">
        <f t="shared" si="2"/>
        <v>2693129.5966898785</v>
      </c>
      <c r="U42" s="15">
        <v>566184.55000000005</v>
      </c>
      <c r="V42" s="15">
        <v>280866.99</v>
      </c>
      <c r="W42" s="15">
        <v>-15372.26</v>
      </c>
      <c r="X42" s="16">
        <v>831679.28</v>
      </c>
    </row>
    <row r="43" spans="2:24" ht="13.5" customHeight="1" x14ac:dyDescent="0.3">
      <c r="B43" s="13">
        <v>40</v>
      </c>
      <c r="C43" s="17" t="s">
        <v>60</v>
      </c>
      <c r="D43" s="15">
        <v>4067343.16</v>
      </c>
      <c r="E43" s="15">
        <v>637264.54</v>
      </c>
      <c r="F43" s="15">
        <v>14254.51</v>
      </c>
      <c r="G43" s="15">
        <v>22502.58</v>
      </c>
      <c r="H43" s="15">
        <v>0</v>
      </c>
      <c r="I43" s="15">
        <f t="shared" si="0"/>
        <v>22502.58</v>
      </c>
      <c r="J43" s="15">
        <v>23346.21</v>
      </c>
      <c r="K43" s="15">
        <v>35290.126167536866</v>
      </c>
      <c r="L43" s="15">
        <f t="shared" si="1"/>
        <v>58636.336167536865</v>
      </c>
      <c r="M43" s="15">
        <v>63639.593744879152</v>
      </c>
      <c r="N43" s="15">
        <v>79531.28482510781</v>
      </c>
      <c r="O43" s="15">
        <v>7778.51</v>
      </c>
      <c r="P43" s="15">
        <v>0</v>
      </c>
      <c r="Q43" s="15">
        <v>239710</v>
      </c>
      <c r="R43" s="15">
        <v>17964.16</v>
      </c>
      <c r="S43" s="16">
        <f t="shared" si="2"/>
        <v>5208624.6747375242</v>
      </c>
      <c r="U43" s="15">
        <v>1447826.64</v>
      </c>
      <c r="V43" s="15">
        <v>178617.57</v>
      </c>
      <c r="W43" s="15">
        <v>-1739.21</v>
      </c>
      <c r="X43" s="16">
        <v>1624705</v>
      </c>
    </row>
    <row r="44" spans="2:24" ht="13.5" customHeight="1" x14ac:dyDescent="0.3">
      <c r="B44" s="13">
        <v>41</v>
      </c>
      <c r="C44" s="17" t="s">
        <v>61</v>
      </c>
      <c r="D44" s="15">
        <v>2751934.8200000003</v>
      </c>
      <c r="E44" s="15">
        <v>426610.24</v>
      </c>
      <c r="F44" s="15">
        <v>9477.7999999999993</v>
      </c>
      <c r="G44" s="15">
        <v>17228.18</v>
      </c>
      <c r="H44" s="15">
        <v>0</v>
      </c>
      <c r="I44" s="15">
        <f t="shared" si="0"/>
        <v>17228.18</v>
      </c>
      <c r="J44" s="15">
        <v>19289.46</v>
      </c>
      <c r="K44" s="15">
        <v>29157.937381044278</v>
      </c>
      <c r="L44" s="15">
        <f t="shared" si="1"/>
        <v>48447.397381044277</v>
      </c>
      <c r="M44" s="15">
        <v>54827.024184284208</v>
      </c>
      <c r="N44" s="15">
        <v>68518.094159962347</v>
      </c>
      <c r="O44" s="15">
        <v>4768.25</v>
      </c>
      <c r="P44" s="15">
        <v>0</v>
      </c>
      <c r="Q44" s="15">
        <v>5491</v>
      </c>
      <c r="R44" s="15">
        <v>10089.11</v>
      </c>
      <c r="S44" s="16">
        <f t="shared" si="2"/>
        <v>3397391.9157252912</v>
      </c>
      <c r="U44" s="15">
        <v>813134.55</v>
      </c>
      <c r="V44" s="15">
        <v>113044.76</v>
      </c>
      <c r="W44" s="15">
        <v>-1436.99</v>
      </c>
      <c r="X44" s="16">
        <v>924742.32000000007</v>
      </c>
    </row>
    <row r="45" spans="2:24" ht="13.5" customHeight="1" x14ac:dyDescent="0.3">
      <c r="B45" s="13">
        <v>42</v>
      </c>
      <c r="C45" s="17" t="s">
        <v>62</v>
      </c>
      <c r="D45" s="15">
        <v>1165111.92</v>
      </c>
      <c r="E45" s="15">
        <v>129755.66</v>
      </c>
      <c r="F45" s="15">
        <v>3817.63</v>
      </c>
      <c r="G45" s="15">
        <v>5661.88</v>
      </c>
      <c r="H45" s="15">
        <v>-1501.3899999999994</v>
      </c>
      <c r="I45" s="15">
        <f t="shared" si="0"/>
        <v>4160.4900000000007</v>
      </c>
      <c r="J45" s="15">
        <v>4873.6099999999997</v>
      </c>
      <c r="K45" s="15">
        <v>7366.9404953287794</v>
      </c>
      <c r="L45" s="15">
        <f t="shared" si="1"/>
        <v>12240.550495328778</v>
      </c>
      <c r="M45" s="15">
        <v>13814.47217830579</v>
      </c>
      <c r="N45" s="15">
        <v>17264.137887583107</v>
      </c>
      <c r="O45" s="15">
        <v>2350.04</v>
      </c>
      <c r="P45" s="15">
        <v>0</v>
      </c>
      <c r="Q45" s="15">
        <v>0</v>
      </c>
      <c r="R45" s="15">
        <v>8109.27</v>
      </c>
      <c r="S45" s="16">
        <f t="shared" si="2"/>
        <v>1356624.1705612175</v>
      </c>
      <c r="U45" s="15">
        <v>653568.72</v>
      </c>
      <c r="V45" s="15">
        <v>77679.88</v>
      </c>
      <c r="W45" s="15">
        <v>-363.07</v>
      </c>
      <c r="X45" s="16">
        <v>730885.53</v>
      </c>
    </row>
    <row r="46" spans="2:24" ht="13.5" customHeight="1" x14ac:dyDescent="0.3">
      <c r="B46" s="13">
        <v>43</v>
      </c>
      <c r="C46" s="17" t="s">
        <v>63</v>
      </c>
      <c r="D46" s="15">
        <v>1140960.06</v>
      </c>
      <c r="E46" s="15">
        <v>136713.21</v>
      </c>
      <c r="F46" s="15">
        <v>3974.39</v>
      </c>
      <c r="G46" s="15">
        <v>5900.85</v>
      </c>
      <c r="H46" s="15">
        <v>0</v>
      </c>
      <c r="I46" s="15">
        <f t="shared" si="0"/>
        <v>5900.85</v>
      </c>
      <c r="J46" s="15">
        <v>4628.68</v>
      </c>
      <c r="K46" s="15">
        <v>6996.7098409170867</v>
      </c>
      <c r="L46" s="15">
        <f t="shared" si="1"/>
        <v>11625.389840917087</v>
      </c>
      <c r="M46" s="15">
        <v>13272.950323544395</v>
      </c>
      <c r="N46" s="15">
        <v>16587.390499114517</v>
      </c>
      <c r="O46" s="15">
        <v>2270.94</v>
      </c>
      <c r="P46" s="15">
        <v>81841.48</v>
      </c>
      <c r="Q46" s="15">
        <v>0</v>
      </c>
      <c r="R46" s="15">
        <v>5844.44</v>
      </c>
      <c r="S46" s="16">
        <f t="shared" si="2"/>
        <v>1418991.100663576</v>
      </c>
      <c r="U46" s="15">
        <v>471034.58</v>
      </c>
      <c r="V46" s="15">
        <v>53682.84</v>
      </c>
      <c r="W46" s="15">
        <v>-344.82</v>
      </c>
      <c r="X46" s="16">
        <v>524372.60000000009</v>
      </c>
    </row>
    <row r="47" spans="2:24" ht="13.5" customHeight="1" x14ac:dyDescent="0.3">
      <c r="B47" s="13">
        <v>44</v>
      </c>
      <c r="C47" s="17" t="s">
        <v>64</v>
      </c>
      <c r="D47" s="15">
        <v>1768203.15</v>
      </c>
      <c r="E47" s="15">
        <v>431951.42</v>
      </c>
      <c r="F47" s="15">
        <v>6040.83</v>
      </c>
      <c r="G47" s="15">
        <v>9711.7000000000007</v>
      </c>
      <c r="H47" s="15">
        <v>0</v>
      </c>
      <c r="I47" s="15">
        <f t="shared" si="0"/>
        <v>9711.7000000000007</v>
      </c>
      <c r="J47" s="15">
        <v>11686.86</v>
      </c>
      <c r="K47" s="15">
        <v>17665.847962612603</v>
      </c>
      <c r="L47" s="15">
        <f t="shared" si="1"/>
        <v>29352.707962612603</v>
      </c>
      <c r="M47" s="15">
        <v>33101.496550832089</v>
      </c>
      <c r="N47" s="15">
        <v>41367.400314892591</v>
      </c>
      <c r="O47" s="15">
        <v>3363.94</v>
      </c>
      <c r="P47" s="15">
        <v>0</v>
      </c>
      <c r="Q47" s="15">
        <v>0</v>
      </c>
      <c r="R47" s="15">
        <v>8937.3700000000008</v>
      </c>
      <c r="S47" s="16">
        <f t="shared" si="2"/>
        <v>2332030.0148283374</v>
      </c>
      <c r="U47" s="15">
        <v>720310.14</v>
      </c>
      <c r="V47" s="15">
        <v>427304.06</v>
      </c>
      <c r="W47" s="15">
        <v>-870.63</v>
      </c>
      <c r="X47" s="16">
        <v>1146743.57</v>
      </c>
    </row>
    <row r="48" spans="2:24" ht="13.5" customHeight="1" x14ac:dyDescent="0.3">
      <c r="B48" s="13">
        <v>45</v>
      </c>
      <c r="C48" s="17" t="s">
        <v>65</v>
      </c>
      <c r="D48" s="15">
        <v>1470609.07</v>
      </c>
      <c r="E48" s="15">
        <v>130386.13</v>
      </c>
      <c r="F48" s="15">
        <v>5080.8900000000003</v>
      </c>
      <c r="G48" s="15">
        <v>9204.89</v>
      </c>
      <c r="H48" s="15">
        <v>0</v>
      </c>
      <c r="I48" s="15">
        <f t="shared" si="0"/>
        <v>9204.89</v>
      </c>
      <c r="J48" s="15">
        <v>2313.48</v>
      </c>
      <c r="K48" s="15">
        <v>3497.0558655307836</v>
      </c>
      <c r="L48" s="15">
        <f t="shared" si="1"/>
        <v>5810.5358655307837</v>
      </c>
      <c r="M48" s="15">
        <v>6813.3345320483604</v>
      </c>
      <c r="N48" s="15">
        <v>8514.7188627470332</v>
      </c>
      <c r="O48" s="15">
        <v>2551.9699999999998</v>
      </c>
      <c r="P48" s="15">
        <v>40905.550000000003</v>
      </c>
      <c r="Q48" s="15">
        <v>4043</v>
      </c>
      <c r="R48" s="15">
        <v>5289.76</v>
      </c>
      <c r="S48" s="16">
        <f t="shared" si="2"/>
        <v>1689209.8492603262</v>
      </c>
      <c r="U48" s="15">
        <v>426329.68</v>
      </c>
      <c r="V48" s="15">
        <v>45415.06</v>
      </c>
      <c r="W48" s="15">
        <v>-172.35</v>
      </c>
      <c r="X48" s="16">
        <v>471572.39</v>
      </c>
    </row>
    <row r="49" spans="2:24" ht="13.5" customHeight="1" x14ac:dyDescent="0.3">
      <c r="B49" s="13">
        <v>46</v>
      </c>
      <c r="C49" s="17" t="s">
        <v>66</v>
      </c>
      <c r="D49" s="15">
        <v>2912436.2800000003</v>
      </c>
      <c r="E49" s="15">
        <v>457416.09</v>
      </c>
      <c r="F49" s="15">
        <v>10361.950000000001</v>
      </c>
      <c r="G49" s="15">
        <v>17062.169999999998</v>
      </c>
      <c r="H49" s="15">
        <v>0</v>
      </c>
      <c r="I49" s="15">
        <f t="shared" si="0"/>
        <v>17062.169999999998</v>
      </c>
      <c r="J49" s="15">
        <v>16804.96</v>
      </c>
      <c r="K49" s="15">
        <v>25402.369584889191</v>
      </c>
      <c r="L49" s="15">
        <f t="shared" si="1"/>
        <v>42207.329584889187</v>
      </c>
      <c r="M49" s="15">
        <v>46535.89893358104</v>
      </c>
      <c r="N49" s="15">
        <v>58156.559696405588</v>
      </c>
      <c r="O49" s="15">
        <v>5386.21</v>
      </c>
      <c r="P49" s="15">
        <v>0</v>
      </c>
      <c r="Q49" s="15">
        <v>10032</v>
      </c>
      <c r="R49" s="15">
        <v>10361.299999999999</v>
      </c>
      <c r="S49" s="16">
        <f t="shared" si="2"/>
        <v>3569955.7882148759</v>
      </c>
      <c r="U49" s="15">
        <v>835071.86</v>
      </c>
      <c r="V49" s="15">
        <v>109362.69</v>
      </c>
      <c r="W49" s="15">
        <v>-1251.9100000000001</v>
      </c>
      <c r="X49" s="16">
        <v>943182.64</v>
      </c>
    </row>
    <row r="50" spans="2:24" ht="13.5" customHeight="1" x14ac:dyDescent="0.3">
      <c r="B50" s="13">
        <v>47</v>
      </c>
      <c r="C50" s="17" t="s">
        <v>67</v>
      </c>
      <c r="D50" s="15">
        <v>1572226.87</v>
      </c>
      <c r="E50" s="15">
        <v>254710.8</v>
      </c>
      <c r="F50" s="15">
        <v>5389.67</v>
      </c>
      <c r="G50" s="15">
        <v>9221.5400000000009</v>
      </c>
      <c r="H50" s="15">
        <v>0</v>
      </c>
      <c r="I50" s="15">
        <f t="shared" si="0"/>
        <v>9221.5400000000009</v>
      </c>
      <c r="J50" s="15">
        <v>8854.2999999999993</v>
      </c>
      <c r="K50" s="15">
        <v>13384.162920714585</v>
      </c>
      <c r="L50" s="15">
        <f t="shared" si="1"/>
        <v>22238.462920714584</v>
      </c>
      <c r="M50" s="15">
        <v>25886.258484678197</v>
      </c>
      <c r="N50" s="15">
        <v>32350.417019545581</v>
      </c>
      <c r="O50" s="15">
        <v>2860.91</v>
      </c>
      <c r="P50" s="15">
        <v>0</v>
      </c>
      <c r="Q50" s="15">
        <v>0</v>
      </c>
      <c r="R50" s="15">
        <v>6905.07</v>
      </c>
      <c r="S50" s="16">
        <f t="shared" si="2"/>
        <v>1931789.9984249384</v>
      </c>
      <c r="U50" s="15">
        <v>556516.19999999995</v>
      </c>
      <c r="V50" s="15">
        <v>352725.11</v>
      </c>
      <c r="W50" s="15">
        <v>-659.61</v>
      </c>
      <c r="X50" s="16">
        <v>908581.7</v>
      </c>
    </row>
    <row r="51" spans="2:24" ht="13.5" customHeight="1" x14ac:dyDescent="0.3">
      <c r="B51" s="13">
        <v>48</v>
      </c>
      <c r="C51" s="17" t="s">
        <v>68</v>
      </c>
      <c r="D51" s="15">
        <v>2351122.2599999998</v>
      </c>
      <c r="E51" s="15">
        <v>292967.56</v>
      </c>
      <c r="F51" s="15">
        <v>8495.16</v>
      </c>
      <c r="G51" s="15">
        <v>12925.07</v>
      </c>
      <c r="H51" s="15">
        <v>0</v>
      </c>
      <c r="I51" s="15">
        <f t="shared" si="0"/>
        <v>12925.07</v>
      </c>
      <c r="J51" s="15">
        <v>9119</v>
      </c>
      <c r="K51" s="15">
        <v>13784.271838464763</v>
      </c>
      <c r="L51" s="15">
        <f t="shared" si="1"/>
        <v>22903.271838464763</v>
      </c>
      <c r="M51" s="15">
        <v>24491.340133586968</v>
      </c>
      <c r="N51" s="15">
        <v>30607.168168317123</v>
      </c>
      <c r="O51" s="15">
        <v>4570.63</v>
      </c>
      <c r="P51" s="15">
        <v>161236.53</v>
      </c>
      <c r="Q51" s="15">
        <v>0</v>
      </c>
      <c r="R51" s="15">
        <v>8851.0499999999993</v>
      </c>
      <c r="S51" s="16">
        <f t="shared" si="2"/>
        <v>2918170.040140368</v>
      </c>
      <c r="U51" s="15">
        <v>713352.99</v>
      </c>
      <c r="V51" s="15">
        <v>85810.06</v>
      </c>
      <c r="W51" s="15">
        <v>-679.33</v>
      </c>
      <c r="X51" s="16">
        <v>798483.72000000009</v>
      </c>
    </row>
    <row r="52" spans="2:24" ht="13.5" customHeight="1" x14ac:dyDescent="0.3">
      <c r="B52" s="13">
        <v>49</v>
      </c>
      <c r="C52" s="17" t="s">
        <v>69</v>
      </c>
      <c r="D52" s="15">
        <v>2017951.91</v>
      </c>
      <c r="E52" s="15">
        <v>190282.72</v>
      </c>
      <c r="F52" s="15">
        <v>6802.62</v>
      </c>
      <c r="G52" s="15">
        <v>13197.71</v>
      </c>
      <c r="H52" s="15">
        <v>0</v>
      </c>
      <c r="I52" s="15">
        <f t="shared" si="0"/>
        <v>13197.71</v>
      </c>
      <c r="J52" s="15">
        <v>10264.99</v>
      </c>
      <c r="K52" s="15">
        <v>15516.561584633153</v>
      </c>
      <c r="L52" s="15">
        <f t="shared" si="1"/>
        <v>25781.551584633155</v>
      </c>
      <c r="M52" s="15">
        <v>31384.563797522409</v>
      </c>
      <c r="N52" s="15">
        <v>39221.725589556736</v>
      </c>
      <c r="O52" s="15">
        <v>3335.31</v>
      </c>
      <c r="P52" s="15">
        <v>0</v>
      </c>
      <c r="Q52" s="15">
        <v>0</v>
      </c>
      <c r="R52" s="15">
        <v>7469.41</v>
      </c>
      <c r="S52" s="16">
        <f t="shared" si="2"/>
        <v>2335427.5209717122</v>
      </c>
      <c r="U52" s="15">
        <v>601999.46</v>
      </c>
      <c r="V52" s="15">
        <v>77010.080000000002</v>
      </c>
      <c r="W52" s="15">
        <v>-764.7</v>
      </c>
      <c r="X52" s="16">
        <v>678244.84</v>
      </c>
    </row>
    <row r="53" spans="2:24" ht="13.5" customHeight="1" x14ac:dyDescent="0.3">
      <c r="B53" s="13">
        <v>50</v>
      </c>
      <c r="C53" s="17" t="s">
        <v>70</v>
      </c>
      <c r="D53" s="15">
        <v>1563132.5</v>
      </c>
      <c r="E53" s="15">
        <v>98746.12</v>
      </c>
      <c r="F53" s="15">
        <v>5667.95</v>
      </c>
      <c r="G53" s="15">
        <v>8879.43</v>
      </c>
      <c r="H53" s="15">
        <v>0</v>
      </c>
      <c r="I53" s="15">
        <f t="shared" si="0"/>
        <v>8879.43</v>
      </c>
      <c r="J53" s="15">
        <v>2111.9499999999998</v>
      </c>
      <c r="K53" s="15">
        <v>3192.4274849709877</v>
      </c>
      <c r="L53" s="15">
        <f t="shared" si="1"/>
        <v>5304.377484970988</v>
      </c>
      <c r="M53" s="15">
        <v>5876.6410135702581</v>
      </c>
      <c r="N53" s="15">
        <v>7344.1199536691656</v>
      </c>
      <c r="O53" s="15">
        <v>2977.58</v>
      </c>
      <c r="P53" s="15">
        <v>0</v>
      </c>
      <c r="Q53" s="15">
        <v>0</v>
      </c>
      <c r="R53" s="15">
        <v>5304.18</v>
      </c>
      <c r="S53" s="16">
        <f t="shared" si="2"/>
        <v>1703232.8984522105</v>
      </c>
      <c r="U53" s="15">
        <v>427492.01</v>
      </c>
      <c r="V53" s="15">
        <v>44629.11</v>
      </c>
      <c r="W53" s="15">
        <v>-157.33000000000001</v>
      </c>
      <c r="X53" s="16">
        <v>471963.79</v>
      </c>
    </row>
    <row r="54" spans="2:24" ht="13.5" customHeight="1" x14ac:dyDescent="0.3">
      <c r="B54" s="13">
        <v>51</v>
      </c>
      <c r="C54" s="17" t="s">
        <v>71</v>
      </c>
      <c r="D54" s="15">
        <v>3063921.27</v>
      </c>
      <c r="E54" s="15">
        <v>445164.86</v>
      </c>
      <c r="F54" s="15">
        <v>10792.61</v>
      </c>
      <c r="G54" s="15">
        <v>17475.45</v>
      </c>
      <c r="H54" s="15">
        <v>0</v>
      </c>
      <c r="I54" s="15">
        <f t="shared" si="0"/>
        <v>17475.45</v>
      </c>
      <c r="J54" s="15">
        <v>20596.16</v>
      </c>
      <c r="K54" s="15">
        <v>31133.150398703841</v>
      </c>
      <c r="L54" s="15">
        <f t="shared" si="1"/>
        <v>51729.310398703841</v>
      </c>
      <c r="M54" s="15">
        <v>56835.653009132759</v>
      </c>
      <c r="N54" s="15">
        <v>71028.305520163034</v>
      </c>
      <c r="O54" s="15">
        <v>5751.4</v>
      </c>
      <c r="P54" s="15">
        <v>0</v>
      </c>
      <c r="Q54" s="15">
        <v>0</v>
      </c>
      <c r="R54" s="15">
        <v>12351.32</v>
      </c>
      <c r="S54" s="16">
        <f t="shared" si="2"/>
        <v>3735050.1789279995</v>
      </c>
      <c r="U54" s="15">
        <v>995458.27</v>
      </c>
      <c r="V54" s="15">
        <v>131921.42000000001</v>
      </c>
      <c r="W54" s="15">
        <v>-1534.34</v>
      </c>
      <c r="X54" s="16">
        <v>1125845.3499999999</v>
      </c>
    </row>
    <row r="55" spans="2:24" ht="13.5" customHeight="1" x14ac:dyDescent="0.3">
      <c r="B55" s="13">
        <v>52</v>
      </c>
      <c r="C55" s="17" t="s">
        <v>72</v>
      </c>
      <c r="D55" s="15">
        <v>5512395.6699999999</v>
      </c>
      <c r="E55" s="15">
        <v>1119012.46</v>
      </c>
      <c r="F55" s="15">
        <v>18884.21</v>
      </c>
      <c r="G55" s="15">
        <v>33363.5</v>
      </c>
      <c r="H55" s="15">
        <v>0</v>
      </c>
      <c r="I55" s="15">
        <f t="shared" si="0"/>
        <v>33363.5</v>
      </c>
      <c r="J55" s="15">
        <v>1136092</v>
      </c>
      <c r="K55" s="15">
        <v>1717316.245441545</v>
      </c>
      <c r="L55" s="15">
        <f t="shared" si="1"/>
        <v>2853408.2454415448</v>
      </c>
      <c r="M55" s="15">
        <v>164430.2804935746</v>
      </c>
      <c r="N55" s="15">
        <v>205490.80693745211</v>
      </c>
      <c r="O55" s="15">
        <v>9791.76</v>
      </c>
      <c r="P55" s="15">
        <v>0</v>
      </c>
      <c r="Q55" s="15">
        <v>792</v>
      </c>
      <c r="R55" s="15">
        <v>22668.67</v>
      </c>
      <c r="S55" s="16">
        <f t="shared" si="2"/>
        <v>9940237.602872571</v>
      </c>
      <c r="U55" s="15">
        <v>1826988.47</v>
      </c>
      <c r="V55" s="15">
        <v>268247.44</v>
      </c>
      <c r="W55" s="15">
        <v>-84634.59</v>
      </c>
      <c r="X55" s="16">
        <v>2010601.3199999998</v>
      </c>
    </row>
    <row r="56" spans="2:24" ht="13.5" customHeight="1" x14ac:dyDescent="0.3">
      <c r="B56" s="13">
        <v>53</v>
      </c>
      <c r="C56" s="17" t="s">
        <v>73</v>
      </c>
      <c r="D56" s="15">
        <v>940780.13</v>
      </c>
      <c r="E56" s="15">
        <v>133912.21</v>
      </c>
      <c r="F56" s="15">
        <v>3443.39</v>
      </c>
      <c r="G56" s="15">
        <v>4866.8500000000004</v>
      </c>
      <c r="H56" s="15">
        <v>0</v>
      </c>
      <c r="I56" s="15">
        <f t="shared" si="0"/>
        <v>4866.8500000000004</v>
      </c>
      <c r="J56" s="15">
        <v>3338.3</v>
      </c>
      <c r="K56" s="15">
        <v>5046.1788668849658</v>
      </c>
      <c r="L56" s="15">
        <f t="shared" si="1"/>
        <v>8384.4788668849651</v>
      </c>
      <c r="M56" s="15">
        <v>9315.0184193130572</v>
      </c>
      <c r="N56" s="15">
        <v>11641.107987385991</v>
      </c>
      <c r="O56" s="15">
        <v>1908.28</v>
      </c>
      <c r="P56" s="15">
        <v>0</v>
      </c>
      <c r="Q56" s="15">
        <v>0</v>
      </c>
      <c r="R56" s="15">
        <v>3734.04</v>
      </c>
      <c r="S56" s="16">
        <f t="shared" si="2"/>
        <v>1117985.505273584</v>
      </c>
      <c r="U56" s="15">
        <v>300946.49</v>
      </c>
      <c r="V56" s="15">
        <v>24969.22</v>
      </c>
      <c r="W56" s="15">
        <v>-248.69</v>
      </c>
      <c r="X56" s="16">
        <v>325667.01999999996</v>
      </c>
    </row>
    <row r="57" spans="2:24" ht="13.5" customHeight="1" x14ac:dyDescent="0.3">
      <c r="B57" s="13">
        <v>54</v>
      </c>
      <c r="C57" s="17" t="s">
        <v>74</v>
      </c>
      <c r="D57" s="15">
        <v>2101141.77</v>
      </c>
      <c r="E57" s="15">
        <v>341752.03</v>
      </c>
      <c r="F57" s="15">
        <v>7419.99</v>
      </c>
      <c r="G57" s="15">
        <v>12020.85</v>
      </c>
      <c r="H57" s="15">
        <v>0</v>
      </c>
      <c r="I57" s="15">
        <f t="shared" si="0"/>
        <v>12020.85</v>
      </c>
      <c r="J57" s="15">
        <v>12563.86</v>
      </c>
      <c r="K57" s="15">
        <v>18991.53351639201</v>
      </c>
      <c r="L57" s="15">
        <f t="shared" si="1"/>
        <v>31555.39351639201</v>
      </c>
      <c r="M57" s="15">
        <v>36911.3619024277</v>
      </c>
      <c r="N57" s="15">
        <v>46128.641997825893</v>
      </c>
      <c r="O57" s="15">
        <v>3939.79</v>
      </c>
      <c r="P57" s="15">
        <v>0</v>
      </c>
      <c r="Q57" s="15">
        <v>0</v>
      </c>
      <c r="R57" s="15">
        <v>8290.25</v>
      </c>
      <c r="S57" s="16">
        <f t="shared" si="2"/>
        <v>2589160.0774166458</v>
      </c>
      <c r="U57" s="15">
        <v>668155.49</v>
      </c>
      <c r="V57" s="15">
        <v>86359.82</v>
      </c>
      <c r="W57" s="15">
        <v>-935.96</v>
      </c>
      <c r="X57" s="16">
        <v>753579.35000000009</v>
      </c>
    </row>
    <row r="58" spans="2:24" ht="13.5" customHeight="1" x14ac:dyDescent="0.3">
      <c r="B58" s="13">
        <v>55</v>
      </c>
      <c r="C58" s="17" t="s">
        <v>75</v>
      </c>
      <c r="D58" s="15">
        <v>945585.40999999992</v>
      </c>
      <c r="E58" s="15">
        <v>77236.899999999994</v>
      </c>
      <c r="F58" s="15">
        <v>3370.24</v>
      </c>
      <c r="G58" s="15">
        <v>4586.38</v>
      </c>
      <c r="H58" s="15">
        <v>0</v>
      </c>
      <c r="I58" s="15">
        <f t="shared" si="0"/>
        <v>4586.38</v>
      </c>
      <c r="J58" s="15">
        <v>2467.7399999999998</v>
      </c>
      <c r="K58" s="15">
        <v>3730.2362250637607</v>
      </c>
      <c r="L58" s="15">
        <f t="shared" si="1"/>
        <v>6197.9762250637605</v>
      </c>
      <c r="M58" s="15">
        <v>6620.0518233340881</v>
      </c>
      <c r="N58" s="15">
        <v>8273.1707752443544</v>
      </c>
      <c r="O58" s="15">
        <v>1968.23</v>
      </c>
      <c r="P58" s="15">
        <v>0</v>
      </c>
      <c r="Q58" s="15">
        <v>0</v>
      </c>
      <c r="R58" s="15">
        <v>4824.28</v>
      </c>
      <c r="S58" s="16">
        <f t="shared" si="2"/>
        <v>1058662.6388236422</v>
      </c>
      <c r="U58" s="15">
        <v>388813.93</v>
      </c>
      <c r="V58" s="15">
        <v>43311.51</v>
      </c>
      <c r="W58" s="15">
        <v>-183.84</v>
      </c>
      <c r="X58" s="16">
        <v>431941.6</v>
      </c>
    </row>
    <row r="59" spans="2:24" ht="13.5" customHeight="1" x14ac:dyDescent="0.3">
      <c r="B59" s="13">
        <v>56</v>
      </c>
      <c r="C59" s="17" t="s">
        <v>76</v>
      </c>
      <c r="D59" s="15">
        <v>840805.23</v>
      </c>
      <c r="E59" s="15">
        <v>70593.16</v>
      </c>
      <c r="F59" s="15">
        <v>3155.08</v>
      </c>
      <c r="G59" s="15">
        <v>3833.3</v>
      </c>
      <c r="H59" s="15">
        <v>0</v>
      </c>
      <c r="I59" s="15">
        <f t="shared" si="0"/>
        <v>3833.3</v>
      </c>
      <c r="J59" s="15">
        <v>130887.93</v>
      </c>
      <c r="K59" s="15">
        <v>197850.15165199281</v>
      </c>
      <c r="L59" s="15">
        <f t="shared" si="1"/>
        <v>328738.0816519928</v>
      </c>
      <c r="M59" s="15">
        <v>17098.90570073167</v>
      </c>
      <c r="N59" s="15">
        <v>21368.740110663828</v>
      </c>
      <c r="O59" s="15">
        <v>1840.51</v>
      </c>
      <c r="P59" s="15">
        <v>0</v>
      </c>
      <c r="Q59" s="15">
        <v>0</v>
      </c>
      <c r="R59" s="15">
        <v>3644.06</v>
      </c>
      <c r="S59" s="16">
        <f t="shared" si="2"/>
        <v>1291077.0674633884</v>
      </c>
      <c r="U59" s="15">
        <v>293694.5</v>
      </c>
      <c r="V59" s="15">
        <v>21903.200000000001</v>
      </c>
      <c r="W59" s="15">
        <v>-9750.66</v>
      </c>
      <c r="X59" s="16">
        <v>305847.04000000004</v>
      </c>
    </row>
    <row r="60" spans="2:24" ht="13.5" customHeight="1" x14ac:dyDescent="0.3">
      <c r="B60" s="13">
        <v>57</v>
      </c>
      <c r="C60" s="17" t="s">
        <v>77</v>
      </c>
      <c r="D60" s="15">
        <v>3915870.11</v>
      </c>
      <c r="E60" s="15">
        <v>764212.48</v>
      </c>
      <c r="F60" s="15">
        <v>13458.51</v>
      </c>
      <c r="G60" s="15">
        <v>23305.8</v>
      </c>
      <c r="H60" s="15">
        <v>0</v>
      </c>
      <c r="I60" s="15">
        <f t="shared" si="0"/>
        <v>23305.8</v>
      </c>
      <c r="J60" s="15">
        <v>31353.59</v>
      </c>
      <c r="K60" s="15">
        <v>47394.070456943657</v>
      </c>
      <c r="L60" s="15">
        <f t="shared" si="1"/>
        <v>78747.66045694366</v>
      </c>
      <c r="M60" s="15">
        <v>86608.894619929037</v>
      </c>
      <c r="N60" s="15">
        <v>108236.33937731704</v>
      </c>
      <c r="O60" s="15">
        <v>7055.66</v>
      </c>
      <c r="P60" s="15">
        <v>0</v>
      </c>
      <c r="Q60" s="15">
        <v>0</v>
      </c>
      <c r="R60" s="15">
        <v>16440.16</v>
      </c>
      <c r="S60" s="16">
        <f t="shared" si="2"/>
        <v>5013935.6144541884</v>
      </c>
      <c r="U60" s="15">
        <v>1324999.6200000001</v>
      </c>
      <c r="V60" s="15">
        <v>184289.8</v>
      </c>
      <c r="W60" s="15">
        <v>-2335.7199999999998</v>
      </c>
      <c r="X60" s="16">
        <v>1506953.7000000002</v>
      </c>
    </row>
    <row r="61" spans="2:24" ht="13.5" customHeight="1" x14ac:dyDescent="0.3">
      <c r="B61" s="13">
        <v>58</v>
      </c>
      <c r="C61" s="17" t="s">
        <v>78</v>
      </c>
      <c r="D61" s="15">
        <v>834366.98</v>
      </c>
      <c r="E61" s="15">
        <v>61992.1</v>
      </c>
      <c r="F61" s="15">
        <v>2864.05</v>
      </c>
      <c r="G61" s="15">
        <v>3948.53</v>
      </c>
      <c r="H61" s="15">
        <v>-567.86000000000013</v>
      </c>
      <c r="I61" s="15">
        <f t="shared" si="0"/>
        <v>3380.67</v>
      </c>
      <c r="J61" s="15">
        <v>38055.699999999997</v>
      </c>
      <c r="K61" s="15">
        <v>57524.97534612583</v>
      </c>
      <c r="L61" s="15">
        <f t="shared" si="1"/>
        <v>95580.675346125819</v>
      </c>
      <c r="M61" s="15">
        <v>5629.4870906261776</v>
      </c>
      <c r="N61" s="15">
        <v>7035.248260991365</v>
      </c>
      <c r="O61" s="15">
        <v>1735.44</v>
      </c>
      <c r="P61" s="15">
        <v>0</v>
      </c>
      <c r="Q61" s="15">
        <v>0</v>
      </c>
      <c r="R61" s="15">
        <v>5126.6499999999996</v>
      </c>
      <c r="S61" s="16">
        <f t="shared" si="2"/>
        <v>1017711.3006977434</v>
      </c>
      <c r="U61" s="15">
        <v>413183.86</v>
      </c>
      <c r="V61" s="15">
        <v>43280.51</v>
      </c>
      <c r="W61" s="15">
        <v>-2835.01</v>
      </c>
      <c r="X61" s="16">
        <v>453629.36</v>
      </c>
    </row>
    <row r="62" spans="2:24" ht="13.5" customHeight="1" x14ac:dyDescent="0.3">
      <c r="B62" s="13">
        <v>59</v>
      </c>
      <c r="C62" s="17" t="s">
        <v>79</v>
      </c>
      <c r="D62" s="15">
        <v>9176204.1099999994</v>
      </c>
      <c r="E62" s="15">
        <v>2151345.41</v>
      </c>
      <c r="F62" s="15">
        <v>30280.21</v>
      </c>
      <c r="G62" s="15">
        <v>57222.22</v>
      </c>
      <c r="H62" s="15">
        <v>0</v>
      </c>
      <c r="I62" s="15">
        <f t="shared" si="0"/>
        <v>57222.22</v>
      </c>
      <c r="J62" s="15">
        <v>2037337.5</v>
      </c>
      <c r="K62" s="15">
        <v>3079638.6060019024</v>
      </c>
      <c r="L62" s="15">
        <f t="shared" si="1"/>
        <v>5116976.1060019024</v>
      </c>
      <c r="M62" s="15">
        <v>293752.24915736122</v>
      </c>
      <c r="N62" s="15">
        <v>367106.26861331938</v>
      </c>
      <c r="O62" s="15">
        <v>15663.86</v>
      </c>
      <c r="P62" s="15">
        <v>0</v>
      </c>
      <c r="Q62" s="15">
        <v>0</v>
      </c>
      <c r="R62" s="15">
        <v>42610.82</v>
      </c>
      <c r="S62" s="16">
        <f t="shared" si="2"/>
        <v>17251161.253772583</v>
      </c>
      <c r="U62" s="15">
        <v>3434231.99</v>
      </c>
      <c r="V62" s="15">
        <v>484663.28</v>
      </c>
      <c r="W62" s="15">
        <v>-151773.99</v>
      </c>
      <c r="X62" s="16">
        <v>3767121.2800000003</v>
      </c>
    </row>
    <row r="63" spans="2:24" ht="13.5" customHeight="1" x14ac:dyDescent="0.3">
      <c r="B63" s="13">
        <v>60</v>
      </c>
      <c r="C63" s="17" t="s">
        <v>80</v>
      </c>
      <c r="D63" s="15">
        <v>1159032.3</v>
      </c>
      <c r="E63" s="15">
        <v>163363.01</v>
      </c>
      <c r="F63" s="15">
        <v>4063.64</v>
      </c>
      <c r="G63" s="15">
        <v>6067.88</v>
      </c>
      <c r="H63" s="15">
        <v>0</v>
      </c>
      <c r="I63" s="15">
        <f t="shared" si="0"/>
        <v>6067.88</v>
      </c>
      <c r="J63" s="15">
        <v>129268.37</v>
      </c>
      <c r="K63" s="15">
        <v>195402.02090013324</v>
      </c>
      <c r="L63" s="15">
        <f t="shared" si="1"/>
        <v>324670.39090013324</v>
      </c>
      <c r="M63" s="15">
        <v>17503.371493070736</v>
      </c>
      <c r="N63" s="15">
        <v>21874.206632990892</v>
      </c>
      <c r="O63" s="15">
        <v>2295.77</v>
      </c>
      <c r="P63" s="15">
        <v>0</v>
      </c>
      <c r="Q63" s="15">
        <v>49474</v>
      </c>
      <c r="R63" s="15">
        <v>5650.05</v>
      </c>
      <c r="S63" s="16">
        <f t="shared" si="2"/>
        <v>1753994.6190261946</v>
      </c>
      <c r="U63" s="15">
        <v>455367.42</v>
      </c>
      <c r="V63" s="15">
        <v>52755.48</v>
      </c>
      <c r="W63" s="15">
        <v>-9630.01</v>
      </c>
      <c r="X63" s="16">
        <v>498492.88999999996</v>
      </c>
    </row>
    <row r="64" spans="2:24" ht="13.5" customHeight="1" x14ac:dyDescent="0.3">
      <c r="B64" s="13">
        <v>61</v>
      </c>
      <c r="C64" s="18" t="s">
        <v>81</v>
      </c>
      <c r="D64" s="15">
        <v>4384268.93</v>
      </c>
      <c r="E64" s="15">
        <v>767423.01</v>
      </c>
      <c r="F64" s="15">
        <v>14815.98</v>
      </c>
      <c r="G64" s="15">
        <v>25041.599999999999</v>
      </c>
      <c r="H64" s="15">
        <v>0</v>
      </c>
      <c r="I64" s="15">
        <f t="shared" si="0"/>
        <v>25041.599999999999</v>
      </c>
      <c r="J64" s="15">
        <v>39576.239999999998</v>
      </c>
      <c r="K64" s="15">
        <v>59823.428005754409</v>
      </c>
      <c r="L64" s="15">
        <f t="shared" si="1"/>
        <v>99399.668005754414</v>
      </c>
      <c r="M64" s="15">
        <v>110813.26468153743</v>
      </c>
      <c r="N64" s="15">
        <v>138484.87705810618</v>
      </c>
      <c r="O64" s="15">
        <v>8085.65</v>
      </c>
      <c r="P64" s="15">
        <v>0</v>
      </c>
      <c r="Q64" s="15">
        <v>0</v>
      </c>
      <c r="R64" s="15">
        <v>21704.81</v>
      </c>
      <c r="S64" s="16">
        <f t="shared" si="2"/>
        <v>5570037.7897453979</v>
      </c>
      <c r="U64" s="15">
        <v>1749306.14</v>
      </c>
      <c r="V64" s="15">
        <v>234483.73</v>
      </c>
      <c r="W64" s="15">
        <v>-2948.28</v>
      </c>
      <c r="X64" s="16">
        <v>1980841.5899999999</v>
      </c>
    </row>
    <row r="65" spans="2:24" ht="13.5" customHeight="1" x14ac:dyDescent="0.3">
      <c r="B65" s="13">
        <v>62</v>
      </c>
      <c r="C65" s="17" t="s">
        <v>82</v>
      </c>
      <c r="D65" s="15">
        <v>1796357.44</v>
      </c>
      <c r="E65" s="15">
        <v>260414.09</v>
      </c>
      <c r="F65" s="15">
        <v>6425.08</v>
      </c>
      <c r="G65" s="15">
        <v>10237.790000000001</v>
      </c>
      <c r="H65" s="15">
        <v>0</v>
      </c>
      <c r="I65" s="15">
        <f t="shared" si="0"/>
        <v>10237.790000000001</v>
      </c>
      <c r="J65" s="15">
        <v>7789.52</v>
      </c>
      <c r="K65" s="15">
        <v>11774.633865219546</v>
      </c>
      <c r="L65" s="15">
        <f t="shared" si="1"/>
        <v>19564.153865219545</v>
      </c>
      <c r="M65" s="15">
        <v>22637.483393465733</v>
      </c>
      <c r="N65" s="15">
        <v>28290.377633566237</v>
      </c>
      <c r="O65" s="15">
        <v>3394.97</v>
      </c>
      <c r="P65" s="15">
        <v>137729.51999999999</v>
      </c>
      <c r="Q65" s="15">
        <v>0</v>
      </c>
      <c r="R65" s="15">
        <v>6619.44</v>
      </c>
      <c r="S65" s="16">
        <f t="shared" si="2"/>
        <v>2291670.3448922518</v>
      </c>
      <c r="U65" s="15">
        <v>533496.11</v>
      </c>
      <c r="V65" s="15">
        <v>64792.75</v>
      </c>
      <c r="W65" s="15">
        <v>-580.29</v>
      </c>
      <c r="X65" s="16">
        <v>597708.56999999995</v>
      </c>
    </row>
    <row r="66" spans="2:24" ht="13.5" customHeight="1" x14ac:dyDescent="0.3">
      <c r="B66" s="13">
        <v>63</v>
      </c>
      <c r="C66" s="17" t="s">
        <v>83</v>
      </c>
      <c r="D66" s="15">
        <v>782647.31</v>
      </c>
      <c r="E66" s="15">
        <v>138929.45000000001</v>
      </c>
      <c r="F66" s="15">
        <v>2687.33</v>
      </c>
      <c r="G66" s="15">
        <v>3776.13</v>
      </c>
      <c r="H66" s="15">
        <v>-349.89000000000033</v>
      </c>
      <c r="I66" s="15">
        <f t="shared" si="0"/>
        <v>3426.24</v>
      </c>
      <c r="J66" s="15">
        <v>1582.14</v>
      </c>
      <c r="K66" s="15">
        <v>2391.5601220067501</v>
      </c>
      <c r="L66" s="15">
        <f t="shared" si="1"/>
        <v>3973.7001220067505</v>
      </c>
      <c r="M66" s="15">
        <v>4252.6754805735691</v>
      </c>
      <c r="N66" s="15">
        <v>5314.6276557031624</v>
      </c>
      <c r="O66" s="15">
        <v>1611.48</v>
      </c>
      <c r="P66" s="15">
        <v>0</v>
      </c>
      <c r="Q66" s="15">
        <v>13634</v>
      </c>
      <c r="R66" s="15">
        <v>4689.6899999999996</v>
      </c>
      <c r="S66" s="16">
        <f t="shared" si="2"/>
        <v>961166.50325828325</v>
      </c>
      <c r="U66" s="15">
        <v>377966.97</v>
      </c>
      <c r="V66" s="15">
        <v>124400.8</v>
      </c>
      <c r="W66" s="15">
        <v>-117.86</v>
      </c>
      <c r="X66" s="16">
        <v>502249.91</v>
      </c>
    </row>
    <row r="67" spans="2:24" ht="13.5" customHeight="1" x14ac:dyDescent="0.3">
      <c r="B67" s="13">
        <v>64</v>
      </c>
      <c r="C67" s="17" t="s">
        <v>84</v>
      </c>
      <c r="D67" s="15">
        <v>2583813.9700000002</v>
      </c>
      <c r="E67" s="15">
        <v>425553.6</v>
      </c>
      <c r="F67" s="15">
        <v>8525.98</v>
      </c>
      <c r="G67" s="15">
        <v>15284.95</v>
      </c>
      <c r="H67" s="15">
        <v>0</v>
      </c>
      <c r="I67" s="15">
        <f t="shared" si="0"/>
        <v>15284.95</v>
      </c>
      <c r="J67" s="15">
        <v>524114.47</v>
      </c>
      <c r="K67" s="15">
        <v>792251.23294666444</v>
      </c>
      <c r="L67" s="15">
        <f t="shared" si="1"/>
        <v>1316365.7029466643</v>
      </c>
      <c r="M67" s="15">
        <v>68839.764625214331</v>
      </c>
      <c r="N67" s="15">
        <v>86030.010651063392</v>
      </c>
      <c r="O67" s="15">
        <v>4599.95</v>
      </c>
      <c r="P67" s="15">
        <v>0</v>
      </c>
      <c r="Q67" s="15">
        <v>147920</v>
      </c>
      <c r="R67" s="15">
        <v>13301.6</v>
      </c>
      <c r="S67" s="16">
        <f t="shared" si="2"/>
        <v>4670235.5282229418</v>
      </c>
      <c r="U67" s="15">
        <v>1072046.8500000001</v>
      </c>
      <c r="V67" s="15">
        <v>145153.09</v>
      </c>
      <c r="W67" s="15">
        <v>-39044.559999999998</v>
      </c>
      <c r="X67" s="16">
        <v>1178155.3800000001</v>
      </c>
    </row>
    <row r="68" spans="2:24" ht="13.5" customHeight="1" x14ac:dyDescent="0.3">
      <c r="B68" s="13">
        <v>65</v>
      </c>
      <c r="C68" s="17" t="s">
        <v>85</v>
      </c>
      <c r="D68" s="15">
        <v>7777628.2199999997</v>
      </c>
      <c r="E68" s="15">
        <v>1050071.2</v>
      </c>
      <c r="F68" s="15">
        <v>27138.66</v>
      </c>
      <c r="G68" s="15">
        <v>44988.68</v>
      </c>
      <c r="H68" s="15">
        <v>0</v>
      </c>
      <c r="I68" s="15">
        <f t="shared" si="0"/>
        <v>44988.68</v>
      </c>
      <c r="J68" s="15">
        <v>51488.69</v>
      </c>
      <c r="K68" s="15">
        <v>77830.277886904092</v>
      </c>
      <c r="L68" s="15">
        <f t="shared" si="1"/>
        <v>129318.96788690409</v>
      </c>
      <c r="M68" s="15">
        <v>145706.75964311417</v>
      </c>
      <c r="N68" s="15">
        <v>182091.76269376327</v>
      </c>
      <c r="O68" s="15">
        <v>14399.98</v>
      </c>
      <c r="P68" s="15">
        <v>0</v>
      </c>
      <c r="Q68" s="15">
        <v>688662</v>
      </c>
      <c r="R68" s="15">
        <v>32044.94</v>
      </c>
      <c r="S68" s="16">
        <f t="shared" si="2"/>
        <v>10092051.170223782</v>
      </c>
      <c r="U68" s="15">
        <v>2582671.4700000002</v>
      </c>
      <c r="V68" s="15">
        <v>332023.98</v>
      </c>
      <c r="W68" s="15">
        <v>-3835.71</v>
      </c>
      <c r="X68" s="16">
        <v>2910859.74</v>
      </c>
    </row>
    <row r="69" spans="2:24" ht="13.5" customHeight="1" x14ac:dyDescent="0.3">
      <c r="B69" s="13">
        <v>66</v>
      </c>
      <c r="C69" s="17" t="s">
        <v>86</v>
      </c>
      <c r="D69" s="15">
        <v>1446813.99</v>
      </c>
      <c r="E69" s="15">
        <v>277632.69</v>
      </c>
      <c r="F69" s="15">
        <v>4998.92</v>
      </c>
      <c r="G69" s="15">
        <v>7888.56</v>
      </c>
      <c r="H69" s="15">
        <v>0</v>
      </c>
      <c r="I69" s="15">
        <f t="shared" si="0"/>
        <v>7888.56</v>
      </c>
      <c r="J69" s="15">
        <v>260848.06</v>
      </c>
      <c r="K69" s="15">
        <v>394297.83117056597</v>
      </c>
      <c r="L69" s="15">
        <f t="shared" si="1"/>
        <v>655145.89117056597</v>
      </c>
      <c r="M69" s="15">
        <v>32665.327201781271</v>
      </c>
      <c r="N69" s="15">
        <v>40822.313417097394</v>
      </c>
      <c r="O69" s="15">
        <v>2777.93</v>
      </c>
      <c r="P69" s="15">
        <v>0</v>
      </c>
      <c r="Q69" s="15">
        <v>0</v>
      </c>
      <c r="R69" s="15">
        <v>7038.88</v>
      </c>
      <c r="S69" s="16">
        <f t="shared" si="2"/>
        <v>2475784.5017894451</v>
      </c>
      <c r="U69" s="15">
        <v>567301</v>
      </c>
      <c r="V69" s="15">
        <v>162624.56</v>
      </c>
      <c r="W69" s="15">
        <v>-19432.2</v>
      </c>
      <c r="X69" s="16">
        <v>710493.3600000001</v>
      </c>
    </row>
    <row r="70" spans="2:24" ht="13.5" customHeight="1" x14ac:dyDescent="0.3">
      <c r="B70" s="13">
        <v>67</v>
      </c>
      <c r="C70" s="17" t="s">
        <v>87</v>
      </c>
      <c r="D70" s="15">
        <v>1363438.34</v>
      </c>
      <c r="E70" s="15">
        <v>227439.27</v>
      </c>
      <c r="F70" s="15">
        <v>4855.3500000000004</v>
      </c>
      <c r="G70" s="15">
        <v>8169.49</v>
      </c>
      <c r="H70" s="15">
        <v>0</v>
      </c>
      <c r="I70" s="15">
        <f t="shared" ref="I70:I128" si="3">G70+H70</f>
        <v>8169.49</v>
      </c>
      <c r="J70" s="15">
        <v>109612.95</v>
      </c>
      <c r="K70" s="15">
        <v>165690.88955841801</v>
      </c>
      <c r="L70" s="15">
        <f t="shared" ref="L70:L128" si="4">J70+K70</f>
        <v>275303.83955841803</v>
      </c>
      <c r="M70" s="15">
        <v>16099.708575969098</v>
      </c>
      <c r="N70" s="15">
        <v>20120.02957607913</v>
      </c>
      <c r="O70" s="15">
        <v>2480.84</v>
      </c>
      <c r="P70" s="15">
        <v>0</v>
      </c>
      <c r="Q70" s="15">
        <v>0</v>
      </c>
      <c r="R70" s="15">
        <v>4535.24</v>
      </c>
      <c r="S70" s="16">
        <f t="shared" ref="S70:S128" si="5">D70+E70+F70+I70+L70+M70+N70+O70+P70+Q70+R70</f>
        <v>1922442.1077104665</v>
      </c>
      <c r="U70" s="15">
        <v>365519.25</v>
      </c>
      <c r="V70" s="15">
        <v>39746.449999999997</v>
      </c>
      <c r="W70" s="15">
        <v>-8165.75</v>
      </c>
      <c r="X70" s="16">
        <v>397099.95</v>
      </c>
    </row>
    <row r="71" spans="2:24" ht="13.5" customHeight="1" x14ac:dyDescent="0.3">
      <c r="B71" s="13">
        <v>68</v>
      </c>
      <c r="C71" s="17" t="s">
        <v>88</v>
      </c>
      <c r="D71" s="15">
        <v>2994815.46</v>
      </c>
      <c r="E71" s="15">
        <v>378757.36</v>
      </c>
      <c r="F71" s="15">
        <v>10878.45</v>
      </c>
      <c r="G71" s="15">
        <v>16059.61</v>
      </c>
      <c r="H71" s="15">
        <v>0</v>
      </c>
      <c r="I71" s="15">
        <f t="shared" si="3"/>
        <v>16059.61</v>
      </c>
      <c r="J71" s="15">
        <v>13366.54</v>
      </c>
      <c r="K71" s="15">
        <v>20204.850818920149</v>
      </c>
      <c r="L71" s="15">
        <f t="shared" si="4"/>
        <v>33571.390818920147</v>
      </c>
      <c r="M71" s="15">
        <v>36361.031126442307</v>
      </c>
      <c r="N71" s="15">
        <v>45440.885978069113</v>
      </c>
      <c r="O71" s="15">
        <v>5926.95</v>
      </c>
      <c r="P71" s="15">
        <v>236338.93</v>
      </c>
      <c r="Q71" s="15">
        <v>0</v>
      </c>
      <c r="R71" s="15">
        <v>11535.64</v>
      </c>
      <c r="S71" s="16">
        <f t="shared" si="5"/>
        <v>3769685.7079234319</v>
      </c>
      <c r="U71" s="15">
        <v>929718.36</v>
      </c>
      <c r="V71" s="15">
        <v>117652.49</v>
      </c>
      <c r="W71" s="15">
        <v>-995.76</v>
      </c>
      <c r="X71" s="16">
        <v>1046375.09</v>
      </c>
    </row>
    <row r="72" spans="2:24" ht="13.5" customHeight="1" x14ac:dyDescent="0.3">
      <c r="B72" s="13">
        <v>69</v>
      </c>
      <c r="C72" s="17" t="s">
        <v>89</v>
      </c>
      <c r="D72" s="15">
        <v>3473898.07</v>
      </c>
      <c r="E72" s="15">
        <v>608522.30000000005</v>
      </c>
      <c r="F72" s="15">
        <v>12347.75</v>
      </c>
      <c r="G72" s="15">
        <v>19673.919999999998</v>
      </c>
      <c r="H72" s="15">
        <v>0</v>
      </c>
      <c r="I72" s="15">
        <f t="shared" si="3"/>
        <v>19673.919999999998</v>
      </c>
      <c r="J72" s="15">
        <v>22999.45</v>
      </c>
      <c r="K72" s="15">
        <v>34765.957504185579</v>
      </c>
      <c r="L72" s="15">
        <f t="shared" si="4"/>
        <v>57765.407504185583</v>
      </c>
      <c r="M72" s="15">
        <v>65336.246839087835</v>
      </c>
      <c r="N72" s="15">
        <v>81651.615778599604</v>
      </c>
      <c r="O72" s="15">
        <v>6577.08</v>
      </c>
      <c r="P72" s="15">
        <v>0</v>
      </c>
      <c r="Q72" s="15">
        <v>0</v>
      </c>
      <c r="R72" s="15">
        <v>13501.24</v>
      </c>
      <c r="S72" s="16">
        <f t="shared" si="5"/>
        <v>4339273.6301218737</v>
      </c>
      <c r="U72" s="15">
        <v>1088136.4099999999</v>
      </c>
      <c r="V72" s="15">
        <v>145184.79999999999</v>
      </c>
      <c r="W72" s="15">
        <v>-1713.37</v>
      </c>
      <c r="X72" s="16">
        <v>1231607.8399999999</v>
      </c>
    </row>
    <row r="73" spans="2:24" ht="13.5" customHeight="1" x14ac:dyDescent="0.3">
      <c r="B73" s="13">
        <v>70</v>
      </c>
      <c r="C73" s="17" t="s">
        <v>90</v>
      </c>
      <c r="D73" s="15">
        <v>1375534.82</v>
      </c>
      <c r="E73" s="15">
        <v>152265.70000000001</v>
      </c>
      <c r="F73" s="15">
        <v>5010.8100000000004</v>
      </c>
      <c r="G73" s="15">
        <v>7346.01</v>
      </c>
      <c r="H73" s="15">
        <v>0</v>
      </c>
      <c r="I73" s="15">
        <f t="shared" si="3"/>
        <v>7346.01</v>
      </c>
      <c r="J73" s="15">
        <v>6067.73</v>
      </c>
      <c r="K73" s="15">
        <v>9171.9773174517431</v>
      </c>
      <c r="L73" s="15">
        <f t="shared" si="4"/>
        <v>15239.707317451743</v>
      </c>
      <c r="M73" s="15">
        <v>17187.940506331619</v>
      </c>
      <c r="N73" s="15">
        <v>21480.008144710439</v>
      </c>
      <c r="O73" s="15">
        <v>2732.3</v>
      </c>
      <c r="P73" s="15">
        <v>0</v>
      </c>
      <c r="Q73" s="15">
        <v>0</v>
      </c>
      <c r="R73" s="15">
        <v>5253.01</v>
      </c>
      <c r="S73" s="16">
        <f t="shared" si="5"/>
        <v>1602050.3059684939</v>
      </c>
      <c r="U73" s="15">
        <v>423367.73</v>
      </c>
      <c r="V73" s="15">
        <v>49166.01</v>
      </c>
      <c r="W73" s="15">
        <v>-452.02</v>
      </c>
      <c r="X73" s="16">
        <v>472081.72</v>
      </c>
    </row>
    <row r="74" spans="2:24" ht="13.5" customHeight="1" x14ac:dyDescent="0.3">
      <c r="B74" s="13">
        <v>71</v>
      </c>
      <c r="C74" s="17" t="s">
        <v>91</v>
      </c>
      <c r="D74" s="15">
        <v>2794053.13</v>
      </c>
      <c r="E74" s="15">
        <v>386249.18</v>
      </c>
      <c r="F74" s="15">
        <v>9911.8700000000008</v>
      </c>
      <c r="G74" s="15">
        <v>17116.16</v>
      </c>
      <c r="H74" s="15">
        <v>0</v>
      </c>
      <c r="I74" s="15">
        <f t="shared" si="3"/>
        <v>17116.16</v>
      </c>
      <c r="J74" s="15">
        <v>12444.41</v>
      </c>
      <c r="K74" s="15">
        <v>18810.964881433323</v>
      </c>
      <c r="L74" s="15">
        <f t="shared" si="4"/>
        <v>31255.374881433323</v>
      </c>
      <c r="M74" s="15">
        <v>36204.016696819177</v>
      </c>
      <c r="N74" s="15">
        <v>45244.662863036829</v>
      </c>
      <c r="O74" s="15">
        <v>4989.8999999999996</v>
      </c>
      <c r="P74" s="15">
        <v>0</v>
      </c>
      <c r="Q74" s="15">
        <v>111813</v>
      </c>
      <c r="R74" s="15">
        <v>8952.4599999999991</v>
      </c>
      <c r="S74" s="16">
        <f t="shared" si="5"/>
        <v>3445789.7544412892</v>
      </c>
      <c r="U74" s="15">
        <v>721526.13</v>
      </c>
      <c r="V74" s="15">
        <v>90885.05</v>
      </c>
      <c r="W74" s="15">
        <v>-927.06</v>
      </c>
      <c r="X74" s="16">
        <v>811484.12</v>
      </c>
    </row>
    <row r="75" spans="2:24" ht="13.5" customHeight="1" x14ac:dyDescent="0.3">
      <c r="B75" s="13">
        <v>72</v>
      </c>
      <c r="C75" s="17" t="s">
        <v>92</v>
      </c>
      <c r="D75" s="15">
        <v>1501412.29</v>
      </c>
      <c r="E75" s="15">
        <v>493179.42</v>
      </c>
      <c r="F75" s="15">
        <v>5121.75</v>
      </c>
      <c r="G75" s="15">
        <v>8382.43</v>
      </c>
      <c r="H75" s="15">
        <v>0</v>
      </c>
      <c r="I75" s="15">
        <f t="shared" si="3"/>
        <v>8382.43</v>
      </c>
      <c r="J75" s="15">
        <v>10650</v>
      </c>
      <c r="K75" s="15">
        <v>16098.538192269776</v>
      </c>
      <c r="L75" s="15">
        <f t="shared" si="4"/>
        <v>26748.538192269778</v>
      </c>
      <c r="M75" s="15">
        <v>31378.137923717346</v>
      </c>
      <c r="N75" s="15">
        <v>39213.695085749794</v>
      </c>
      <c r="O75" s="15">
        <v>2823.58</v>
      </c>
      <c r="P75" s="15">
        <v>0</v>
      </c>
      <c r="Q75" s="15">
        <v>0</v>
      </c>
      <c r="R75" s="15">
        <v>7424.48</v>
      </c>
      <c r="S75" s="16">
        <f t="shared" si="5"/>
        <v>2115684.321201737</v>
      </c>
      <c r="U75" s="15">
        <v>598378.53</v>
      </c>
      <c r="V75" s="15">
        <v>519513.33</v>
      </c>
      <c r="W75" s="15">
        <v>-793.39</v>
      </c>
      <c r="X75" s="16">
        <v>1117098.4700000002</v>
      </c>
    </row>
    <row r="76" spans="2:24" ht="13.5" customHeight="1" x14ac:dyDescent="0.3">
      <c r="B76" s="13">
        <v>73</v>
      </c>
      <c r="C76" s="17" t="s">
        <v>93</v>
      </c>
      <c r="D76" s="15">
        <v>1114583.8899999999</v>
      </c>
      <c r="E76" s="15">
        <v>121679.79</v>
      </c>
      <c r="F76" s="15">
        <v>3815.24</v>
      </c>
      <c r="G76" s="15">
        <v>5763.46</v>
      </c>
      <c r="H76" s="15">
        <v>0</v>
      </c>
      <c r="I76" s="15">
        <f t="shared" si="3"/>
        <v>5763.46</v>
      </c>
      <c r="J76" s="15">
        <v>4115.62</v>
      </c>
      <c r="K76" s="15">
        <v>6221.1740490441753</v>
      </c>
      <c r="L76" s="15">
        <f t="shared" si="4"/>
        <v>10336.794049044176</v>
      </c>
      <c r="M76" s="15">
        <v>11690.275523213799</v>
      </c>
      <c r="N76" s="15">
        <v>14609.499803658251</v>
      </c>
      <c r="O76" s="15">
        <v>2204.0700000000002</v>
      </c>
      <c r="P76" s="15">
        <v>0</v>
      </c>
      <c r="Q76" s="15">
        <v>0</v>
      </c>
      <c r="R76" s="15">
        <v>6148.97</v>
      </c>
      <c r="S76" s="16">
        <f t="shared" si="5"/>
        <v>1290831.9893759163</v>
      </c>
      <c r="U76" s="15">
        <v>495577.89</v>
      </c>
      <c r="V76" s="15">
        <v>56663.61</v>
      </c>
      <c r="W76" s="15">
        <v>-306.60000000000002</v>
      </c>
      <c r="X76" s="16">
        <v>551934.9</v>
      </c>
    </row>
    <row r="77" spans="2:24" ht="13.5" customHeight="1" x14ac:dyDescent="0.3">
      <c r="B77" s="13">
        <v>74</v>
      </c>
      <c r="C77" s="17" t="s">
        <v>94</v>
      </c>
      <c r="D77" s="15">
        <v>3515361.7699999996</v>
      </c>
      <c r="E77" s="15">
        <v>446764.9</v>
      </c>
      <c r="F77" s="15">
        <v>12518.93</v>
      </c>
      <c r="G77" s="15">
        <v>20522.98</v>
      </c>
      <c r="H77" s="15">
        <v>0</v>
      </c>
      <c r="I77" s="15">
        <f t="shared" si="3"/>
        <v>20522.98</v>
      </c>
      <c r="J77" s="15">
        <v>19380.98</v>
      </c>
      <c r="K77" s="15">
        <v>29296.286730850748</v>
      </c>
      <c r="L77" s="15">
        <f t="shared" si="4"/>
        <v>48677.266730850752</v>
      </c>
      <c r="M77" s="15">
        <v>46544.144698477758</v>
      </c>
      <c r="N77" s="15">
        <v>58166.864543404306</v>
      </c>
      <c r="O77" s="15">
        <v>6520.15</v>
      </c>
      <c r="P77" s="15">
        <v>342682.73</v>
      </c>
      <c r="Q77" s="15">
        <v>0</v>
      </c>
      <c r="R77" s="15">
        <v>12541.15</v>
      </c>
      <c r="S77" s="16">
        <f t="shared" si="5"/>
        <v>4510300.8859727327</v>
      </c>
      <c r="U77" s="15">
        <v>1010757.48</v>
      </c>
      <c r="V77" s="15">
        <v>126960.07</v>
      </c>
      <c r="W77" s="15">
        <v>-1443.81</v>
      </c>
      <c r="X77" s="16">
        <v>1136273.74</v>
      </c>
    </row>
    <row r="78" spans="2:24" ht="13.5" customHeight="1" x14ac:dyDescent="0.3">
      <c r="B78" s="13">
        <v>75</v>
      </c>
      <c r="C78" s="17" t="s">
        <v>95</v>
      </c>
      <c r="D78" s="15">
        <v>1897819.23</v>
      </c>
      <c r="E78" s="15">
        <v>238130.14</v>
      </c>
      <c r="F78" s="15">
        <v>6674.89</v>
      </c>
      <c r="G78" s="15">
        <v>10614.33</v>
      </c>
      <c r="H78" s="15">
        <v>0</v>
      </c>
      <c r="I78" s="15">
        <f t="shared" si="3"/>
        <v>10614.33</v>
      </c>
      <c r="J78" s="15">
        <v>261481.41</v>
      </c>
      <c r="K78" s="15">
        <v>395255.20764312532</v>
      </c>
      <c r="L78" s="15">
        <f t="shared" si="4"/>
        <v>656736.61764312536</v>
      </c>
      <c r="M78" s="15">
        <v>37839.037717200212</v>
      </c>
      <c r="N78" s="15">
        <v>47287.971357246468</v>
      </c>
      <c r="O78" s="15">
        <v>3608.36</v>
      </c>
      <c r="P78" s="15">
        <v>0</v>
      </c>
      <c r="Q78" s="15">
        <v>0</v>
      </c>
      <c r="R78" s="15">
        <v>8047.12</v>
      </c>
      <c r="S78" s="16">
        <f t="shared" si="5"/>
        <v>2906757.6967175724</v>
      </c>
      <c r="U78" s="15">
        <v>648559.96</v>
      </c>
      <c r="V78" s="15">
        <v>81547.78</v>
      </c>
      <c r="W78" s="15">
        <v>-19479.38</v>
      </c>
      <c r="X78" s="16">
        <v>710628.36</v>
      </c>
    </row>
    <row r="79" spans="2:24" ht="13.5" customHeight="1" x14ac:dyDescent="0.3">
      <c r="B79" s="13">
        <v>76</v>
      </c>
      <c r="C79" s="17" t="s">
        <v>96</v>
      </c>
      <c r="D79" s="15">
        <v>1802487.52</v>
      </c>
      <c r="E79" s="15">
        <v>440310.31</v>
      </c>
      <c r="F79" s="15">
        <v>6356.34</v>
      </c>
      <c r="G79" s="15">
        <v>10050.629999999999</v>
      </c>
      <c r="H79" s="15">
        <v>0</v>
      </c>
      <c r="I79" s="15">
        <f t="shared" si="3"/>
        <v>10050.629999999999</v>
      </c>
      <c r="J79" s="15">
        <v>279900.92</v>
      </c>
      <c r="K79" s="15">
        <v>423098.12124519877</v>
      </c>
      <c r="L79" s="15">
        <f t="shared" si="4"/>
        <v>702999.04124519881</v>
      </c>
      <c r="M79" s="15">
        <v>37766.176984663129</v>
      </c>
      <c r="N79" s="15">
        <v>47196.916287108805</v>
      </c>
      <c r="O79" s="15">
        <v>3437.72</v>
      </c>
      <c r="P79" s="15">
        <v>0</v>
      </c>
      <c r="Q79" s="15">
        <v>0</v>
      </c>
      <c r="R79" s="15">
        <v>7581.84</v>
      </c>
      <c r="S79" s="16">
        <f t="shared" si="5"/>
        <v>3058186.4945169706</v>
      </c>
      <c r="U79" s="15">
        <v>611060.71</v>
      </c>
      <c r="V79" s="15">
        <v>294824.84999999998</v>
      </c>
      <c r="W79" s="15">
        <v>-20851.57</v>
      </c>
      <c r="X79" s="16">
        <v>885033.99</v>
      </c>
    </row>
    <row r="80" spans="2:24" ht="13.5" customHeight="1" x14ac:dyDescent="0.3">
      <c r="B80" s="13">
        <v>77</v>
      </c>
      <c r="C80" s="17" t="s">
        <v>97</v>
      </c>
      <c r="D80" s="15">
        <v>3355939.7199999997</v>
      </c>
      <c r="E80" s="15">
        <v>536066.09</v>
      </c>
      <c r="F80" s="15">
        <v>11888.22</v>
      </c>
      <c r="G80" s="15">
        <v>19019.62</v>
      </c>
      <c r="H80" s="15">
        <v>0</v>
      </c>
      <c r="I80" s="15">
        <f t="shared" si="3"/>
        <v>19019.62</v>
      </c>
      <c r="J80" s="15">
        <v>600701.29</v>
      </c>
      <c r="K80" s="15">
        <v>908019.85348310031</v>
      </c>
      <c r="L80" s="15">
        <f t="shared" si="4"/>
        <v>1508721.1434831005</v>
      </c>
      <c r="M80" s="15">
        <v>85712.514065904645</v>
      </c>
      <c r="N80" s="15">
        <v>107116.12014022397</v>
      </c>
      <c r="O80" s="15">
        <v>6341.87</v>
      </c>
      <c r="P80" s="15">
        <v>0</v>
      </c>
      <c r="Q80" s="15">
        <v>0</v>
      </c>
      <c r="R80" s="15">
        <v>13283.3</v>
      </c>
      <c r="S80" s="16">
        <f t="shared" si="5"/>
        <v>5644088.5976892291</v>
      </c>
      <c r="U80" s="15">
        <v>1070571.42</v>
      </c>
      <c r="V80" s="15">
        <v>151273.19</v>
      </c>
      <c r="W80" s="15">
        <v>-44749.99</v>
      </c>
      <c r="X80" s="16">
        <v>1177094.6199999999</v>
      </c>
    </row>
    <row r="81" spans="2:24" ht="13.5" customHeight="1" x14ac:dyDescent="0.3">
      <c r="B81" s="13">
        <v>78</v>
      </c>
      <c r="C81" s="17" t="s">
        <v>98</v>
      </c>
      <c r="D81" s="15">
        <v>13381423.890000001</v>
      </c>
      <c r="E81" s="15">
        <v>2215186.5299999998</v>
      </c>
      <c r="F81" s="15">
        <v>42801.21</v>
      </c>
      <c r="G81" s="15">
        <v>74001.19</v>
      </c>
      <c r="H81" s="15">
        <v>-1344.2400000000052</v>
      </c>
      <c r="I81" s="15">
        <f t="shared" si="3"/>
        <v>72656.95</v>
      </c>
      <c r="J81" s="15">
        <v>90060.3</v>
      </c>
      <c r="K81" s="15">
        <v>136135.11068210666</v>
      </c>
      <c r="L81" s="15">
        <f t="shared" si="4"/>
        <v>226195.41068210668</v>
      </c>
      <c r="M81" s="15">
        <v>221105.19960066129</v>
      </c>
      <c r="N81" s="15">
        <v>276318.24106619926</v>
      </c>
      <c r="O81" s="15">
        <v>24709.86</v>
      </c>
      <c r="P81" s="15">
        <v>0</v>
      </c>
      <c r="Q81" s="15">
        <v>316059</v>
      </c>
      <c r="R81" s="15">
        <v>85822.6</v>
      </c>
      <c r="S81" s="16">
        <f t="shared" si="5"/>
        <v>16862278.891348965</v>
      </c>
      <c r="U81" s="15">
        <v>6916899.1900000004</v>
      </c>
      <c r="V81" s="15">
        <v>789277.8</v>
      </c>
      <c r="W81" s="15">
        <v>-6709.15</v>
      </c>
      <c r="X81" s="16">
        <v>7699467.8399999999</v>
      </c>
    </row>
    <row r="82" spans="2:24" ht="13.5" customHeight="1" x14ac:dyDescent="0.3">
      <c r="B82" s="13">
        <v>79</v>
      </c>
      <c r="C82" s="17" t="s">
        <v>99</v>
      </c>
      <c r="D82" s="15">
        <v>2390383.7999999998</v>
      </c>
      <c r="E82" s="15">
        <v>430904.36</v>
      </c>
      <c r="F82" s="15">
        <v>8293.0400000000009</v>
      </c>
      <c r="G82" s="15">
        <v>13671.94</v>
      </c>
      <c r="H82" s="15">
        <v>0</v>
      </c>
      <c r="I82" s="15">
        <f t="shared" si="3"/>
        <v>13671.94</v>
      </c>
      <c r="J82" s="15">
        <v>16845.78</v>
      </c>
      <c r="K82" s="15">
        <v>25464.074693957802</v>
      </c>
      <c r="L82" s="15">
        <f t="shared" si="4"/>
        <v>42309.854693957801</v>
      </c>
      <c r="M82" s="15">
        <v>46334.298935676154</v>
      </c>
      <c r="N82" s="15">
        <v>57904.617376999995</v>
      </c>
      <c r="O82" s="15">
        <v>4450.8</v>
      </c>
      <c r="P82" s="15">
        <v>0</v>
      </c>
      <c r="Q82" s="15">
        <v>64540</v>
      </c>
      <c r="R82" s="15">
        <v>10403.56</v>
      </c>
      <c r="S82" s="16">
        <f t="shared" si="5"/>
        <v>3069196.2710066331</v>
      </c>
      <c r="U82" s="15">
        <v>838478.28</v>
      </c>
      <c r="V82" s="15">
        <v>110134.28</v>
      </c>
      <c r="W82" s="15">
        <v>-1254.95</v>
      </c>
      <c r="X82" s="16">
        <v>947357.6100000001</v>
      </c>
    </row>
    <row r="83" spans="2:24" ht="13.5" customHeight="1" x14ac:dyDescent="0.3">
      <c r="B83" s="13">
        <v>80</v>
      </c>
      <c r="C83" s="17" t="s">
        <v>100</v>
      </c>
      <c r="D83" s="15">
        <v>1440506.35</v>
      </c>
      <c r="E83" s="15">
        <v>258485.29</v>
      </c>
      <c r="F83" s="15">
        <v>4997.3500000000004</v>
      </c>
      <c r="G83" s="15">
        <v>8580.7000000000007</v>
      </c>
      <c r="H83" s="15">
        <v>0</v>
      </c>
      <c r="I83" s="15">
        <f t="shared" si="3"/>
        <v>8580.7000000000007</v>
      </c>
      <c r="J83" s="15">
        <v>8903.7199999999993</v>
      </c>
      <c r="K83" s="15">
        <v>13458.858579060801</v>
      </c>
      <c r="L83" s="15">
        <f t="shared" si="4"/>
        <v>22362.578579060799</v>
      </c>
      <c r="M83" s="15">
        <v>26629.411258427626</v>
      </c>
      <c r="N83" s="15">
        <v>33279.145369927144</v>
      </c>
      <c r="O83" s="15">
        <v>2603.92</v>
      </c>
      <c r="P83" s="15">
        <v>0</v>
      </c>
      <c r="Q83" s="15">
        <v>0</v>
      </c>
      <c r="R83" s="15">
        <v>5733.68</v>
      </c>
      <c r="S83" s="16">
        <f t="shared" si="5"/>
        <v>1803178.4252074156</v>
      </c>
      <c r="U83" s="15">
        <v>462107.66</v>
      </c>
      <c r="V83" s="15">
        <v>57448.97</v>
      </c>
      <c r="W83" s="15">
        <v>-663.29</v>
      </c>
      <c r="X83" s="16">
        <v>518893.34</v>
      </c>
    </row>
    <row r="84" spans="2:24" ht="13.5" customHeight="1" x14ac:dyDescent="0.3">
      <c r="B84" s="13">
        <v>81</v>
      </c>
      <c r="C84" s="17" t="s">
        <v>101</v>
      </c>
      <c r="D84" s="15">
        <v>2572323.2999999998</v>
      </c>
      <c r="E84" s="15">
        <v>729403.98</v>
      </c>
      <c r="F84" s="15">
        <v>8999.31</v>
      </c>
      <c r="G84" s="15">
        <v>14946.63</v>
      </c>
      <c r="H84" s="15">
        <v>0</v>
      </c>
      <c r="I84" s="15">
        <f t="shared" si="3"/>
        <v>14946.63</v>
      </c>
      <c r="J84" s="15">
        <v>427867.71</v>
      </c>
      <c r="K84" s="15">
        <v>646764.6694465637</v>
      </c>
      <c r="L84" s="15">
        <f t="shared" si="4"/>
        <v>1074632.3794465638</v>
      </c>
      <c r="M84" s="15">
        <v>60314.427893020169</v>
      </c>
      <c r="N84" s="15">
        <v>75375.77884379882</v>
      </c>
      <c r="O84" s="15">
        <v>4752.2700000000004</v>
      </c>
      <c r="P84" s="15">
        <v>0</v>
      </c>
      <c r="Q84" s="15">
        <v>0</v>
      </c>
      <c r="R84" s="15">
        <v>10338.39</v>
      </c>
      <c r="S84" s="16">
        <f t="shared" si="5"/>
        <v>4551086.4661833812</v>
      </c>
      <c r="U84" s="15">
        <v>833225.43</v>
      </c>
      <c r="V84" s="15">
        <v>780330.05</v>
      </c>
      <c r="W84" s="15">
        <v>-31874.54</v>
      </c>
      <c r="X84" s="16">
        <v>1581680.94</v>
      </c>
    </row>
    <row r="85" spans="2:24" ht="13.5" customHeight="1" x14ac:dyDescent="0.3">
      <c r="B85" s="13">
        <v>82</v>
      </c>
      <c r="C85" s="17" t="s">
        <v>102</v>
      </c>
      <c r="D85" s="15">
        <v>1326354.51</v>
      </c>
      <c r="E85" s="15">
        <v>136214.20000000001</v>
      </c>
      <c r="F85" s="15">
        <v>4839.6899999999996</v>
      </c>
      <c r="G85" s="15">
        <v>7157.99</v>
      </c>
      <c r="H85" s="15">
        <v>0</v>
      </c>
      <c r="I85" s="15">
        <f t="shared" si="3"/>
        <v>7157.99</v>
      </c>
      <c r="J85" s="15">
        <v>212733.35</v>
      </c>
      <c r="K85" s="15">
        <v>321567.65702107718</v>
      </c>
      <c r="L85" s="15">
        <f t="shared" si="4"/>
        <v>534301.00702107721</v>
      </c>
      <c r="M85" s="15">
        <v>23263.574600787244</v>
      </c>
      <c r="N85" s="15">
        <v>29072.812517352555</v>
      </c>
      <c r="O85" s="15">
        <v>2619.27</v>
      </c>
      <c r="P85" s="15">
        <v>0</v>
      </c>
      <c r="Q85" s="15">
        <v>0</v>
      </c>
      <c r="R85" s="15">
        <v>4895.46</v>
      </c>
      <c r="S85" s="16">
        <f t="shared" si="5"/>
        <v>2068718.5141392169</v>
      </c>
      <c r="U85" s="15">
        <v>394550.9</v>
      </c>
      <c r="V85" s="15">
        <v>44809.29</v>
      </c>
      <c r="W85" s="15">
        <v>-15847.84</v>
      </c>
      <c r="X85" s="16">
        <v>423512.35</v>
      </c>
    </row>
    <row r="86" spans="2:24" ht="13.5" customHeight="1" x14ac:dyDescent="0.3">
      <c r="B86" s="13">
        <v>83</v>
      </c>
      <c r="C86" s="17" t="s">
        <v>103</v>
      </c>
      <c r="D86" s="15">
        <v>1438979.81</v>
      </c>
      <c r="E86" s="15">
        <v>159993.41</v>
      </c>
      <c r="F86" s="15">
        <v>5090.0200000000004</v>
      </c>
      <c r="G86" s="15">
        <v>7604.7</v>
      </c>
      <c r="H86" s="15">
        <v>0</v>
      </c>
      <c r="I86" s="15">
        <f t="shared" si="3"/>
        <v>7604.7</v>
      </c>
      <c r="J86" s="15">
        <v>7966.12</v>
      </c>
      <c r="K86" s="15">
        <v>12041.589652874294</v>
      </c>
      <c r="L86" s="15">
        <f t="shared" si="4"/>
        <v>20007.709652874295</v>
      </c>
      <c r="M86" s="15">
        <v>23502.856905262859</v>
      </c>
      <c r="N86" s="15">
        <v>29371.846939023257</v>
      </c>
      <c r="O86" s="15">
        <v>2843.72</v>
      </c>
      <c r="P86" s="15">
        <v>0</v>
      </c>
      <c r="Q86" s="15">
        <v>0</v>
      </c>
      <c r="R86" s="15">
        <v>6610.6</v>
      </c>
      <c r="S86" s="16">
        <f t="shared" si="5"/>
        <v>1694004.6734971607</v>
      </c>
      <c r="U86" s="15">
        <v>532783.56000000006</v>
      </c>
      <c r="V86" s="15">
        <v>65177.38</v>
      </c>
      <c r="W86" s="15">
        <v>-593.45000000000005</v>
      </c>
      <c r="X86" s="16">
        <v>597367.49000000011</v>
      </c>
    </row>
    <row r="87" spans="2:24" ht="13.5" customHeight="1" x14ac:dyDescent="0.3">
      <c r="B87" s="13">
        <v>84</v>
      </c>
      <c r="C87" s="17" t="s">
        <v>104</v>
      </c>
      <c r="D87" s="15">
        <v>1664951.21</v>
      </c>
      <c r="E87" s="15">
        <v>244936.05</v>
      </c>
      <c r="F87" s="15">
        <v>5788.04</v>
      </c>
      <c r="G87" s="15">
        <v>10817.11</v>
      </c>
      <c r="H87" s="15">
        <v>0</v>
      </c>
      <c r="I87" s="15">
        <f t="shared" si="3"/>
        <v>10817.11</v>
      </c>
      <c r="J87" s="15">
        <v>3472.8</v>
      </c>
      <c r="K87" s="15">
        <v>5249.4809630794562</v>
      </c>
      <c r="L87" s="15">
        <f t="shared" si="4"/>
        <v>8722.2809630794563</v>
      </c>
      <c r="M87" s="15">
        <v>10247.053853451875</v>
      </c>
      <c r="N87" s="15">
        <v>12805.885623722676</v>
      </c>
      <c r="O87" s="15">
        <v>2806.38</v>
      </c>
      <c r="P87" s="15">
        <v>61403.9</v>
      </c>
      <c r="Q87" s="15">
        <v>0</v>
      </c>
      <c r="R87" s="15">
        <v>5133.67</v>
      </c>
      <c r="S87" s="16">
        <f t="shared" si="5"/>
        <v>2027611.580440254</v>
      </c>
      <c r="U87" s="15">
        <v>413749.95</v>
      </c>
      <c r="V87" s="15">
        <v>44839.56</v>
      </c>
      <c r="W87" s="15">
        <v>-258.70999999999998</v>
      </c>
      <c r="X87" s="16">
        <v>458330.8</v>
      </c>
    </row>
    <row r="88" spans="2:24" ht="13.5" customHeight="1" x14ac:dyDescent="0.3">
      <c r="B88" s="13">
        <v>85</v>
      </c>
      <c r="C88" s="17" t="s">
        <v>105</v>
      </c>
      <c r="D88" s="15">
        <v>1218823.33</v>
      </c>
      <c r="E88" s="15">
        <v>195952.7</v>
      </c>
      <c r="F88" s="15">
        <v>4020.24</v>
      </c>
      <c r="G88" s="15">
        <v>6606.03</v>
      </c>
      <c r="H88" s="15">
        <v>0</v>
      </c>
      <c r="I88" s="15">
        <f t="shared" si="3"/>
        <v>6606.03</v>
      </c>
      <c r="J88" s="15">
        <v>4600.75</v>
      </c>
      <c r="K88" s="15">
        <v>6954.4905557648763</v>
      </c>
      <c r="L88" s="15">
        <f t="shared" si="4"/>
        <v>11555.240555764876</v>
      </c>
      <c r="M88" s="15">
        <v>12757.472931164863</v>
      </c>
      <c r="N88" s="15">
        <v>15943.191237274645</v>
      </c>
      <c r="O88" s="15">
        <v>2307.79</v>
      </c>
      <c r="P88" s="15">
        <v>0</v>
      </c>
      <c r="Q88" s="15">
        <v>0</v>
      </c>
      <c r="R88" s="15">
        <v>7235.21</v>
      </c>
      <c r="S88" s="16">
        <f t="shared" si="5"/>
        <v>1475201.2047242043</v>
      </c>
      <c r="U88" s="15">
        <v>583123.59</v>
      </c>
      <c r="V88" s="15">
        <v>69336.19</v>
      </c>
      <c r="W88" s="15">
        <v>-342.74</v>
      </c>
      <c r="X88" s="16">
        <v>652117.04</v>
      </c>
    </row>
    <row r="89" spans="2:24" ht="13.5" customHeight="1" x14ac:dyDescent="0.3">
      <c r="B89" s="13">
        <v>86</v>
      </c>
      <c r="C89" s="17" t="s">
        <v>106</v>
      </c>
      <c r="D89" s="15">
        <v>1598727.42</v>
      </c>
      <c r="E89" s="15">
        <v>275362.06</v>
      </c>
      <c r="F89" s="15">
        <v>5514.3</v>
      </c>
      <c r="G89" s="15">
        <v>8700.98</v>
      </c>
      <c r="H89" s="15">
        <v>0</v>
      </c>
      <c r="I89" s="15">
        <f t="shared" si="3"/>
        <v>8700.98</v>
      </c>
      <c r="J89" s="15">
        <v>10333.75</v>
      </c>
      <c r="K89" s="15">
        <v>15620.485978853976</v>
      </c>
      <c r="L89" s="15">
        <f t="shared" si="4"/>
        <v>25954.235978853976</v>
      </c>
      <c r="M89" s="15">
        <v>27798.887462168139</v>
      </c>
      <c r="N89" s="15">
        <v>34740.656036207234</v>
      </c>
      <c r="O89" s="15">
        <v>3071.18</v>
      </c>
      <c r="P89" s="15">
        <v>0</v>
      </c>
      <c r="Q89" s="15">
        <v>0</v>
      </c>
      <c r="R89" s="15">
        <v>7864.81</v>
      </c>
      <c r="S89" s="16">
        <f t="shared" si="5"/>
        <v>1987734.5294772293</v>
      </c>
      <c r="U89" s="15">
        <v>633866.47</v>
      </c>
      <c r="V89" s="15">
        <v>80253.289999999994</v>
      </c>
      <c r="W89" s="15">
        <v>-769.83</v>
      </c>
      <c r="X89" s="16">
        <v>713349.93</v>
      </c>
    </row>
    <row r="90" spans="2:24" ht="13.5" customHeight="1" x14ac:dyDescent="0.3">
      <c r="B90" s="13">
        <v>87</v>
      </c>
      <c r="C90" s="17" t="s">
        <v>107</v>
      </c>
      <c r="D90" s="15">
        <v>2655598.13</v>
      </c>
      <c r="E90" s="15">
        <v>414966.36</v>
      </c>
      <c r="F90" s="15">
        <v>9415.2199999999993</v>
      </c>
      <c r="G90" s="15">
        <v>15183.64</v>
      </c>
      <c r="H90" s="15">
        <v>0</v>
      </c>
      <c r="I90" s="15">
        <f t="shared" si="3"/>
        <v>15183.64</v>
      </c>
      <c r="J90" s="15">
        <v>16670.89</v>
      </c>
      <c r="K90" s="15">
        <v>25199.717016158582</v>
      </c>
      <c r="L90" s="15">
        <f t="shared" si="4"/>
        <v>41870.607016158581</v>
      </c>
      <c r="M90" s="15">
        <v>47726.710248664771</v>
      </c>
      <c r="N90" s="15">
        <v>59644.733147866478</v>
      </c>
      <c r="O90" s="15">
        <v>4989.6400000000003</v>
      </c>
      <c r="P90" s="15">
        <v>0</v>
      </c>
      <c r="Q90" s="15">
        <v>0</v>
      </c>
      <c r="R90" s="15">
        <v>10250.200000000001</v>
      </c>
      <c r="S90" s="16">
        <f t="shared" si="5"/>
        <v>3259645.2404126907</v>
      </c>
      <c r="U90" s="15">
        <v>826117.85</v>
      </c>
      <c r="V90" s="15">
        <v>108012.95</v>
      </c>
      <c r="W90" s="15">
        <v>-1241.92</v>
      </c>
      <c r="X90" s="16">
        <v>932888.87999999989</v>
      </c>
    </row>
    <row r="91" spans="2:24" ht="13.5" customHeight="1" x14ac:dyDescent="0.3">
      <c r="B91" s="13">
        <v>88</v>
      </c>
      <c r="C91" s="17" t="s">
        <v>108</v>
      </c>
      <c r="D91" s="15">
        <v>1167855.1400000001</v>
      </c>
      <c r="E91" s="15">
        <v>67433.89</v>
      </c>
      <c r="F91" s="15">
        <v>4091.21</v>
      </c>
      <c r="G91" s="15">
        <v>6861.87</v>
      </c>
      <c r="H91" s="15">
        <v>0</v>
      </c>
      <c r="I91" s="15">
        <f t="shared" si="3"/>
        <v>6861.87</v>
      </c>
      <c r="J91" s="15">
        <v>980.99</v>
      </c>
      <c r="K91" s="15">
        <v>1482.871200038406</v>
      </c>
      <c r="L91" s="15">
        <f t="shared" si="4"/>
        <v>2463.861200038406</v>
      </c>
      <c r="M91" s="15">
        <v>2825.2624686759973</v>
      </c>
      <c r="N91" s="15">
        <v>3530.7697752240674</v>
      </c>
      <c r="O91" s="15">
        <v>2141.36</v>
      </c>
      <c r="P91" s="15">
        <v>17345.349999999999</v>
      </c>
      <c r="Q91" s="15">
        <v>24399</v>
      </c>
      <c r="R91" s="15">
        <v>4538.7</v>
      </c>
      <c r="S91" s="16">
        <f t="shared" si="5"/>
        <v>1303486.4134439388</v>
      </c>
      <c r="U91" s="15">
        <v>365797.65</v>
      </c>
      <c r="V91" s="15">
        <v>35218.79</v>
      </c>
      <c r="W91" s="15">
        <v>-73.08</v>
      </c>
      <c r="X91" s="16">
        <v>400943.35999999999</v>
      </c>
    </row>
    <row r="92" spans="2:24" ht="13.5" customHeight="1" x14ac:dyDescent="0.3">
      <c r="B92" s="13">
        <v>89</v>
      </c>
      <c r="C92" s="17" t="s">
        <v>109</v>
      </c>
      <c r="D92" s="15">
        <v>29221704.119999997</v>
      </c>
      <c r="E92" s="15">
        <v>4033424.12</v>
      </c>
      <c r="F92" s="15">
        <v>97794.17</v>
      </c>
      <c r="G92" s="15">
        <v>162357.92000000001</v>
      </c>
      <c r="H92" s="15">
        <v>0</v>
      </c>
      <c r="I92" s="15">
        <f t="shared" si="3"/>
        <v>162357.92000000001</v>
      </c>
      <c r="J92" s="15">
        <v>149601.04</v>
      </c>
      <c r="K92" s="15">
        <v>226136.88371466112</v>
      </c>
      <c r="L92" s="15">
        <f t="shared" si="4"/>
        <v>375737.92371466116</v>
      </c>
      <c r="M92" s="15">
        <v>374361.13394247805</v>
      </c>
      <c r="N92" s="15">
        <v>467844.31230636686</v>
      </c>
      <c r="O92" s="15">
        <v>54725.34</v>
      </c>
      <c r="P92" s="15">
        <v>0</v>
      </c>
      <c r="Q92" s="15">
        <v>799507</v>
      </c>
      <c r="R92" s="15">
        <v>158045.6</v>
      </c>
      <c r="S92" s="16">
        <f t="shared" si="5"/>
        <v>35745501.639963515</v>
      </c>
      <c r="U92" s="15">
        <v>12737733.380000001</v>
      </c>
      <c r="V92" s="15">
        <v>1411015.71</v>
      </c>
      <c r="W92" s="15">
        <v>-11144.72</v>
      </c>
      <c r="X92" s="16">
        <v>14137604.369999999</v>
      </c>
    </row>
    <row r="93" spans="2:24" ht="13.5" customHeight="1" x14ac:dyDescent="0.3">
      <c r="B93" s="13">
        <v>90</v>
      </c>
      <c r="C93" s="17" t="s">
        <v>110</v>
      </c>
      <c r="D93" s="15">
        <v>1043350.01</v>
      </c>
      <c r="E93" s="15">
        <v>92453.37</v>
      </c>
      <c r="F93" s="15">
        <v>3437.68</v>
      </c>
      <c r="G93" s="15">
        <v>5138.91</v>
      </c>
      <c r="H93" s="15">
        <v>-1063.25</v>
      </c>
      <c r="I93" s="15">
        <f t="shared" si="3"/>
        <v>4075.66</v>
      </c>
      <c r="J93" s="15">
        <v>1649.6</v>
      </c>
      <c r="K93" s="15">
        <v>2493.5359338359358</v>
      </c>
      <c r="L93" s="15">
        <f t="shared" si="4"/>
        <v>4143.1359338359362</v>
      </c>
      <c r="M93" s="15">
        <v>4652.2520306559391</v>
      </c>
      <c r="N93" s="15">
        <v>5813.9840240268059</v>
      </c>
      <c r="O93" s="15">
        <v>2092.84</v>
      </c>
      <c r="P93" s="15">
        <v>0</v>
      </c>
      <c r="Q93" s="15">
        <v>0</v>
      </c>
      <c r="R93" s="15">
        <v>7029.86</v>
      </c>
      <c r="S93" s="16">
        <f t="shared" si="5"/>
        <v>1167048.7919885188</v>
      </c>
      <c r="U93" s="15">
        <v>566574.05000000005</v>
      </c>
      <c r="V93" s="15">
        <v>63483.16</v>
      </c>
      <c r="W93" s="15">
        <v>-122.89</v>
      </c>
      <c r="X93" s="16">
        <v>629934.32000000007</v>
      </c>
    </row>
    <row r="94" spans="2:24" ht="13.5" customHeight="1" x14ac:dyDescent="0.3">
      <c r="B94" s="13">
        <v>91</v>
      </c>
      <c r="C94" s="17" t="s">
        <v>111</v>
      </c>
      <c r="D94" s="15">
        <v>1023402.12</v>
      </c>
      <c r="E94" s="15">
        <v>186969.21</v>
      </c>
      <c r="F94" s="15">
        <v>3541.11</v>
      </c>
      <c r="G94" s="15">
        <v>5016.2</v>
      </c>
      <c r="H94" s="15">
        <v>-104.5600000000004</v>
      </c>
      <c r="I94" s="15">
        <f t="shared" si="3"/>
        <v>4911.6399999999994</v>
      </c>
      <c r="J94" s="15">
        <v>5537.49</v>
      </c>
      <c r="K94" s="15">
        <v>8370.4604270236268</v>
      </c>
      <c r="L94" s="15">
        <f t="shared" si="4"/>
        <v>13907.950427023627</v>
      </c>
      <c r="M94" s="15">
        <v>14820.583835103156</v>
      </c>
      <c r="N94" s="15">
        <v>18521.489608956268</v>
      </c>
      <c r="O94" s="15">
        <v>2095.12</v>
      </c>
      <c r="P94" s="15">
        <v>0</v>
      </c>
      <c r="Q94" s="15">
        <v>0</v>
      </c>
      <c r="R94" s="15">
        <v>5832.35</v>
      </c>
      <c r="S94" s="16">
        <f t="shared" si="5"/>
        <v>1274001.5738710833</v>
      </c>
      <c r="U94" s="15">
        <v>470059.86</v>
      </c>
      <c r="V94" s="15">
        <v>54439.49</v>
      </c>
      <c r="W94" s="15">
        <v>-412.52</v>
      </c>
      <c r="X94" s="16">
        <v>524086.82999999996</v>
      </c>
    </row>
    <row r="95" spans="2:24" ht="13.5" customHeight="1" x14ac:dyDescent="0.3">
      <c r="B95" s="13">
        <v>92</v>
      </c>
      <c r="C95" s="17" t="s">
        <v>112</v>
      </c>
      <c r="D95" s="15">
        <v>1409863.74</v>
      </c>
      <c r="E95" s="15">
        <v>289355.34999999998</v>
      </c>
      <c r="F95" s="15">
        <v>4719.22</v>
      </c>
      <c r="G95" s="15">
        <v>7674.89</v>
      </c>
      <c r="H95" s="15">
        <v>0</v>
      </c>
      <c r="I95" s="15">
        <f t="shared" si="3"/>
        <v>7674.89</v>
      </c>
      <c r="J95" s="15">
        <v>9840.8799999999992</v>
      </c>
      <c r="K95" s="15">
        <v>14875.477977783432</v>
      </c>
      <c r="L95" s="15">
        <f t="shared" si="4"/>
        <v>24716.357977783431</v>
      </c>
      <c r="M95" s="15">
        <v>28807.366307882083</v>
      </c>
      <c r="N95" s="15">
        <v>36000.966066470835</v>
      </c>
      <c r="O95" s="15">
        <v>2676.8</v>
      </c>
      <c r="P95" s="15">
        <v>0</v>
      </c>
      <c r="Q95" s="15">
        <v>30380</v>
      </c>
      <c r="R95" s="15">
        <v>7868.37</v>
      </c>
      <c r="S95" s="16">
        <f t="shared" si="5"/>
        <v>1842063.0603521364</v>
      </c>
      <c r="U95" s="15">
        <v>634154.1</v>
      </c>
      <c r="V95" s="15">
        <v>79013.440000000002</v>
      </c>
      <c r="W95" s="15">
        <v>-733.11</v>
      </c>
      <c r="X95" s="16">
        <v>712434.43</v>
      </c>
    </row>
    <row r="96" spans="2:24" ht="13.5" customHeight="1" x14ac:dyDescent="0.3">
      <c r="B96" s="13">
        <v>93</v>
      </c>
      <c r="C96" s="17" t="s">
        <v>113</v>
      </c>
      <c r="D96" s="15">
        <v>2313987.0499999998</v>
      </c>
      <c r="E96" s="15">
        <v>502023.66</v>
      </c>
      <c r="F96" s="15">
        <v>7851.02</v>
      </c>
      <c r="G96" s="15">
        <v>13933.85</v>
      </c>
      <c r="H96" s="15">
        <v>0</v>
      </c>
      <c r="I96" s="15">
        <f t="shared" si="3"/>
        <v>13933.85</v>
      </c>
      <c r="J96" s="15">
        <v>389975.74</v>
      </c>
      <c r="K96" s="15">
        <v>589487.17820994917</v>
      </c>
      <c r="L96" s="15">
        <f t="shared" si="4"/>
        <v>979462.91820994916</v>
      </c>
      <c r="M96" s="15">
        <v>57620.881186266728</v>
      </c>
      <c r="N96" s="15">
        <v>72009.616086957263</v>
      </c>
      <c r="O96" s="15">
        <v>4110.21</v>
      </c>
      <c r="P96" s="15">
        <v>0</v>
      </c>
      <c r="Q96" s="15">
        <v>0</v>
      </c>
      <c r="R96" s="15">
        <v>10124.219999999999</v>
      </c>
      <c r="S96" s="16">
        <f t="shared" si="5"/>
        <v>3961123.4254831732</v>
      </c>
      <c r="U96" s="15">
        <v>815964.49</v>
      </c>
      <c r="V96" s="15">
        <v>183239.73</v>
      </c>
      <c r="W96" s="15">
        <v>-29051.73</v>
      </c>
      <c r="X96" s="16">
        <v>970152.49</v>
      </c>
    </row>
    <row r="97" spans="2:24" ht="13.5" customHeight="1" x14ac:dyDescent="0.3">
      <c r="B97" s="13">
        <v>94</v>
      </c>
      <c r="C97" s="17" t="s">
        <v>114</v>
      </c>
      <c r="D97" s="15">
        <v>2486699.61</v>
      </c>
      <c r="E97" s="15">
        <v>424261.26</v>
      </c>
      <c r="F97" s="15">
        <v>8360.31</v>
      </c>
      <c r="G97" s="15">
        <v>15439.86</v>
      </c>
      <c r="H97" s="15">
        <v>0</v>
      </c>
      <c r="I97" s="15">
        <f t="shared" si="3"/>
        <v>15439.86</v>
      </c>
      <c r="J97" s="15">
        <v>18552.099999999999</v>
      </c>
      <c r="K97" s="15">
        <v>28043.348253025921</v>
      </c>
      <c r="L97" s="15">
        <f t="shared" si="4"/>
        <v>46595.448253025919</v>
      </c>
      <c r="M97" s="15">
        <v>56092.366358093052</v>
      </c>
      <c r="N97" s="15">
        <v>70099.409861471053</v>
      </c>
      <c r="O97" s="15">
        <v>4293.6899999999996</v>
      </c>
      <c r="P97" s="15">
        <v>0</v>
      </c>
      <c r="Q97" s="15">
        <v>0</v>
      </c>
      <c r="R97" s="15">
        <v>10646.31</v>
      </c>
      <c r="S97" s="16">
        <f t="shared" si="5"/>
        <v>3122488.2644725898</v>
      </c>
      <c r="U97" s="15">
        <v>858043.02</v>
      </c>
      <c r="V97" s="15">
        <v>112680.47</v>
      </c>
      <c r="W97" s="15">
        <v>-1382.06</v>
      </c>
      <c r="X97" s="16">
        <v>969341.42999999993</v>
      </c>
    </row>
    <row r="98" spans="2:24" ht="13.5" customHeight="1" x14ac:dyDescent="0.3">
      <c r="B98" s="13">
        <v>96</v>
      </c>
      <c r="C98" s="17" t="s">
        <v>115</v>
      </c>
      <c r="D98" s="15">
        <v>3422881.06</v>
      </c>
      <c r="E98" s="15">
        <v>956275.52</v>
      </c>
      <c r="F98" s="15">
        <v>11645.01</v>
      </c>
      <c r="G98" s="15">
        <v>20548.060000000001</v>
      </c>
      <c r="H98" s="15">
        <v>0</v>
      </c>
      <c r="I98" s="15">
        <f t="shared" si="3"/>
        <v>20548.060000000001</v>
      </c>
      <c r="J98" s="15">
        <v>753776.42</v>
      </c>
      <c r="K98" s="15">
        <v>1139408.1558233895</v>
      </c>
      <c r="L98" s="15">
        <f t="shared" si="4"/>
        <v>1893184.5758233895</v>
      </c>
      <c r="M98" s="15">
        <v>105860.99601512926</v>
      </c>
      <c r="N98" s="15">
        <v>132295.9580744702</v>
      </c>
      <c r="O98" s="15">
        <v>6101.18</v>
      </c>
      <c r="P98" s="15">
        <v>0</v>
      </c>
      <c r="Q98" s="15">
        <v>0</v>
      </c>
      <c r="R98" s="15">
        <v>14868.88</v>
      </c>
      <c r="S98" s="16">
        <f t="shared" si="5"/>
        <v>6563661.2399129886</v>
      </c>
      <c r="U98" s="15">
        <v>1198361.92</v>
      </c>
      <c r="V98" s="15">
        <v>689022.89</v>
      </c>
      <c r="W98" s="15">
        <v>-56153.51</v>
      </c>
      <c r="X98" s="16">
        <v>1831231.3</v>
      </c>
    </row>
    <row r="99" spans="2:24" ht="13.5" customHeight="1" x14ac:dyDescent="0.3">
      <c r="B99" s="13">
        <v>97</v>
      </c>
      <c r="C99" s="17" t="s">
        <v>116</v>
      </c>
      <c r="D99" s="15">
        <v>5723452.9100000001</v>
      </c>
      <c r="E99" s="15">
        <v>834349.83</v>
      </c>
      <c r="F99" s="15">
        <v>20173.68</v>
      </c>
      <c r="G99" s="15">
        <v>32659.34</v>
      </c>
      <c r="H99" s="15">
        <v>0</v>
      </c>
      <c r="I99" s="15">
        <f t="shared" si="3"/>
        <v>32659.34</v>
      </c>
      <c r="J99" s="15">
        <v>38319.379999999997</v>
      </c>
      <c r="K99" s="15">
        <v>57923.560173904945</v>
      </c>
      <c r="L99" s="15">
        <f t="shared" si="4"/>
        <v>96242.940173904935</v>
      </c>
      <c r="M99" s="15">
        <v>102439.10770411903</v>
      </c>
      <c r="N99" s="15">
        <v>128019.57669162139</v>
      </c>
      <c r="O99" s="15">
        <v>10743.09</v>
      </c>
      <c r="P99" s="15">
        <v>0</v>
      </c>
      <c r="Q99" s="15">
        <v>245662</v>
      </c>
      <c r="R99" s="15">
        <v>22964.89</v>
      </c>
      <c r="S99" s="16">
        <f t="shared" si="5"/>
        <v>7216707.3645696444</v>
      </c>
      <c r="U99" s="15">
        <v>1850862.76</v>
      </c>
      <c r="V99" s="15">
        <v>243409.54</v>
      </c>
      <c r="W99" s="15">
        <v>-2854.65</v>
      </c>
      <c r="X99" s="16">
        <v>2091417.6500000001</v>
      </c>
    </row>
    <row r="100" spans="2:24" ht="13.5" customHeight="1" x14ac:dyDescent="0.3">
      <c r="B100" s="13">
        <v>98</v>
      </c>
      <c r="C100" s="17" t="s">
        <v>117</v>
      </c>
      <c r="D100" s="15">
        <v>1171984.29</v>
      </c>
      <c r="E100" s="15">
        <v>95394.51</v>
      </c>
      <c r="F100" s="15">
        <v>3959.76</v>
      </c>
      <c r="G100" s="15">
        <v>6177.4</v>
      </c>
      <c r="H100" s="15">
        <v>0</v>
      </c>
      <c r="I100" s="15">
        <f t="shared" si="3"/>
        <v>6177.4</v>
      </c>
      <c r="J100" s="15">
        <v>68109.52</v>
      </c>
      <c r="K100" s="15">
        <v>102954.32921759569</v>
      </c>
      <c r="L100" s="15">
        <f t="shared" si="4"/>
        <v>171063.84921759571</v>
      </c>
      <c r="M100" s="15">
        <v>9792.5940541500331</v>
      </c>
      <c r="N100" s="15">
        <v>12237.940896031128</v>
      </c>
      <c r="O100" s="15">
        <v>2279.5</v>
      </c>
      <c r="P100" s="15">
        <v>0</v>
      </c>
      <c r="Q100" s="15">
        <v>0</v>
      </c>
      <c r="R100" s="15">
        <v>6619.81</v>
      </c>
      <c r="S100" s="16">
        <f t="shared" si="5"/>
        <v>1479509.6541677769</v>
      </c>
      <c r="U100" s="15">
        <v>533525.55000000005</v>
      </c>
      <c r="V100" s="15">
        <v>47334.73</v>
      </c>
      <c r="W100" s="15">
        <v>-5073.8999999999996</v>
      </c>
      <c r="X100" s="16">
        <v>575786.38</v>
      </c>
    </row>
    <row r="101" spans="2:24" ht="13.5" customHeight="1" x14ac:dyDescent="0.3">
      <c r="B101" s="13">
        <v>99</v>
      </c>
      <c r="C101" s="17" t="s">
        <v>118</v>
      </c>
      <c r="D101" s="15">
        <v>4075404.9299999997</v>
      </c>
      <c r="E101" s="15">
        <v>745872.55</v>
      </c>
      <c r="F101" s="15">
        <v>14273.51</v>
      </c>
      <c r="G101" s="15">
        <v>24150.82</v>
      </c>
      <c r="H101" s="15">
        <v>0</v>
      </c>
      <c r="I101" s="15">
        <f t="shared" si="3"/>
        <v>24150.82</v>
      </c>
      <c r="J101" s="15">
        <v>33050.879999999997</v>
      </c>
      <c r="K101" s="15">
        <v>49959.703939270301</v>
      </c>
      <c r="L101" s="15">
        <f t="shared" si="4"/>
        <v>83010.583939270291</v>
      </c>
      <c r="M101" s="15">
        <v>95649.457341878326</v>
      </c>
      <c r="N101" s="15">
        <v>119534.45626506757</v>
      </c>
      <c r="O101" s="15">
        <v>7424.87</v>
      </c>
      <c r="P101" s="15">
        <v>0</v>
      </c>
      <c r="Q101" s="15">
        <v>199728</v>
      </c>
      <c r="R101" s="15">
        <v>15537.54</v>
      </c>
      <c r="S101" s="16">
        <f t="shared" si="5"/>
        <v>5380586.7175462162</v>
      </c>
      <c r="U101" s="15">
        <v>1252253.08</v>
      </c>
      <c r="V101" s="15">
        <v>177866.3</v>
      </c>
      <c r="W101" s="15">
        <v>-2462.17</v>
      </c>
      <c r="X101" s="16">
        <v>1427657.2100000002</v>
      </c>
    </row>
    <row r="102" spans="2:24" ht="13.5" customHeight="1" x14ac:dyDescent="0.3">
      <c r="B102" s="13">
        <v>100</v>
      </c>
      <c r="C102" s="17" t="s">
        <v>119</v>
      </c>
      <c r="D102" s="15">
        <v>2033956.27</v>
      </c>
      <c r="E102" s="15">
        <v>748969.02</v>
      </c>
      <c r="F102" s="15">
        <v>7111.49</v>
      </c>
      <c r="G102" s="15">
        <v>11150.24</v>
      </c>
      <c r="H102" s="15">
        <v>0</v>
      </c>
      <c r="I102" s="15">
        <f t="shared" si="3"/>
        <v>11150.24</v>
      </c>
      <c r="J102" s="15">
        <v>330794.18</v>
      </c>
      <c r="K102" s="15">
        <v>500028.35601451102</v>
      </c>
      <c r="L102" s="15">
        <f t="shared" si="4"/>
        <v>830822.53601451102</v>
      </c>
      <c r="M102" s="15">
        <v>46679.39158047465</v>
      </c>
      <c r="N102" s="15">
        <v>58335.8844516225</v>
      </c>
      <c r="O102" s="15">
        <v>3909.65</v>
      </c>
      <c r="P102" s="15">
        <v>0</v>
      </c>
      <c r="Q102" s="15">
        <v>0</v>
      </c>
      <c r="R102" s="15">
        <v>9253.9599999999991</v>
      </c>
      <c r="S102" s="16">
        <f t="shared" si="5"/>
        <v>3750188.4420466088</v>
      </c>
      <c r="U102" s="15">
        <v>745825.5</v>
      </c>
      <c r="V102" s="15">
        <v>590038.96</v>
      </c>
      <c r="W102" s="15">
        <v>-24642.92</v>
      </c>
      <c r="X102" s="16">
        <v>1311221.54</v>
      </c>
    </row>
    <row r="103" spans="2:24" ht="13.5" customHeight="1" x14ac:dyDescent="0.3">
      <c r="B103" s="13">
        <v>101</v>
      </c>
      <c r="C103" s="17" t="s">
        <v>120</v>
      </c>
      <c r="D103" s="15">
        <v>77692190.019999996</v>
      </c>
      <c r="E103" s="15">
        <v>8371604.2000000002</v>
      </c>
      <c r="F103" s="15">
        <v>249045.16</v>
      </c>
      <c r="G103" s="15">
        <v>456576.19</v>
      </c>
      <c r="H103" s="15">
        <v>0</v>
      </c>
      <c r="I103" s="15">
        <f t="shared" si="3"/>
        <v>456576.19</v>
      </c>
      <c r="J103" s="15">
        <v>257262.96</v>
      </c>
      <c r="K103" s="15">
        <v>388878.58789969078</v>
      </c>
      <c r="L103" s="15">
        <f t="shared" si="4"/>
        <v>646141.54789969081</v>
      </c>
      <c r="M103" s="15">
        <v>586673.49625555763</v>
      </c>
      <c r="N103" s="15">
        <v>733174.02240326279</v>
      </c>
      <c r="O103" s="15">
        <v>137419.21000000002</v>
      </c>
      <c r="P103" s="15">
        <v>0</v>
      </c>
      <c r="Q103" s="15">
        <v>7337448</v>
      </c>
      <c r="R103" s="15">
        <v>452394.31</v>
      </c>
      <c r="S103" s="16">
        <f t="shared" si="5"/>
        <v>96662666.156558514</v>
      </c>
      <c r="U103" s="15">
        <v>36460862.280000001</v>
      </c>
      <c r="V103" s="15">
        <v>3721770.49</v>
      </c>
      <c r="W103" s="15">
        <v>-19165.11</v>
      </c>
      <c r="X103" s="16">
        <v>40163467.660000004</v>
      </c>
    </row>
    <row r="104" spans="2:24" ht="13.5" customHeight="1" x14ac:dyDescent="0.3">
      <c r="B104" s="13">
        <v>102</v>
      </c>
      <c r="C104" s="17" t="s">
        <v>121</v>
      </c>
      <c r="D104" s="15">
        <v>2612980.81</v>
      </c>
      <c r="E104" s="15">
        <v>429844.02</v>
      </c>
      <c r="F104" s="15">
        <v>9101.73</v>
      </c>
      <c r="G104" s="15">
        <v>14660.62</v>
      </c>
      <c r="H104" s="15">
        <v>0</v>
      </c>
      <c r="I104" s="15">
        <f t="shared" si="3"/>
        <v>14660.62</v>
      </c>
      <c r="J104" s="15">
        <v>17971.150000000001</v>
      </c>
      <c r="K104" s="15">
        <v>27165.187121859944</v>
      </c>
      <c r="L104" s="15">
        <f t="shared" si="4"/>
        <v>45136.33712185995</v>
      </c>
      <c r="M104" s="15">
        <v>49865.992500226537</v>
      </c>
      <c r="N104" s="15">
        <v>62318.223911373236</v>
      </c>
      <c r="O104" s="15">
        <v>4938.28</v>
      </c>
      <c r="P104" s="15">
        <v>0</v>
      </c>
      <c r="Q104" s="15">
        <v>0</v>
      </c>
      <c r="R104" s="15">
        <v>11582.63</v>
      </c>
      <c r="S104" s="16">
        <f t="shared" si="5"/>
        <v>3240428.6435334599</v>
      </c>
      <c r="U104" s="15">
        <v>933505.85</v>
      </c>
      <c r="V104" s="15">
        <v>121563.22</v>
      </c>
      <c r="W104" s="15">
        <v>-1338.78</v>
      </c>
      <c r="X104" s="16">
        <v>1053730.29</v>
      </c>
    </row>
    <row r="105" spans="2:24" ht="13.5" customHeight="1" x14ac:dyDescent="0.3">
      <c r="B105" s="13">
        <v>103</v>
      </c>
      <c r="C105" s="17" t="s">
        <v>122</v>
      </c>
      <c r="D105" s="15">
        <v>1970996.47</v>
      </c>
      <c r="E105" s="15">
        <v>253012.16</v>
      </c>
      <c r="F105" s="15">
        <v>6819.19</v>
      </c>
      <c r="G105" s="15">
        <v>11147.34</v>
      </c>
      <c r="H105" s="15">
        <v>0</v>
      </c>
      <c r="I105" s="15">
        <f t="shared" si="3"/>
        <v>11147.34</v>
      </c>
      <c r="J105" s="15">
        <v>13644.98</v>
      </c>
      <c r="K105" s="15">
        <v>20625.74461551449</v>
      </c>
      <c r="L105" s="15">
        <f t="shared" si="4"/>
        <v>34270.724615514489</v>
      </c>
      <c r="M105" s="15">
        <v>39212.555172942913</v>
      </c>
      <c r="N105" s="15">
        <v>49004.475212108373</v>
      </c>
      <c r="O105" s="15">
        <v>3694.64</v>
      </c>
      <c r="P105" s="15">
        <v>0</v>
      </c>
      <c r="Q105" s="15">
        <v>0</v>
      </c>
      <c r="R105" s="15">
        <v>8899.11</v>
      </c>
      <c r="S105" s="16">
        <f t="shared" si="5"/>
        <v>2377056.6650005654</v>
      </c>
      <c r="U105" s="15">
        <v>717226.53</v>
      </c>
      <c r="V105" s="15">
        <v>93744.69</v>
      </c>
      <c r="W105" s="15">
        <v>-1016.5</v>
      </c>
      <c r="X105" s="16">
        <v>809954.72</v>
      </c>
    </row>
    <row r="106" spans="2:24" ht="13.5" customHeight="1" x14ac:dyDescent="0.3">
      <c r="B106" s="13">
        <v>104</v>
      </c>
      <c r="C106" s="17" t="s">
        <v>123</v>
      </c>
      <c r="D106" s="15">
        <v>1455367</v>
      </c>
      <c r="E106" s="15">
        <v>205406.91</v>
      </c>
      <c r="F106" s="15">
        <v>5135.47</v>
      </c>
      <c r="G106" s="15">
        <v>7906.38</v>
      </c>
      <c r="H106" s="15">
        <v>0</v>
      </c>
      <c r="I106" s="15">
        <f t="shared" si="3"/>
        <v>7906.38</v>
      </c>
      <c r="J106" s="15">
        <v>6581.22</v>
      </c>
      <c r="K106" s="15">
        <v>9948.1626367885365</v>
      </c>
      <c r="L106" s="15">
        <f t="shared" si="4"/>
        <v>16529.382636788538</v>
      </c>
      <c r="M106" s="15">
        <v>18746.966375741307</v>
      </c>
      <c r="N106" s="15">
        <v>23428.344442500056</v>
      </c>
      <c r="O106" s="15">
        <v>2824.16</v>
      </c>
      <c r="P106" s="15">
        <v>0</v>
      </c>
      <c r="Q106" s="15">
        <v>33423</v>
      </c>
      <c r="R106" s="15">
        <v>6429.02</v>
      </c>
      <c r="S106" s="16">
        <f t="shared" si="5"/>
        <v>1775196.6334550297</v>
      </c>
      <c r="U106" s="15">
        <v>518148.82</v>
      </c>
      <c r="V106" s="15">
        <v>62329.17</v>
      </c>
      <c r="W106" s="15">
        <v>-490.28</v>
      </c>
      <c r="X106" s="16">
        <v>579987.71</v>
      </c>
    </row>
    <row r="107" spans="2:24" ht="13.5" customHeight="1" x14ac:dyDescent="0.3">
      <c r="B107" s="13">
        <v>105</v>
      </c>
      <c r="C107" s="17" t="s">
        <v>124</v>
      </c>
      <c r="D107" s="15">
        <v>1264403.23</v>
      </c>
      <c r="E107" s="15">
        <v>159703.29</v>
      </c>
      <c r="F107" s="15">
        <v>4405.45</v>
      </c>
      <c r="G107" s="15">
        <v>6699.49</v>
      </c>
      <c r="H107" s="15">
        <v>0</v>
      </c>
      <c r="I107" s="15">
        <f t="shared" si="3"/>
        <v>6699.49</v>
      </c>
      <c r="J107" s="15">
        <v>6595.82</v>
      </c>
      <c r="K107" s="15">
        <v>9970.2465705604609</v>
      </c>
      <c r="L107" s="15">
        <f t="shared" si="4"/>
        <v>16566.066570560462</v>
      </c>
      <c r="M107" s="15">
        <v>18544.246102166318</v>
      </c>
      <c r="N107" s="15">
        <v>23175.0020990189</v>
      </c>
      <c r="O107" s="15">
        <v>2480.19</v>
      </c>
      <c r="P107" s="15">
        <v>0</v>
      </c>
      <c r="Q107" s="15">
        <v>0</v>
      </c>
      <c r="R107" s="15">
        <v>6217.87</v>
      </c>
      <c r="S107" s="16">
        <f t="shared" si="5"/>
        <v>1502194.8347717458</v>
      </c>
      <c r="U107" s="15">
        <v>501131.55</v>
      </c>
      <c r="V107" s="15">
        <v>59949.18</v>
      </c>
      <c r="W107" s="15">
        <v>-491.36</v>
      </c>
      <c r="X107" s="16">
        <v>560589.37</v>
      </c>
    </row>
    <row r="108" spans="2:24" ht="13.5" customHeight="1" x14ac:dyDescent="0.3">
      <c r="B108" s="13">
        <v>106</v>
      </c>
      <c r="C108" s="17" t="s">
        <v>125</v>
      </c>
      <c r="D108" s="15">
        <v>3703104.4899999998</v>
      </c>
      <c r="E108" s="15">
        <v>646794.06000000006</v>
      </c>
      <c r="F108" s="15">
        <v>12964.2</v>
      </c>
      <c r="G108" s="15">
        <v>21771.87</v>
      </c>
      <c r="H108" s="15">
        <v>0</v>
      </c>
      <c r="I108" s="15">
        <f t="shared" si="3"/>
        <v>21771.87</v>
      </c>
      <c r="J108" s="15">
        <v>27934.07</v>
      </c>
      <c r="K108" s="15">
        <v>42225.130899385345</v>
      </c>
      <c r="L108" s="15">
        <f t="shared" si="4"/>
        <v>70159.200899385352</v>
      </c>
      <c r="M108" s="15">
        <v>82319.645607295024</v>
      </c>
      <c r="N108" s="15">
        <v>102876.00527026506</v>
      </c>
      <c r="O108" s="15">
        <v>6784.95</v>
      </c>
      <c r="P108" s="15">
        <v>0</v>
      </c>
      <c r="Q108" s="15">
        <v>0</v>
      </c>
      <c r="R108" s="15">
        <v>14424.85</v>
      </c>
      <c r="S108" s="16">
        <f t="shared" si="5"/>
        <v>4661199.2717769453</v>
      </c>
      <c r="U108" s="15">
        <v>1162574.8999999999</v>
      </c>
      <c r="V108" s="15">
        <v>164371.82</v>
      </c>
      <c r="W108" s="15">
        <v>-2080.98</v>
      </c>
      <c r="X108" s="16">
        <v>1324865.74</v>
      </c>
    </row>
    <row r="109" spans="2:24" ht="13.5" customHeight="1" x14ac:dyDescent="0.3">
      <c r="B109" s="13">
        <v>107</v>
      </c>
      <c r="C109" s="17" t="s">
        <v>126</v>
      </c>
      <c r="D109" s="15">
        <v>3851162.89</v>
      </c>
      <c r="E109" s="15">
        <v>660335.61</v>
      </c>
      <c r="F109" s="15">
        <v>13325.26</v>
      </c>
      <c r="G109" s="15">
        <v>23740.25</v>
      </c>
      <c r="H109" s="15">
        <v>0</v>
      </c>
      <c r="I109" s="15">
        <f t="shared" si="3"/>
        <v>23740.25</v>
      </c>
      <c r="J109" s="15">
        <v>29194.799999999999</v>
      </c>
      <c r="K109" s="15">
        <v>44130.84447840973</v>
      </c>
      <c r="L109" s="15">
        <f t="shared" si="4"/>
        <v>73325.644478409726</v>
      </c>
      <c r="M109" s="15">
        <v>85316.945265375747</v>
      </c>
      <c r="N109" s="15">
        <v>106621.77231222071</v>
      </c>
      <c r="O109" s="15">
        <v>6770.82</v>
      </c>
      <c r="P109" s="15">
        <v>0</v>
      </c>
      <c r="Q109" s="15">
        <v>0</v>
      </c>
      <c r="R109" s="15">
        <v>14298.83</v>
      </c>
      <c r="S109" s="16">
        <f t="shared" si="5"/>
        <v>4834898.0220560068</v>
      </c>
      <c r="U109" s="15">
        <v>1152418.48</v>
      </c>
      <c r="V109" s="15">
        <v>162249.51</v>
      </c>
      <c r="W109" s="15">
        <v>-2174.9</v>
      </c>
      <c r="X109" s="16">
        <v>1312493.0900000001</v>
      </c>
    </row>
    <row r="110" spans="2:24" ht="13.5" customHeight="1" x14ac:dyDescent="0.3">
      <c r="B110" s="13">
        <v>108</v>
      </c>
      <c r="C110" s="17" t="s">
        <v>127</v>
      </c>
      <c r="D110" s="15">
        <v>6003751.2300000004</v>
      </c>
      <c r="E110" s="15">
        <v>1051895.17</v>
      </c>
      <c r="F110" s="15">
        <v>20721.3</v>
      </c>
      <c r="G110" s="15">
        <v>34655.800000000003</v>
      </c>
      <c r="H110" s="15">
        <v>0</v>
      </c>
      <c r="I110" s="15">
        <f t="shared" si="3"/>
        <v>34655.800000000003</v>
      </c>
      <c r="J110" s="15">
        <v>45046.26</v>
      </c>
      <c r="K110" s="15">
        <v>68091.912620948846</v>
      </c>
      <c r="L110" s="15">
        <f t="shared" si="4"/>
        <v>113138.17262094884</v>
      </c>
      <c r="M110" s="15">
        <v>123689.3525440988</v>
      </c>
      <c r="N110" s="15">
        <v>154576.30302376742</v>
      </c>
      <c r="O110" s="15">
        <v>11082.83</v>
      </c>
      <c r="P110" s="15">
        <v>0</v>
      </c>
      <c r="Q110" s="15">
        <v>0</v>
      </c>
      <c r="R110" s="15">
        <v>26332.75</v>
      </c>
      <c r="S110" s="16">
        <f t="shared" si="5"/>
        <v>7539842.9081888152</v>
      </c>
      <c r="U110" s="15">
        <v>2122296.12</v>
      </c>
      <c r="V110" s="15">
        <v>274432.17</v>
      </c>
      <c r="W110" s="15">
        <v>-3355.78</v>
      </c>
      <c r="X110" s="16">
        <v>2393372.5100000002</v>
      </c>
    </row>
    <row r="111" spans="2:24" ht="13.5" customHeight="1" x14ac:dyDescent="0.3">
      <c r="B111" s="13">
        <v>109</v>
      </c>
      <c r="C111" s="17" t="s">
        <v>128</v>
      </c>
      <c r="D111" s="15">
        <v>2499243.21</v>
      </c>
      <c r="E111" s="15">
        <v>351132.02</v>
      </c>
      <c r="F111" s="15">
        <v>9034.89</v>
      </c>
      <c r="G111" s="15">
        <v>13675.14</v>
      </c>
      <c r="H111" s="15">
        <v>0</v>
      </c>
      <c r="I111" s="15">
        <f t="shared" si="3"/>
        <v>13675.14</v>
      </c>
      <c r="J111" s="15">
        <v>345786.73</v>
      </c>
      <c r="K111" s="15">
        <v>522691.09419676347</v>
      </c>
      <c r="L111" s="15">
        <f t="shared" si="4"/>
        <v>868477.82419676345</v>
      </c>
      <c r="M111" s="15">
        <v>50417.269508109639</v>
      </c>
      <c r="N111" s="15">
        <v>63007.162450284188</v>
      </c>
      <c r="O111" s="15">
        <v>4874.2700000000004</v>
      </c>
      <c r="P111" s="15">
        <v>0</v>
      </c>
      <c r="Q111" s="15">
        <v>0</v>
      </c>
      <c r="R111" s="15">
        <v>9480.14</v>
      </c>
      <c r="S111" s="16">
        <f t="shared" si="5"/>
        <v>3869341.9261551574</v>
      </c>
      <c r="U111" s="15">
        <v>764054.6</v>
      </c>
      <c r="V111" s="15">
        <v>101642.8</v>
      </c>
      <c r="W111" s="15">
        <v>-25759.81</v>
      </c>
      <c r="X111" s="16">
        <v>839937.59</v>
      </c>
    </row>
    <row r="112" spans="2:24" ht="13.5" customHeight="1" x14ac:dyDescent="0.3">
      <c r="B112" s="13">
        <v>110</v>
      </c>
      <c r="C112" s="17" t="s">
        <v>129</v>
      </c>
      <c r="D112" s="15">
        <v>1418361.0699999998</v>
      </c>
      <c r="E112" s="15">
        <v>101769.91</v>
      </c>
      <c r="F112" s="15">
        <v>4719.63</v>
      </c>
      <c r="G112" s="15">
        <v>8432.84</v>
      </c>
      <c r="H112" s="15">
        <v>0</v>
      </c>
      <c r="I112" s="15">
        <f t="shared" si="3"/>
        <v>8432.84</v>
      </c>
      <c r="J112" s="15">
        <v>65186.8</v>
      </c>
      <c r="K112" s="15">
        <v>98536.341840428824</v>
      </c>
      <c r="L112" s="15">
        <f t="shared" si="4"/>
        <v>163723.14184042881</v>
      </c>
      <c r="M112" s="15">
        <v>9561.9340303913377</v>
      </c>
      <c r="N112" s="15">
        <v>11949.68185841282</v>
      </c>
      <c r="O112" s="15">
        <v>2523.96</v>
      </c>
      <c r="P112" s="15">
        <v>0</v>
      </c>
      <c r="Q112" s="15">
        <v>3349</v>
      </c>
      <c r="R112" s="15">
        <v>6978.87</v>
      </c>
      <c r="S112" s="16">
        <f t="shared" si="5"/>
        <v>1731370.0377292328</v>
      </c>
      <c r="U112" s="15">
        <v>562464.22</v>
      </c>
      <c r="V112" s="15">
        <v>45601.16</v>
      </c>
      <c r="W112" s="15">
        <v>-4856.17</v>
      </c>
      <c r="X112" s="16">
        <v>603209.21</v>
      </c>
    </row>
    <row r="113" spans="2:24" ht="13.5" customHeight="1" x14ac:dyDescent="0.3">
      <c r="B113" s="13">
        <v>111</v>
      </c>
      <c r="C113" s="17" t="s">
        <v>130</v>
      </c>
      <c r="D113" s="15">
        <v>1960411.3199999998</v>
      </c>
      <c r="E113" s="15">
        <v>350733.44</v>
      </c>
      <c r="F113" s="15">
        <v>6636.95</v>
      </c>
      <c r="G113" s="15">
        <v>11152.59</v>
      </c>
      <c r="H113" s="15">
        <v>0</v>
      </c>
      <c r="I113" s="15">
        <f t="shared" si="3"/>
        <v>11152.59</v>
      </c>
      <c r="J113" s="15">
        <v>409724.09</v>
      </c>
      <c r="K113" s="15">
        <v>619338.7837751013</v>
      </c>
      <c r="L113" s="15">
        <f t="shared" si="4"/>
        <v>1029062.8737751013</v>
      </c>
      <c r="M113" s="15">
        <v>56684.187313773902</v>
      </c>
      <c r="N113" s="15">
        <v>70839.016735462268</v>
      </c>
      <c r="O113" s="15">
        <v>3628.31</v>
      </c>
      <c r="P113" s="15">
        <v>0</v>
      </c>
      <c r="Q113" s="15">
        <v>0</v>
      </c>
      <c r="R113" s="15">
        <v>9697.14</v>
      </c>
      <c r="S113" s="16">
        <f t="shared" si="5"/>
        <v>3498845.8278243374</v>
      </c>
      <c r="U113" s="15">
        <v>781543.65</v>
      </c>
      <c r="V113" s="15">
        <v>190732.53</v>
      </c>
      <c r="W113" s="15">
        <v>-30522.91</v>
      </c>
      <c r="X113" s="16">
        <v>941753.27</v>
      </c>
    </row>
    <row r="114" spans="2:24" ht="13.5" customHeight="1" x14ac:dyDescent="0.3">
      <c r="B114" s="13">
        <v>112</v>
      </c>
      <c r="C114" s="17" t="s">
        <v>131</v>
      </c>
      <c r="D114" s="15">
        <v>1525807.95</v>
      </c>
      <c r="E114" s="15">
        <v>125477.55</v>
      </c>
      <c r="F114" s="15">
        <v>5210.47</v>
      </c>
      <c r="G114" s="15">
        <v>8289.2000000000007</v>
      </c>
      <c r="H114" s="15">
        <v>0</v>
      </c>
      <c r="I114" s="15">
        <f t="shared" si="3"/>
        <v>8289.2000000000007</v>
      </c>
      <c r="J114" s="15">
        <v>422844.37</v>
      </c>
      <c r="K114" s="15">
        <v>639171.39757751219</v>
      </c>
      <c r="L114" s="15">
        <f t="shared" si="4"/>
        <v>1062015.7675775122</v>
      </c>
      <c r="M114" s="15">
        <v>52251.538552861515</v>
      </c>
      <c r="N114" s="15">
        <v>65299.473969884028</v>
      </c>
      <c r="O114" s="15">
        <v>2923.17</v>
      </c>
      <c r="P114" s="15">
        <v>0</v>
      </c>
      <c r="Q114" s="15">
        <v>0</v>
      </c>
      <c r="R114" s="15">
        <v>7870.27</v>
      </c>
      <c r="S114" s="16">
        <f t="shared" si="5"/>
        <v>2855145.3901002579</v>
      </c>
      <c r="U114" s="15">
        <v>634307.21</v>
      </c>
      <c r="V114" s="15">
        <v>90786.71</v>
      </c>
      <c r="W114" s="15">
        <v>-31500.32</v>
      </c>
      <c r="X114" s="16">
        <v>693593.59999999998</v>
      </c>
    </row>
    <row r="115" spans="2:24" ht="13.5" customHeight="1" x14ac:dyDescent="0.3">
      <c r="B115" s="13">
        <v>113</v>
      </c>
      <c r="C115" s="17" t="s">
        <v>132</v>
      </c>
      <c r="D115" s="15">
        <v>451777.34</v>
      </c>
      <c r="E115" s="15">
        <v>37684.080000000002</v>
      </c>
      <c r="F115" s="15">
        <v>1384.33</v>
      </c>
      <c r="G115" s="15">
        <v>1826.38</v>
      </c>
      <c r="H115" s="15">
        <v>-1826.38</v>
      </c>
      <c r="I115" s="15">
        <f t="shared" si="3"/>
        <v>0</v>
      </c>
      <c r="J115" s="15">
        <v>2884.12</v>
      </c>
      <c r="K115" s="15">
        <v>4359.6283375636367</v>
      </c>
      <c r="L115" s="15">
        <f t="shared" si="4"/>
        <v>7243.7483375636366</v>
      </c>
      <c r="M115" s="15">
        <v>8788.3718032531324</v>
      </c>
      <c r="N115" s="15">
        <v>10982.950391472496</v>
      </c>
      <c r="O115" s="15">
        <v>974.89</v>
      </c>
      <c r="P115" s="15">
        <v>0</v>
      </c>
      <c r="Q115" s="15">
        <v>0</v>
      </c>
      <c r="R115" s="15">
        <v>4349.8999999999996</v>
      </c>
      <c r="S115" s="16">
        <f t="shared" si="5"/>
        <v>523185.61053228937</v>
      </c>
      <c r="U115" s="15">
        <v>350581.27</v>
      </c>
      <c r="V115" s="15">
        <v>12347.91</v>
      </c>
      <c r="W115" s="15">
        <v>-214.86</v>
      </c>
      <c r="X115" s="16">
        <v>362714.32</v>
      </c>
    </row>
    <row r="116" spans="2:24" ht="13.5" customHeight="1" x14ac:dyDescent="0.3">
      <c r="B116" s="13">
        <v>114</v>
      </c>
      <c r="C116" s="17" t="s">
        <v>133</v>
      </c>
      <c r="D116" s="15">
        <v>1140587.76</v>
      </c>
      <c r="E116" s="15">
        <v>193498.56</v>
      </c>
      <c r="F116" s="15">
        <v>3705.5</v>
      </c>
      <c r="G116" s="15">
        <v>6146.93</v>
      </c>
      <c r="H116" s="15">
        <v>-171.61999999999989</v>
      </c>
      <c r="I116" s="15">
        <f t="shared" si="3"/>
        <v>5975.31</v>
      </c>
      <c r="J116" s="15">
        <v>8676.84</v>
      </c>
      <c r="K116" s="15">
        <v>13115.908078132079</v>
      </c>
      <c r="L116" s="15">
        <f t="shared" si="4"/>
        <v>21792.748078132077</v>
      </c>
      <c r="M116" s="15">
        <v>25772.58675862306</v>
      </c>
      <c r="N116" s="15">
        <v>32208.359883579342</v>
      </c>
      <c r="O116" s="15">
        <v>2155.39</v>
      </c>
      <c r="P116" s="15">
        <v>0</v>
      </c>
      <c r="Q116" s="15">
        <v>34947</v>
      </c>
      <c r="R116" s="15">
        <v>7195.03</v>
      </c>
      <c r="S116" s="16">
        <f t="shared" si="5"/>
        <v>1467838.2447203347</v>
      </c>
      <c r="U116" s="15">
        <v>579885.37</v>
      </c>
      <c r="V116" s="15">
        <v>71429.100000000006</v>
      </c>
      <c r="W116" s="15">
        <v>-646.39</v>
      </c>
      <c r="X116" s="16">
        <v>650668.07999999996</v>
      </c>
    </row>
    <row r="117" spans="2:24" ht="13.5" customHeight="1" x14ac:dyDescent="0.3">
      <c r="B117" s="13">
        <v>115</v>
      </c>
      <c r="C117" s="17" t="s">
        <v>134</v>
      </c>
      <c r="D117" s="15">
        <v>962280.42</v>
      </c>
      <c r="E117" s="15">
        <v>125395.37</v>
      </c>
      <c r="F117" s="15">
        <v>3246.66</v>
      </c>
      <c r="G117" s="15">
        <v>4980.09</v>
      </c>
      <c r="H117" s="15">
        <v>0</v>
      </c>
      <c r="I117" s="15">
        <f t="shared" si="3"/>
        <v>4980.09</v>
      </c>
      <c r="J117" s="15">
        <v>128917.46</v>
      </c>
      <c r="K117" s="15">
        <v>194871.58975516763</v>
      </c>
      <c r="L117" s="15">
        <f t="shared" si="4"/>
        <v>323789.04975516762</v>
      </c>
      <c r="M117" s="15">
        <v>17843.044419088201</v>
      </c>
      <c r="N117" s="15">
        <v>22298.700609724467</v>
      </c>
      <c r="O117" s="15">
        <v>1891.69</v>
      </c>
      <c r="P117" s="15">
        <v>0</v>
      </c>
      <c r="Q117" s="15">
        <v>0</v>
      </c>
      <c r="R117" s="15">
        <v>5609.82</v>
      </c>
      <c r="S117" s="16">
        <f t="shared" si="5"/>
        <v>1467334.8447839804</v>
      </c>
      <c r="U117" s="15">
        <v>452125.17</v>
      </c>
      <c r="V117" s="15">
        <v>50615.03</v>
      </c>
      <c r="W117" s="15">
        <v>-9603.8700000000008</v>
      </c>
      <c r="X117" s="16">
        <v>493136.32999999996</v>
      </c>
    </row>
    <row r="118" spans="2:24" ht="13.5" customHeight="1" x14ac:dyDescent="0.3">
      <c r="B118" s="13">
        <v>116</v>
      </c>
      <c r="C118" s="17" t="s">
        <v>135</v>
      </c>
      <c r="D118" s="15">
        <v>813828.88</v>
      </c>
      <c r="E118" s="15">
        <v>128147.05</v>
      </c>
      <c r="F118" s="15">
        <v>2594.92</v>
      </c>
      <c r="G118" s="15">
        <v>4114.96</v>
      </c>
      <c r="H118" s="15">
        <v>-1078.08</v>
      </c>
      <c r="I118" s="15">
        <f t="shared" si="3"/>
        <v>3036.88</v>
      </c>
      <c r="J118" s="15">
        <v>4917.43</v>
      </c>
      <c r="K118" s="15">
        <v>7433.1922966445545</v>
      </c>
      <c r="L118" s="15">
        <f t="shared" si="4"/>
        <v>12350.622296644555</v>
      </c>
      <c r="M118" s="15">
        <v>14998.003267692649</v>
      </c>
      <c r="N118" s="15">
        <v>18743.21313980328</v>
      </c>
      <c r="O118" s="15">
        <v>1589.3</v>
      </c>
      <c r="P118" s="15">
        <v>0</v>
      </c>
      <c r="Q118" s="15">
        <v>0</v>
      </c>
      <c r="R118" s="15">
        <v>5879.22</v>
      </c>
      <c r="S118" s="16">
        <f t="shared" si="5"/>
        <v>1001168.0887041406</v>
      </c>
      <c r="U118" s="15">
        <v>473837.53</v>
      </c>
      <c r="V118" s="15">
        <v>53856.28</v>
      </c>
      <c r="W118" s="15">
        <v>-366.33</v>
      </c>
      <c r="X118" s="16">
        <v>527327.4800000001</v>
      </c>
    </row>
    <row r="119" spans="2:24" ht="13.5" customHeight="1" x14ac:dyDescent="0.3">
      <c r="B119" s="13">
        <v>117</v>
      </c>
      <c r="C119" s="17" t="s">
        <v>136</v>
      </c>
      <c r="D119" s="15">
        <v>764043.33</v>
      </c>
      <c r="E119" s="15">
        <v>83618.02</v>
      </c>
      <c r="F119" s="15">
        <v>2582.77</v>
      </c>
      <c r="G119" s="15">
        <v>3694.9</v>
      </c>
      <c r="H119" s="15">
        <v>-560.75</v>
      </c>
      <c r="I119" s="15">
        <f t="shared" si="3"/>
        <v>3134.15</v>
      </c>
      <c r="J119" s="15">
        <v>3300.92</v>
      </c>
      <c r="K119" s="15">
        <v>4989.6699775273919</v>
      </c>
      <c r="L119" s="15">
        <f t="shared" si="4"/>
        <v>8290.589977527392</v>
      </c>
      <c r="M119" s="15">
        <v>9890.950965048718</v>
      </c>
      <c r="N119" s="15">
        <v>12360.85889463684</v>
      </c>
      <c r="O119" s="15">
        <v>1562.4</v>
      </c>
      <c r="P119" s="15">
        <v>0</v>
      </c>
      <c r="Q119" s="15">
        <v>0</v>
      </c>
      <c r="R119" s="15">
        <v>4829.74</v>
      </c>
      <c r="S119" s="16">
        <f t="shared" si="5"/>
        <v>890312.80983721302</v>
      </c>
      <c r="U119" s="15">
        <v>389254.38</v>
      </c>
      <c r="V119" s="15">
        <v>44820.78</v>
      </c>
      <c r="W119" s="15">
        <v>-245.91</v>
      </c>
      <c r="X119" s="16">
        <v>433829.25000000006</v>
      </c>
    </row>
    <row r="120" spans="2:24" ht="13.5" customHeight="1" x14ac:dyDescent="0.3">
      <c r="B120" s="13">
        <v>118</v>
      </c>
      <c r="C120" s="17" t="s">
        <v>137</v>
      </c>
      <c r="D120" s="15">
        <v>462132</v>
      </c>
      <c r="E120" s="15">
        <v>75709.94</v>
      </c>
      <c r="F120" s="15">
        <v>1327.76</v>
      </c>
      <c r="G120" s="15">
        <v>1799.85</v>
      </c>
      <c r="H120" s="15">
        <v>-1799.85</v>
      </c>
      <c r="I120" s="15">
        <f t="shared" si="3"/>
        <v>0</v>
      </c>
      <c r="J120" s="15">
        <v>47052.87</v>
      </c>
      <c r="K120" s="15">
        <v>71125.098293132658</v>
      </c>
      <c r="L120" s="15">
        <f t="shared" si="4"/>
        <v>118177.96829313267</v>
      </c>
      <c r="M120" s="15">
        <v>6872.755383632857</v>
      </c>
      <c r="N120" s="15">
        <v>8588.9779268583188</v>
      </c>
      <c r="O120" s="15">
        <v>993.73</v>
      </c>
      <c r="P120" s="15">
        <v>0</v>
      </c>
      <c r="Q120" s="15">
        <v>0</v>
      </c>
      <c r="R120" s="15">
        <v>5132.17</v>
      </c>
      <c r="S120" s="16">
        <f t="shared" si="5"/>
        <v>678935.3016036239</v>
      </c>
      <c r="U120" s="15">
        <v>413628.54</v>
      </c>
      <c r="V120" s="15">
        <v>9498.25</v>
      </c>
      <c r="W120" s="15">
        <v>-3505.26</v>
      </c>
      <c r="X120" s="16">
        <v>419621.52999999997</v>
      </c>
    </row>
    <row r="121" spans="2:24" ht="13.5" customHeight="1" x14ac:dyDescent="0.3">
      <c r="B121" s="13">
        <v>119</v>
      </c>
      <c r="C121" s="17" t="s">
        <v>138</v>
      </c>
      <c r="D121" s="15">
        <v>456705.47000000003</v>
      </c>
      <c r="E121" s="15">
        <v>33308.410000000003</v>
      </c>
      <c r="F121" s="15">
        <v>1156.73</v>
      </c>
      <c r="G121" s="15">
        <v>1405.39</v>
      </c>
      <c r="H121" s="15">
        <v>-1405.39</v>
      </c>
      <c r="I121" s="15">
        <f t="shared" si="3"/>
        <v>0</v>
      </c>
      <c r="J121" s="15">
        <v>35603.26</v>
      </c>
      <c r="K121" s="15">
        <v>53817.869071120469</v>
      </c>
      <c r="L121" s="15">
        <f t="shared" si="4"/>
        <v>89421.129071120464</v>
      </c>
      <c r="M121" s="15">
        <v>5017.3158985280306</v>
      </c>
      <c r="N121" s="15">
        <v>6270.209413702979</v>
      </c>
      <c r="O121" s="15">
        <v>1033.8</v>
      </c>
      <c r="P121" s="15">
        <v>0</v>
      </c>
      <c r="Q121" s="15">
        <v>0</v>
      </c>
      <c r="R121" s="15">
        <v>6671.38</v>
      </c>
      <c r="S121" s="16">
        <f t="shared" si="5"/>
        <v>599584.44438335148</v>
      </c>
      <c r="U121" s="15">
        <v>537681.99</v>
      </c>
      <c r="V121" s="15">
        <v>6777.37</v>
      </c>
      <c r="W121" s="15">
        <v>-2652.31</v>
      </c>
      <c r="X121" s="16">
        <v>541807.04999999993</v>
      </c>
    </row>
    <row r="122" spans="2:24" ht="13.5" customHeight="1" x14ac:dyDescent="0.3">
      <c r="B122" s="13">
        <v>120</v>
      </c>
      <c r="C122" s="17" t="s">
        <v>139</v>
      </c>
      <c r="D122" s="15">
        <v>411599.51</v>
      </c>
      <c r="E122" s="15">
        <v>43403.17</v>
      </c>
      <c r="F122" s="15">
        <v>865.33</v>
      </c>
      <c r="G122" s="15">
        <v>1485.81</v>
      </c>
      <c r="H122" s="15">
        <v>-1485.81</v>
      </c>
      <c r="I122" s="15">
        <f t="shared" si="3"/>
        <v>0</v>
      </c>
      <c r="J122" s="15">
        <v>1541.75</v>
      </c>
      <c r="K122" s="15">
        <v>2330.5045404020157</v>
      </c>
      <c r="L122" s="15">
        <f t="shared" si="4"/>
        <v>3872.2545404020157</v>
      </c>
      <c r="M122" s="15">
        <v>4611.0867040798385</v>
      </c>
      <c r="N122" s="15">
        <v>5762.5391432507422</v>
      </c>
      <c r="O122" s="15">
        <v>843.09</v>
      </c>
      <c r="P122" s="15">
        <v>0</v>
      </c>
      <c r="Q122" s="15">
        <v>0</v>
      </c>
      <c r="R122" s="15">
        <v>6821.33</v>
      </c>
      <c r="S122" s="16">
        <f t="shared" si="5"/>
        <v>477778.31038773264</v>
      </c>
      <c r="U122" s="15">
        <v>549767.1</v>
      </c>
      <c r="V122" s="15">
        <v>6600.76</v>
      </c>
      <c r="W122" s="15">
        <v>-114.85</v>
      </c>
      <c r="X122" s="16">
        <v>556253.01</v>
      </c>
    </row>
    <row r="123" spans="2:24" ht="13.5" customHeight="1" x14ac:dyDescent="0.3">
      <c r="B123" s="13">
        <v>121</v>
      </c>
      <c r="C123" s="17" t="s">
        <v>140</v>
      </c>
      <c r="D123" s="15">
        <v>490924.76</v>
      </c>
      <c r="E123" s="15">
        <v>86987.21</v>
      </c>
      <c r="F123" s="15">
        <v>1478.98</v>
      </c>
      <c r="G123" s="15">
        <v>2420.54</v>
      </c>
      <c r="H123" s="15">
        <v>-1311.8400000000001</v>
      </c>
      <c r="I123" s="15">
        <f t="shared" si="3"/>
        <v>1108.6999999999998</v>
      </c>
      <c r="J123" s="15">
        <v>3075.33</v>
      </c>
      <c r="K123" s="15">
        <v>4648.6680589903081</v>
      </c>
      <c r="L123" s="15">
        <f t="shared" si="4"/>
        <v>7723.998058990308</v>
      </c>
      <c r="M123" s="15">
        <v>9060.8566923560629</v>
      </c>
      <c r="N123" s="15">
        <v>11323.478544632289</v>
      </c>
      <c r="O123" s="15">
        <v>954.1</v>
      </c>
      <c r="P123" s="15">
        <v>0</v>
      </c>
      <c r="Q123" s="15">
        <v>0</v>
      </c>
      <c r="R123" s="15">
        <v>4205.97</v>
      </c>
      <c r="S123" s="16">
        <f t="shared" si="5"/>
        <v>613768.05329597858</v>
      </c>
      <c r="U123" s="15">
        <v>338981.4</v>
      </c>
      <c r="V123" s="15">
        <v>13166.57</v>
      </c>
      <c r="W123" s="15">
        <v>-229.1</v>
      </c>
      <c r="X123" s="16">
        <v>351918.87000000005</v>
      </c>
    </row>
    <row r="124" spans="2:24" ht="13.5" customHeight="1" x14ac:dyDescent="0.3">
      <c r="B124" s="13">
        <v>122</v>
      </c>
      <c r="C124" s="17" t="s">
        <v>141</v>
      </c>
      <c r="D124" s="15">
        <v>959553.51</v>
      </c>
      <c r="E124" s="15">
        <v>158820.92000000001</v>
      </c>
      <c r="F124" s="15">
        <v>3073.43</v>
      </c>
      <c r="G124" s="15">
        <v>5578.06</v>
      </c>
      <c r="H124" s="15">
        <v>0</v>
      </c>
      <c r="I124" s="15">
        <f t="shared" si="3"/>
        <v>5578.06</v>
      </c>
      <c r="J124" s="15">
        <v>4752.43</v>
      </c>
      <c r="K124" s="15">
        <v>7183.7737505145733</v>
      </c>
      <c r="L124" s="15">
        <f t="shared" si="4"/>
        <v>11936.203750514574</v>
      </c>
      <c r="M124" s="15">
        <v>13888.191787749376</v>
      </c>
      <c r="N124" s="15">
        <v>17356.266308128303</v>
      </c>
      <c r="O124" s="15">
        <v>1710.62</v>
      </c>
      <c r="P124" s="15">
        <v>0</v>
      </c>
      <c r="Q124" s="15">
        <v>0</v>
      </c>
      <c r="R124" s="15">
        <v>5699.32</v>
      </c>
      <c r="S124" s="16">
        <f t="shared" si="5"/>
        <v>1177616.5218463924</v>
      </c>
      <c r="U124" s="15">
        <v>459338.15</v>
      </c>
      <c r="V124" s="15">
        <v>53893.41</v>
      </c>
      <c r="W124" s="15">
        <v>-354.04</v>
      </c>
      <c r="X124" s="16">
        <v>512877.52000000008</v>
      </c>
    </row>
    <row r="125" spans="2:24" ht="13.5" customHeight="1" x14ac:dyDescent="0.3">
      <c r="B125" s="13">
        <v>123</v>
      </c>
      <c r="C125" s="17" t="s">
        <v>142</v>
      </c>
      <c r="D125" s="15">
        <v>690122.21</v>
      </c>
      <c r="E125" s="15">
        <v>88994.92</v>
      </c>
      <c r="F125" s="15">
        <v>2129.66</v>
      </c>
      <c r="G125" s="15">
        <v>3263.11</v>
      </c>
      <c r="H125" s="15">
        <v>-1888.81</v>
      </c>
      <c r="I125" s="15">
        <f t="shared" si="3"/>
        <v>1374.3000000000002</v>
      </c>
      <c r="J125" s="15">
        <v>4163.75</v>
      </c>
      <c r="K125" s="15">
        <v>6293.9211249987538</v>
      </c>
      <c r="L125" s="15">
        <f t="shared" si="4"/>
        <v>10457.671124998753</v>
      </c>
      <c r="M125" s="15">
        <v>11524.971113737967</v>
      </c>
      <c r="N125" s="15">
        <v>14402.916585582214</v>
      </c>
      <c r="O125" s="15">
        <v>1384.16</v>
      </c>
      <c r="P125" s="15">
        <v>0</v>
      </c>
      <c r="Q125" s="15">
        <v>0</v>
      </c>
      <c r="R125" s="15">
        <v>5802.79</v>
      </c>
      <c r="S125" s="16">
        <f t="shared" si="5"/>
        <v>826193.59882431908</v>
      </c>
      <c r="U125" s="15">
        <v>467677.32</v>
      </c>
      <c r="V125" s="15">
        <v>49305.24</v>
      </c>
      <c r="W125" s="15">
        <v>-310.18</v>
      </c>
      <c r="X125" s="16">
        <v>516672.38</v>
      </c>
    </row>
    <row r="126" spans="2:24" ht="13.5" customHeight="1" x14ac:dyDescent="0.3">
      <c r="B126" s="13">
        <v>124</v>
      </c>
      <c r="C126" s="17" t="s">
        <v>143</v>
      </c>
      <c r="D126" s="15">
        <v>1120583.33</v>
      </c>
      <c r="E126" s="15">
        <v>152032.85999999999</v>
      </c>
      <c r="F126" s="15">
        <v>3686.82</v>
      </c>
      <c r="G126" s="15">
        <v>5842.94</v>
      </c>
      <c r="H126" s="15">
        <v>-377.67000000000007</v>
      </c>
      <c r="I126" s="15">
        <f t="shared" si="3"/>
        <v>5465.2699999999995</v>
      </c>
      <c r="J126" s="15">
        <v>7907.69</v>
      </c>
      <c r="K126" s="15">
        <v>11953.253917786591</v>
      </c>
      <c r="L126" s="15">
        <f t="shared" si="4"/>
        <v>19860.94391778659</v>
      </c>
      <c r="M126" s="15">
        <v>23148.282340579597</v>
      </c>
      <c r="N126" s="15">
        <v>28928.730177332232</v>
      </c>
      <c r="O126" s="15">
        <v>2172.5300000000002</v>
      </c>
      <c r="P126" s="15">
        <v>0</v>
      </c>
      <c r="Q126" s="15">
        <v>0</v>
      </c>
      <c r="R126" s="15">
        <v>7075.89</v>
      </c>
      <c r="S126" s="16">
        <f t="shared" si="5"/>
        <v>1362954.6564356985</v>
      </c>
      <c r="U126" s="15">
        <v>570283.91</v>
      </c>
      <c r="V126" s="15">
        <v>69519.45</v>
      </c>
      <c r="W126" s="15">
        <v>-589.09</v>
      </c>
      <c r="X126" s="16">
        <v>639214.27</v>
      </c>
    </row>
    <row r="127" spans="2:24" ht="13.5" customHeight="1" x14ac:dyDescent="0.3">
      <c r="B127" s="13">
        <v>125</v>
      </c>
      <c r="C127" s="17" t="s">
        <v>144</v>
      </c>
      <c r="D127" s="15">
        <v>774963.64</v>
      </c>
      <c r="E127" s="15">
        <v>131649.01999999999</v>
      </c>
      <c r="F127" s="15">
        <v>2624.69</v>
      </c>
      <c r="G127" s="15">
        <v>4506.72</v>
      </c>
      <c r="H127" s="15">
        <v>0</v>
      </c>
      <c r="I127" s="15">
        <f t="shared" si="3"/>
        <v>4506.72</v>
      </c>
      <c r="J127" s="15">
        <v>4676.38</v>
      </c>
      <c r="K127" s="15">
        <v>7068.8073894077843</v>
      </c>
      <c r="L127" s="15">
        <f t="shared" si="4"/>
        <v>11745.187389407783</v>
      </c>
      <c r="M127" s="15">
        <v>13986.191917642383</v>
      </c>
      <c r="N127" s="15">
        <v>17478.738432552345</v>
      </c>
      <c r="O127" s="15">
        <v>1412.09</v>
      </c>
      <c r="P127" s="15">
        <v>0</v>
      </c>
      <c r="Q127" s="15">
        <v>0</v>
      </c>
      <c r="R127" s="15">
        <v>3672.27</v>
      </c>
      <c r="S127" s="16">
        <f t="shared" si="5"/>
        <v>962038.54773960239</v>
      </c>
      <c r="U127" s="15">
        <v>295967.89</v>
      </c>
      <c r="V127" s="15">
        <v>20021.21</v>
      </c>
      <c r="W127" s="15">
        <v>-348.37</v>
      </c>
      <c r="X127" s="16">
        <v>315640.73000000004</v>
      </c>
    </row>
    <row r="128" spans="2:24" ht="13.5" customHeight="1" x14ac:dyDescent="0.3">
      <c r="B128" s="19">
        <v>126</v>
      </c>
      <c r="C128" s="20" t="s">
        <v>145</v>
      </c>
      <c r="D128" s="15">
        <v>494491.32999999996</v>
      </c>
      <c r="E128" s="15">
        <v>40569.53</v>
      </c>
      <c r="F128" s="15">
        <v>313.35000000000002</v>
      </c>
      <c r="G128" s="15">
        <v>474.16</v>
      </c>
      <c r="H128" s="15">
        <v>-474.16</v>
      </c>
      <c r="I128" s="15">
        <f t="shared" si="3"/>
        <v>0</v>
      </c>
      <c r="J128" s="15">
        <v>657.43</v>
      </c>
      <c r="K128" s="15">
        <v>993.77701973664534</v>
      </c>
      <c r="L128" s="15">
        <f t="shared" si="4"/>
        <v>1651.2070197366452</v>
      </c>
      <c r="M128" s="15">
        <v>1764.0658140342343</v>
      </c>
      <c r="N128" s="15">
        <v>2204.5775664223447</v>
      </c>
      <c r="O128" s="15">
        <v>1155.3900000000001</v>
      </c>
      <c r="P128" s="15">
        <v>0</v>
      </c>
      <c r="Q128" s="15">
        <v>0</v>
      </c>
      <c r="R128" s="15">
        <v>14986.52</v>
      </c>
      <c r="S128" s="16">
        <f t="shared" si="5"/>
        <v>557135.97040019312</v>
      </c>
      <c r="U128" s="21">
        <v>1207843.02</v>
      </c>
      <c r="V128" s="21">
        <v>2814.71</v>
      </c>
      <c r="W128" s="21">
        <v>-48.98</v>
      </c>
      <c r="X128" s="22">
        <v>1210608.75</v>
      </c>
    </row>
    <row r="129" spans="1:24" s="27" customFormat="1" ht="13.5" customHeight="1" thickBot="1" x14ac:dyDescent="0.35">
      <c r="A129" s="23"/>
      <c r="B129" s="24"/>
      <c r="C129" s="25" t="s">
        <v>0</v>
      </c>
      <c r="D129" s="26">
        <f t="shared" ref="D129:S129" si="6">SUM(D4:D128)</f>
        <v>388270458.96999991</v>
      </c>
      <c r="E129" s="26">
        <f t="shared" si="6"/>
        <v>59796390.00999999</v>
      </c>
      <c r="F129" s="26">
        <f t="shared" si="6"/>
        <v>1311847.5999999999</v>
      </c>
      <c r="G129" s="26">
        <f t="shared" si="6"/>
        <v>2223840.1900000004</v>
      </c>
      <c r="H129" s="26">
        <f t="shared" si="6"/>
        <v>-22151.510000000013</v>
      </c>
      <c r="I129" s="26">
        <f t="shared" si="6"/>
        <v>2201688.6800000002</v>
      </c>
      <c r="J129" s="26">
        <f t="shared" si="6"/>
        <v>14947408.400000002</v>
      </c>
      <c r="K129" s="26">
        <f t="shared" si="6"/>
        <v>22594497</v>
      </c>
      <c r="L129" s="26">
        <f t="shared" si="6"/>
        <v>37541905.399999999</v>
      </c>
      <c r="M129" s="26">
        <f t="shared" si="6"/>
        <v>6307211.6000000015</v>
      </c>
      <c r="N129" s="26">
        <f t="shared" si="6"/>
        <v>7882209.9999999963</v>
      </c>
      <c r="O129" s="26">
        <f t="shared" si="6"/>
        <v>714600</v>
      </c>
      <c r="P129" s="26">
        <f t="shared" si="6"/>
        <v>1226482.5999999999</v>
      </c>
      <c r="Q129" s="26">
        <f t="shared" si="6"/>
        <v>11423649</v>
      </c>
      <c r="R129" s="26">
        <f t="shared" si="6"/>
        <v>1914147.6000000003</v>
      </c>
      <c r="S129" s="26">
        <f t="shared" si="6"/>
        <v>518590591.46000016</v>
      </c>
      <c r="U129" s="26">
        <f>SUM(U4:U128)</f>
        <v>154271314.99999997</v>
      </c>
      <c r="V129" s="26">
        <f>SUM(V4:V128)</f>
        <v>23998165.000000015</v>
      </c>
      <c r="W129" s="26">
        <f>SUM(W4:W128)</f>
        <v>-1113525.8000000007</v>
      </c>
      <c r="X129" s="26">
        <f>SUM(X4:X128)</f>
        <v>177155954.20000008</v>
      </c>
    </row>
    <row r="131" spans="1:24" ht="12" customHeight="1" x14ac:dyDescent="0.3">
      <c r="B131" s="31" t="s">
        <v>146</v>
      </c>
      <c r="C131" s="31"/>
      <c r="D131" s="31"/>
    </row>
    <row r="132" spans="1:24" ht="12" customHeight="1" x14ac:dyDescent="0.3">
      <c r="B132" s="31" t="s">
        <v>147</v>
      </c>
      <c r="C132" s="31"/>
    </row>
    <row r="133" spans="1:24" ht="12" customHeight="1" x14ac:dyDescent="0.3">
      <c r="B133" s="31" t="s">
        <v>148</v>
      </c>
      <c r="C133" s="31"/>
      <c r="D133" s="31"/>
    </row>
    <row r="134" spans="1:24" ht="12" customHeight="1" x14ac:dyDescent="0.3">
      <c r="B134" s="31" t="s">
        <v>149</v>
      </c>
      <c r="C134" s="31"/>
      <c r="D134" s="31"/>
    </row>
    <row r="135" spans="1:24" ht="12" customHeight="1" x14ac:dyDescent="0.3">
      <c r="B135" s="31" t="s">
        <v>150</v>
      </c>
      <c r="C135" s="31"/>
      <c r="D135" s="31"/>
    </row>
    <row r="136" spans="1:24" ht="12" customHeight="1" x14ac:dyDescent="0.3">
      <c r="B136" s="31" t="s">
        <v>151</v>
      </c>
      <c r="C136" s="31"/>
      <c r="D136" s="31"/>
    </row>
    <row r="137" spans="1:24" ht="12" customHeight="1" x14ac:dyDescent="0.3">
      <c r="B137" s="31" t="s">
        <v>152</v>
      </c>
      <c r="C137" s="31"/>
    </row>
    <row r="138" spans="1:24" ht="12" customHeight="1" x14ac:dyDescent="0.3">
      <c r="B138" s="31" t="s">
        <v>153</v>
      </c>
      <c r="C138" s="31"/>
      <c r="D138" s="31"/>
    </row>
    <row r="139" spans="1:24" ht="12" customHeight="1" x14ac:dyDescent="0.3">
      <c r="B139" s="31" t="s">
        <v>154</v>
      </c>
      <c r="C139" s="31"/>
      <c r="D139" s="31"/>
    </row>
    <row r="140" spans="1:24" ht="12" customHeight="1" x14ac:dyDescent="0.3">
      <c r="B140" s="31"/>
      <c r="C140" s="31"/>
      <c r="D140" s="31"/>
    </row>
    <row r="141" spans="1:24" ht="12" customHeight="1" x14ac:dyDescent="0.3">
      <c r="B141" s="34" t="s">
        <v>155</v>
      </c>
      <c r="C141" s="34"/>
      <c r="D141" s="34"/>
      <c r="E141" s="34"/>
      <c r="F141" s="34"/>
      <c r="G141" s="34"/>
    </row>
    <row r="142" spans="1:24" ht="12" customHeight="1" x14ac:dyDescent="0.3">
      <c r="B142" s="28"/>
      <c r="C142" s="29"/>
    </row>
    <row r="143" spans="1:24" ht="12" customHeight="1" x14ac:dyDescent="0.3">
      <c r="B143" s="28"/>
      <c r="C143" s="29"/>
    </row>
    <row r="144" spans="1:24" ht="12" customHeight="1" x14ac:dyDescent="0.3">
      <c r="B144" s="28"/>
      <c r="C144" s="29"/>
    </row>
    <row r="145" spans="2:3" ht="13.5" customHeight="1" x14ac:dyDescent="0.3">
      <c r="B145" s="28"/>
      <c r="C145" s="29"/>
    </row>
    <row r="146" spans="2:3" ht="13.5" customHeight="1" x14ac:dyDescent="0.3">
      <c r="B146" s="28"/>
      <c r="C146" s="29"/>
    </row>
  </sheetData>
  <mergeCells count="14">
    <mergeCell ref="B141:G141"/>
    <mergeCell ref="B133:D133"/>
    <mergeCell ref="B1:S1"/>
    <mergeCell ref="B2:S2"/>
    <mergeCell ref="U2:X2"/>
    <mergeCell ref="B131:D131"/>
    <mergeCell ref="B132:C132"/>
    <mergeCell ref="B140:D140"/>
    <mergeCell ref="B134:D134"/>
    <mergeCell ref="B135:D135"/>
    <mergeCell ref="B136:D136"/>
    <mergeCell ref="B137:C137"/>
    <mergeCell ref="B138:D138"/>
    <mergeCell ref="B139:D139"/>
  </mergeCells>
  <conditionalFormatting sqref="D4:D128">
    <cfRule type="cellIs" dxfId="13" priority="14" operator="lessThan">
      <formula>0</formula>
    </cfRule>
  </conditionalFormatting>
  <conditionalFormatting sqref="E4:E128">
    <cfRule type="cellIs" dxfId="12" priority="13" operator="lessThan">
      <formula>0</formula>
    </cfRule>
  </conditionalFormatting>
  <conditionalFormatting sqref="F4:F128">
    <cfRule type="cellIs" dxfId="11" priority="12" operator="lessThan">
      <formula>0</formula>
    </cfRule>
  </conditionalFormatting>
  <conditionalFormatting sqref="G4:G128">
    <cfRule type="cellIs" dxfId="10" priority="11" operator="lessThan">
      <formula>0</formula>
    </cfRule>
  </conditionalFormatting>
  <conditionalFormatting sqref="J4:L128">
    <cfRule type="cellIs" dxfId="9" priority="10" operator="lessThan">
      <formula>0</formula>
    </cfRule>
  </conditionalFormatting>
  <conditionalFormatting sqref="M4:M128">
    <cfRule type="cellIs" dxfId="8" priority="9" operator="lessThan">
      <formula>0</formula>
    </cfRule>
  </conditionalFormatting>
  <conditionalFormatting sqref="N4:N128">
    <cfRule type="cellIs" dxfId="7" priority="8" operator="lessThan">
      <formula>0</formula>
    </cfRule>
  </conditionalFormatting>
  <conditionalFormatting sqref="O4:O128">
    <cfRule type="cellIs" dxfId="6" priority="7" operator="lessThan">
      <formula>0</formula>
    </cfRule>
  </conditionalFormatting>
  <conditionalFormatting sqref="P4:P128">
    <cfRule type="cellIs" dxfId="5" priority="6" operator="lessThan">
      <formula>0</formula>
    </cfRule>
  </conditionalFormatting>
  <conditionalFormatting sqref="Q4:Q128">
    <cfRule type="cellIs" dxfId="4" priority="5" operator="lessThan">
      <formula>0</formula>
    </cfRule>
  </conditionalFormatting>
  <conditionalFormatting sqref="R4:R128">
    <cfRule type="cellIs" dxfId="3" priority="4" operator="lessThan">
      <formula>0</formula>
    </cfRule>
  </conditionalFormatting>
  <conditionalFormatting sqref="V4:V128">
    <cfRule type="cellIs" dxfId="2" priority="3" operator="lessThan">
      <formula>0</formula>
    </cfRule>
  </conditionalFormatting>
  <conditionalFormatting sqref="U4:U128">
    <cfRule type="cellIs" dxfId="1" priority="2" operator="lessThan">
      <formula>0</formula>
    </cfRule>
  </conditionalFormatting>
  <conditionalFormatting sqref="X4:X128">
    <cfRule type="cellIs" dxfId="0" priority="1" operator="lessThan">
      <formula>0</formula>
    </cfRule>
  </conditionalFormatting>
  <printOptions horizontalCentered="1"/>
  <pageMargins left="0.25" right="0.25" top="0.38" bottom="0.36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2020 </vt:lpstr>
      <vt:lpstr>'Julio 2020 '!Área_de_impresión</vt:lpstr>
      <vt:lpstr>'Julio 2020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Roberto Velázquez Córdoba</cp:lastModifiedBy>
  <cp:lastPrinted>2020-08-05T16:53:55Z</cp:lastPrinted>
  <dcterms:created xsi:type="dcterms:W3CDTF">2020-08-03T17:49:22Z</dcterms:created>
  <dcterms:modified xsi:type="dcterms:W3CDTF">2020-08-05T16:54:07Z</dcterms:modified>
</cp:coreProperties>
</file>