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LL 20 Jul\Documentos\Documentos para publicación\2020\9.- Septiembre\Participaciones Fiscales a Municipios\"/>
    </mc:Choice>
  </mc:AlternateContent>
  <bookViews>
    <workbookView xWindow="120" yWindow="45" windowWidth="18915" windowHeight="8505"/>
  </bookViews>
  <sheets>
    <sheet name="Agosto 2020" sheetId="1" r:id="rId1"/>
  </sheets>
  <definedNames>
    <definedName name="_xlnm.Print_Area" localSheetId="0">'Agosto 2020'!$A$1:$V$143</definedName>
    <definedName name="_xlnm.Print_Titles" localSheetId="0">'Agosto 2020'!$1:$3</definedName>
  </definedNames>
  <calcPr calcId="152511"/>
</workbook>
</file>

<file path=xl/calcChain.xml><?xml version="1.0" encoding="utf-8"?>
<calcChain xmlns="http://schemas.openxmlformats.org/spreadsheetml/2006/main">
  <c r="T129" i="1" l="1"/>
  <c r="S129" i="1"/>
  <c r="R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U128" i="1"/>
  <c r="P128" i="1"/>
  <c r="U127" i="1"/>
  <c r="P127" i="1"/>
  <c r="U126" i="1"/>
  <c r="P126" i="1"/>
  <c r="U125" i="1"/>
  <c r="P125" i="1"/>
  <c r="U124" i="1"/>
  <c r="P124" i="1"/>
  <c r="U123" i="1"/>
  <c r="P123" i="1"/>
  <c r="U122" i="1"/>
  <c r="P122" i="1"/>
  <c r="U121" i="1"/>
  <c r="P121" i="1"/>
  <c r="U120" i="1"/>
  <c r="P120" i="1"/>
  <c r="U119" i="1"/>
  <c r="P119" i="1"/>
  <c r="U118" i="1"/>
  <c r="P118" i="1"/>
  <c r="U117" i="1"/>
  <c r="P117" i="1"/>
  <c r="U116" i="1"/>
  <c r="P116" i="1"/>
  <c r="U115" i="1"/>
  <c r="P115" i="1"/>
  <c r="U114" i="1"/>
  <c r="P114" i="1"/>
  <c r="U113" i="1"/>
  <c r="P113" i="1"/>
  <c r="U112" i="1"/>
  <c r="P112" i="1"/>
  <c r="U111" i="1"/>
  <c r="P111" i="1"/>
  <c r="U110" i="1"/>
  <c r="P110" i="1"/>
  <c r="U109" i="1"/>
  <c r="P109" i="1"/>
  <c r="U108" i="1"/>
  <c r="P108" i="1"/>
  <c r="U107" i="1"/>
  <c r="P107" i="1"/>
  <c r="U106" i="1"/>
  <c r="P106" i="1"/>
  <c r="U105" i="1"/>
  <c r="P105" i="1"/>
  <c r="U104" i="1"/>
  <c r="P104" i="1"/>
  <c r="U103" i="1"/>
  <c r="P103" i="1"/>
  <c r="U102" i="1"/>
  <c r="P102" i="1"/>
  <c r="U101" i="1"/>
  <c r="P101" i="1"/>
  <c r="U100" i="1"/>
  <c r="P100" i="1"/>
  <c r="U99" i="1"/>
  <c r="P99" i="1"/>
  <c r="U98" i="1"/>
  <c r="P98" i="1"/>
  <c r="U97" i="1"/>
  <c r="P97" i="1"/>
  <c r="U96" i="1"/>
  <c r="P96" i="1"/>
  <c r="U95" i="1"/>
  <c r="P95" i="1"/>
  <c r="U94" i="1"/>
  <c r="P94" i="1"/>
  <c r="U93" i="1"/>
  <c r="P93" i="1"/>
  <c r="U92" i="1"/>
  <c r="P92" i="1"/>
  <c r="U91" i="1"/>
  <c r="P91" i="1"/>
  <c r="U90" i="1"/>
  <c r="P90" i="1"/>
  <c r="U89" i="1"/>
  <c r="P89" i="1"/>
  <c r="U88" i="1"/>
  <c r="P88" i="1"/>
  <c r="U87" i="1"/>
  <c r="P87" i="1"/>
  <c r="U86" i="1"/>
  <c r="P86" i="1"/>
  <c r="U85" i="1"/>
  <c r="P85" i="1"/>
  <c r="U84" i="1"/>
  <c r="P84" i="1"/>
  <c r="U83" i="1"/>
  <c r="P83" i="1"/>
  <c r="U82" i="1"/>
  <c r="P82" i="1"/>
  <c r="U81" i="1"/>
  <c r="P81" i="1"/>
  <c r="U80" i="1"/>
  <c r="P80" i="1"/>
  <c r="U79" i="1"/>
  <c r="P79" i="1"/>
  <c r="U78" i="1"/>
  <c r="P78" i="1"/>
  <c r="U77" i="1"/>
  <c r="P77" i="1"/>
  <c r="U76" i="1"/>
  <c r="P76" i="1"/>
  <c r="U75" i="1"/>
  <c r="P75" i="1"/>
  <c r="U74" i="1"/>
  <c r="P74" i="1"/>
  <c r="U73" i="1"/>
  <c r="P73" i="1"/>
  <c r="U72" i="1"/>
  <c r="P72" i="1"/>
  <c r="U71" i="1"/>
  <c r="P71" i="1"/>
  <c r="U70" i="1"/>
  <c r="P70" i="1"/>
  <c r="U69" i="1"/>
  <c r="P69" i="1"/>
  <c r="U68" i="1"/>
  <c r="P68" i="1"/>
  <c r="U67" i="1"/>
  <c r="P67" i="1"/>
  <c r="U66" i="1"/>
  <c r="P66" i="1"/>
  <c r="U65" i="1"/>
  <c r="P65" i="1"/>
  <c r="U64" i="1"/>
  <c r="P64" i="1"/>
  <c r="U63" i="1"/>
  <c r="P63" i="1"/>
  <c r="U62" i="1"/>
  <c r="P62" i="1"/>
  <c r="U61" i="1"/>
  <c r="P61" i="1"/>
  <c r="U60" i="1"/>
  <c r="P60" i="1"/>
  <c r="U59" i="1"/>
  <c r="P59" i="1"/>
  <c r="U58" i="1"/>
  <c r="P58" i="1"/>
  <c r="U57" i="1"/>
  <c r="P57" i="1"/>
  <c r="U56" i="1"/>
  <c r="P56" i="1"/>
  <c r="U55" i="1"/>
  <c r="P55" i="1"/>
  <c r="U54" i="1"/>
  <c r="P54" i="1"/>
  <c r="U53" i="1"/>
  <c r="P53" i="1"/>
  <c r="U52" i="1"/>
  <c r="P52" i="1"/>
  <c r="U51" i="1"/>
  <c r="P51" i="1"/>
  <c r="U50" i="1"/>
  <c r="P50" i="1"/>
  <c r="U49" i="1"/>
  <c r="P49" i="1"/>
  <c r="U48" i="1"/>
  <c r="P48" i="1"/>
  <c r="U47" i="1"/>
  <c r="P47" i="1"/>
  <c r="U46" i="1"/>
  <c r="P46" i="1"/>
  <c r="U45" i="1"/>
  <c r="P45" i="1"/>
  <c r="U44" i="1"/>
  <c r="P44" i="1"/>
  <c r="U43" i="1"/>
  <c r="P43" i="1"/>
  <c r="U42" i="1"/>
  <c r="P42" i="1"/>
  <c r="U41" i="1"/>
  <c r="P41" i="1"/>
  <c r="U40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U33" i="1"/>
  <c r="P33" i="1"/>
  <c r="U32" i="1"/>
  <c r="P32" i="1"/>
  <c r="U31" i="1"/>
  <c r="P31" i="1"/>
  <c r="U30" i="1"/>
  <c r="P30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P23" i="1"/>
  <c r="U22" i="1"/>
  <c r="P22" i="1"/>
  <c r="U21" i="1"/>
  <c r="P21" i="1"/>
  <c r="U20" i="1"/>
  <c r="P20" i="1"/>
  <c r="U19" i="1"/>
  <c r="P19" i="1"/>
  <c r="U18" i="1"/>
  <c r="P18" i="1"/>
  <c r="U17" i="1"/>
  <c r="P17" i="1"/>
  <c r="U16" i="1"/>
  <c r="P16" i="1"/>
  <c r="U15" i="1"/>
  <c r="P15" i="1"/>
  <c r="U14" i="1"/>
  <c r="P14" i="1"/>
  <c r="U13" i="1"/>
  <c r="P13" i="1"/>
  <c r="U12" i="1"/>
  <c r="P12" i="1"/>
  <c r="U11" i="1"/>
  <c r="P11" i="1"/>
  <c r="U10" i="1"/>
  <c r="P10" i="1"/>
  <c r="U9" i="1"/>
  <c r="P9" i="1"/>
  <c r="U8" i="1"/>
  <c r="P8" i="1"/>
  <c r="U7" i="1"/>
  <c r="P7" i="1"/>
  <c r="U6" i="1"/>
  <c r="P6" i="1"/>
  <c r="U5" i="1"/>
  <c r="P5" i="1"/>
  <c r="U4" i="1"/>
  <c r="P4" i="1"/>
  <c r="P129" i="1" l="1"/>
  <c r="U129" i="1"/>
</calcChain>
</file>

<file path=xl/sharedStrings.xml><?xml version="1.0" encoding="utf-8"?>
<sst xmlns="http://schemas.openxmlformats.org/spreadsheetml/2006/main" count="160" uniqueCount="155">
  <si>
    <t>Ramo General 28, distribución de Participaciones a los Municipios del Estado de Chiapas</t>
  </si>
  <si>
    <t>FEIEF compensación provisional del mes de julio de  2020</t>
  </si>
  <si>
    <t>No.</t>
  </si>
  <si>
    <t>Municipio</t>
  </si>
  <si>
    <t>FGP</t>
  </si>
  <si>
    <t>FFM</t>
  </si>
  <si>
    <t>ISAN</t>
  </si>
  <si>
    <t>IEPS</t>
  </si>
  <si>
    <t>1er ajuste 
cuatrimestral 2020</t>
  </si>
  <si>
    <t>IEPS 
Neto</t>
  </si>
  <si>
    <t>FOFIR</t>
  </si>
  <si>
    <t>IVFGyD</t>
  </si>
  <si>
    <t>FoCo</t>
  </si>
  <si>
    <t>FoCo 
ISAN</t>
  </si>
  <si>
    <t>FEXHI</t>
  </si>
  <si>
    <t>ISR 
Participable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</si>
  <si>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</si>
  <si>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</si>
  <si>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</si>
  <si>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</si>
  <si>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</si>
  <si>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</si>
  <si>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</si>
  <si>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</si>
  <si>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</si>
  <si>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</si>
  <si>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</si>
  <si>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</si>
  <si>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</si>
  <si>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</si>
  <si>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</si>
  <si>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</si>
  <si>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</si>
  <si>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</si>
  <si>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</si>
  <si>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</si>
  <si>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</si>
  <si>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</si>
  <si>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</si>
  <si>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</si>
  <si>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</si>
  <si>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</si>
  <si>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</si>
  <si>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</si>
  <si>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</si>
  <si>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</si>
  <si>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</si>
  <si>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</si>
  <si>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</si>
  <si>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</si>
  <si>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</si>
  <si>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</si>
  <si>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</si>
  <si>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</si>
  <si>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</si>
  <si>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</si>
  <si>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</si>
  <si>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</si>
  <si>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</si>
  <si>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</si>
  <si>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</si>
  <si>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</si>
  <si>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</si>
  <si>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</si>
  <si>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</si>
  <si>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</si>
  <si>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</si>
  <si>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</si>
  <si>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</si>
  <si>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</si>
  <si>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</si>
  <si>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</si>
  <si>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</si>
  <si>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</si>
  <si>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</si>
  <si>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</si>
  <si>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</si>
  <si>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</si>
  <si>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</si>
  <si>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</si>
  <si>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</si>
  <si>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</si>
  <si>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</si>
  <si>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</si>
  <si>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</si>
  <si>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</si>
  <si>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</si>
  <si>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</si>
  <si>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</si>
  <si>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</si>
  <si>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</si>
  <si>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</si>
  <si>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</si>
  <si>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</si>
  <si>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</si>
  <si>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</si>
  <si>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</si>
  <si>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</si>
  <si>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</si>
  <si>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</si>
  <si>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</si>
  <si>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</si>
  <si>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</si>
  <si>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</si>
  <si>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</si>
  <si>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</si>
  <si>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</si>
  <si>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</si>
  <si>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</si>
  <si>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</si>
  <si>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</si>
  <si>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</si>
  <si>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</si>
  <si>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</si>
  <si>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</si>
  <si>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</si>
  <si>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</si>
  <si>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</si>
  <si>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</si>
  <si>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</si>
  <si>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</si>
  <si>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</si>
  <si>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</si>
  <si>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</si>
  <si>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</si>
  <si>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</si>
  <si>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</si>
  <si>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</si>
  <si>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</si>
  <si>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</si>
  <si>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</si>
  <si>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</si>
  <si>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</si>
  <si>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</si>
  <si>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</si>
  <si>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</si>
  <si>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</si>
  <si>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</si>
  <si>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</si>
  <si>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</si>
  <si>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</si>
  <si>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</si>
  <si>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</si>
  <si>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</si>
  <si>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</si>
  <si>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</si>
  <si>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</si>
  <si>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</si>
  <si>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</si>
  <si>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</si>
  <si>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</si>
  <si>
    <t>ISR EBI: Impuesto sobre la renta, Enajenación de Bienes Inmuebles</t>
  </si>
  <si>
    <t xml:space="preserve">ISR 
EBI </t>
  </si>
  <si>
    <r>
      <t>Mes de agosto del ejercicio fiscal</t>
    </r>
    <r>
      <rPr>
        <b/>
        <sz val="8"/>
        <color theme="1"/>
        <rFont val="Arial Narrow"/>
        <family val="2"/>
      </rPr>
      <t xml:space="preserve"> 2020 (Cifras en pesos)</t>
    </r>
  </si>
  <si>
    <t>Área responsable de la información: Unidad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</si>
</sst>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6.5"/>
      <color theme="0" tint="-0.499984740745262"/>
      <name val="Arial Narrow"/>
      <family val="2"/>
    </font>
    <font>
      <sz val="6"/>
      <color theme="0" tint="-0.499984740745262"/>
      <name val="Arial Narrow"/>
      <family val="2"/>
    </font>
    <font>
      <b/>
      <sz val="6.5"/>
      <color theme="0" tint="-0.499984740745262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u/>
      <sz val="10"/>
      <color indexed="12"/>
      <name val="Arial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i/>
      <sz val="8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17" borderId="8" applyNumberFormat="0" applyAlignment="0" applyProtection="0"/>
    <xf numFmtId="0" fontId="19" fillId="18" borderId="9" applyNumberForma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2" fillId="8" borderId="8" applyNumberFormat="0" applyAlignment="0" applyProtection="0"/>
    <xf numFmtId="164" fontId="7" fillId="0" borderId="0" applyFont="0" applyFill="0" applyBorder="0" applyAlignment="0" applyProtection="0"/>
    <xf numFmtId="0" fontId="23" fillId="4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5" fillId="23" borderId="0" applyNumberFormat="0" applyBorder="0" applyAlignment="0" applyProtection="0"/>
    <xf numFmtId="0" fontId="24" fillId="0" borderId="0"/>
    <xf numFmtId="0" fontId="26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24" borderId="11" applyNumberFormat="0" applyFont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17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</cellStyleXfs>
  <cellXfs count="34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3" xfId="4" applyFont="1" applyFill="1" applyBorder="1" applyAlignment="1" applyProtection="1">
      <alignment vertical="center" wrapText="1"/>
    </xf>
    <xf numFmtId="41" fontId="10" fillId="2" borderId="3" xfId="0" applyNumberFormat="1" applyFont="1" applyFill="1" applyBorder="1" applyAlignment="1">
      <alignment vertical="center"/>
    </xf>
    <xf numFmtId="41" fontId="11" fillId="2" borderId="3" xfId="0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4" xfId="4" applyFont="1" applyFill="1" applyBorder="1" applyAlignment="1" applyProtection="1">
      <alignment vertical="center" wrapText="1"/>
    </xf>
    <xf numFmtId="41" fontId="10" fillId="2" borderId="4" xfId="0" applyNumberFormat="1" applyFont="1" applyFill="1" applyBorder="1" applyAlignment="1">
      <alignment vertical="center"/>
    </xf>
    <xf numFmtId="41" fontId="11" fillId="2" borderId="4" xfId="0" applyNumberFormat="1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vertical="center"/>
    </xf>
    <xf numFmtId="41" fontId="10" fillId="2" borderId="6" xfId="0" applyNumberFormat="1" applyFont="1" applyFill="1" applyBorder="1" applyAlignment="1">
      <alignment vertical="center"/>
    </xf>
    <xf numFmtId="41" fontId="11" fillId="2" borderId="7" xfId="1" applyNumberFormat="1" applyFont="1" applyFill="1" applyBorder="1" applyAlignment="1">
      <alignment vertical="center"/>
    </xf>
    <xf numFmtId="0" fontId="12" fillId="2" borderId="7" xfId="1" applyFont="1" applyFill="1" applyBorder="1" applyAlignment="1">
      <alignment horizontal="center" vertical="center"/>
    </xf>
    <xf numFmtId="41" fontId="11" fillId="2" borderId="7" xfId="0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4" fillId="2" borderId="0" xfId="1" applyFont="1" applyFill="1" applyBorder="1" applyAlignment="1">
      <alignment horizontal="left" vertical="center"/>
    </xf>
  </cellXfs>
  <cellStyles count="83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10" xfId="39"/>
    <cellStyle name="Millares 11" xfId="40"/>
    <cellStyle name="Millares 2" xfId="41"/>
    <cellStyle name="Millares 2 2" xfId="42"/>
    <cellStyle name="Millares 2 3" xfId="43"/>
    <cellStyle name="Millares 3" xfId="44"/>
    <cellStyle name="Millares 3 2" xfId="45"/>
    <cellStyle name="Millares 4" xfId="46"/>
    <cellStyle name="Millares 4 2" xfId="47"/>
    <cellStyle name="Millares 5" xfId="48"/>
    <cellStyle name="Millares 6" xfId="49"/>
    <cellStyle name="Millares 7" xfId="50"/>
    <cellStyle name="Millares 8" xfId="51"/>
    <cellStyle name="Millares 9" xfId="52"/>
    <cellStyle name="Moneda 2" xfId="53"/>
    <cellStyle name="Neutral 2" xfId="54"/>
    <cellStyle name="Normal" xfId="0" builtinId="0"/>
    <cellStyle name="Normal 2" xfId="55"/>
    <cellStyle name="Normal 2 2" xfId="2"/>
    <cellStyle name="Normal 2 2 2" xfId="56"/>
    <cellStyle name="Normal 2 3" xfId="57"/>
    <cellStyle name="Normal 2 3 2" xfId="58"/>
    <cellStyle name="Normal 2_JULIO" xfId="59"/>
    <cellStyle name="Normal 3" xfId="1"/>
    <cellStyle name="Normal 3 2" xfId="60"/>
    <cellStyle name="Normal 3 2 2" xfId="61"/>
    <cellStyle name="Normal 3 2 3" xfId="62"/>
    <cellStyle name="Normal 3 3" xfId="63"/>
    <cellStyle name="Normal 3_JULIO" xfId="64"/>
    <cellStyle name="Normal 4" xfId="65"/>
    <cellStyle name="Normal 4 2" xfId="3"/>
    <cellStyle name="Normal 4 3" xfId="66"/>
    <cellStyle name="Normal 5" xfId="67"/>
    <cellStyle name="Normal 5 2" xfId="68"/>
    <cellStyle name="Normal 6" xfId="69"/>
    <cellStyle name="Normal 6 2" xfId="70"/>
    <cellStyle name="Normal 7" xfId="71"/>
    <cellStyle name="Notas 2" xfId="72"/>
    <cellStyle name="Porcentaje 2" xfId="73"/>
    <cellStyle name="Porcentaje 3" xfId="74"/>
    <cellStyle name="Salida 2" xfId="75"/>
    <cellStyle name="Texto de advertencia 2" xfId="76"/>
    <cellStyle name="Texto explicativo 2" xfId="77"/>
    <cellStyle name="Título 1 2" xfId="78"/>
    <cellStyle name="Título 2 2" xfId="79"/>
    <cellStyle name="Título 3 2" xfId="80"/>
    <cellStyle name="Título 4" xfId="81"/>
    <cellStyle name="Total 2" xfId="8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147"/>
  <sheetViews>
    <sheetView tabSelected="1" topLeftCell="E1" zoomScale="120" zoomScaleNormal="120" workbookViewId="0">
      <selection activeCell="V4" sqref="V4"/>
    </sheetView>
  </sheetViews>
  <sheetFormatPr baseColWidth="10" defaultColWidth="0" defaultRowHeight="13.5" customHeight="1" zeroHeight="1" x14ac:dyDescent="0.3"/>
  <cols>
    <col min="1" max="1" width="3.140625" style="29" bestFit="1" customWidth="1"/>
    <col min="2" max="2" width="18.42578125" style="1" bestFit="1" customWidth="1"/>
    <col min="3" max="3" width="10.7109375" style="12" customWidth="1"/>
    <col min="4" max="4" width="10.140625" style="12" customWidth="1"/>
    <col min="5" max="5" width="7.7109375" style="12" customWidth="1"/>
    <col min="6" max="6" width="9.28515625" style="12" customWidth="1"/>
    <col min="7" max="7" width="11" style="12" bestFit="1" customWidth="1"/>
    <col min="8" max="8" width="8.42578125" style="12" bestFit="1" customWidth="1"/>
    <col min="9" max="9" width="9.85546875" style="12" bestFit="1" customWidth="1"/>
    <col min="10" max="10" width="9.28515625" style="12" bestFit="1" customWidth="1"/>
    <col min="11" max="11" width="9" style="12" bestFit="1" customWidth="1"/>
    <col min="12" max="12" width="7.7109375" style="12" bestFit="1" customWidth="1"/>
    <col min="13" max="13" width="8.42578125" style="12" bestFit="1" customWidth="1"/>
    <col min="14" max="14" width="9.85546875" style="12" bestFit="1" customWidth="1"/>
    <col min="15" max="15" width="7.7109375" style="12" bestFit="1" customWidth="1"/>
    <col min="16" max="16" width="10.7109375" style="12" bestFit="1" customWidth="1"/>
    <col min="17" max="17" width="3.140625" style="12" customWidth="1"/>
    <col min="18" max="18" width="10.140625" style="12" bestFit="1" customWidth="1"/>
    <col min="19" max="19" width="9.85546875" style="12" bestFit="1" customWidth="1"/>
    <col min="20" max="20" width="8.42578125" style="12" bestFit="1" customWidth="1"/>
    <col min="21" max="21" width="10.42578125" style="12" bestFit="1" customWidth="1"/>
    <col min="22" max="22" width="0.7109375" style="12" customWidth="1"/>
    <col min="23" max="23" width="0" style="12" hidden="1"/>
    <col min="24" max="16384" width="11.42578125" style="12" hidden="1"/>
  </cols>
  <sheetData>
    <row r="1" spans="1:21" s="1" customFormat="1" ht="14.25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1" s="1" customFormat="1" ht="12.75" x14ac:dyDescent="0.3">
      <c r="A2" s="32" t="s">
        <v>153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R2" s="32" t="s">
        <v>1</v>
      </c>
      <c r="S2" s="32"/>
      <c r="T2" s="32"/>
      <c r="U2" s="32"/>
    </row>
    <row r="3" spans="1:21" s="7" customFormat="1" ht="18" x14ac:dyDescent="0.3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152</v>
      </c>
      <c r="P3" s="5" t="s">
        <v>16</v>
      </c>
      <c r="Q3" s="6"/>
      <c r="R3" s="2" t="s">
        <v>4</v>
      </c>
      <c r="S3" s="2" t="s">
        <v>5</v>
      </c>
      <c r="T3" s="2" t="s">
        <v>10</v>
      </c>
      <c r="U3" s="5" t="s">
        <v>16</v>
      </c>
    </row>
    <row r="4" spans="1:21" ht="13.5" customHeight="1" x14ac:dyDescent="0.3">
      <c r="A4" s="8">
        <v>1</v>
      </c>
      <c r="B4" s="9" t="s">
        <v>17</v>
      </c>
      <c r="C4" s="10">
        <v>1519749.76</v>
      </c>
      <c r="D4" s="10">
        <v>190795.09</v>
      </c>
      <c r="E4" s="10">
        <v>5701.59</v>
      </c>
      <c r="F4" s="10">
        <v>11789.91</v>
      </c>
      <c r="G4" s="10">
        <v>0</v>
      </c>
      <c r="H4" s="10">
        <v>11789.91</v>
      </c>
      <c r="I4" s="10">
        <v>7769.75</v>
      </c>
      <c r="J4" s="10">
        <v>23015.17</v>
      </c>
      <c r="K4" s="10">
        <v>29121.07</v>
      </c>
      <c r="L4" s="10">
        <v>2953.31</v>
      </c>
      <c r="M4" s="10">
        <v>0</v>
      </c>
      <c r="N4" s="10">
        <v>383189</v>
      </c>
      <c r="O4" s="10">
        <v>609.83000000000004</v>
      </c>
      <c r="P4" s="11">
        <f>C4+D4+E4+H4+I4+J4+K4+L4+M4+N4+O4</f>
        <v>2174694.4800000004</v>
      </c>
      <c r="R4" s="10">
        <v>289600.51</v>
      </c>
      <c r="S4" s="10">
        <v>58739.14</v>
      </c>
      <c r="T4" s="10">
        <v>8155.8</v>
      </c>
      <c r="U4" s="11">
        <f>R4+S4+T4</f>
        <v>356495.45</v>
      </c>
    </row>
    <row r="5" spans="1:21" ht="13.5" customHeight="1" x14ac:dyDescent="0.3">
      <c r="A5" s="13">
        <v>2</v>
      </c>
      <c r="B5" s="14" t="s">
        <v>18</v>
      </c>
      <c r="C5" s="15">
        <v>1322884.42</v>
      </c>
      <c r="D5" s="15">
        <v>217706.97</v>
      </c>
      <c r="E5" s="15">
        <v>4761.99</v>
      </c>
      <c r="F5" s="15">
        <v>10139.44</v>
      </c>
      <c r="G5" s="15">
        <v>0</v>
      </c>
      <c r="H5" s="15">
        <v>10139.44</v>
      </c>
      <c r="I5" s="15">
        <v>9339</v>
      </c>
      <c r="J5" s="15">
        <v>27785.38</v>
      </c>
      <c r="K5" s="15">
        <v>35156.82</v>
      </c>
      <c r="L5" s="15">
        <v>2550.35</v>
      </c>
      <c r="M5" s="15">
        <v>0</v>
      </c>
      <c r="N5" s="15">
        <v>0</v>
      </c>
      <c r="O5" s="15">
        <v>650.07000000000005</v>
      </c>
      <c r="P5" s="16">
        <f>C5+D5+E5+H5+I5+J5+K5+L5+M5+N5+O5</f>
        <v>1630974.44</v>
      </c>
      <c r="R5" s="15">
        <v>308710.71999999997</v>
      </c>
      <c r="S5" s="15">
        <v>63633.58</v>
      </c>
      <c r="T5" s="15">
        <v>9803.02</v>
      </c>
      <c r="U5" s="16">
        <f>R5+S5+T5</f>
        <v>382147.32</v>
      </c>
    </row>
    <row r="6" spans="1:21" ht="13.5" customHeight="1" x14ac:dyDescent="0.3">
      <c r="A6" s="13">
        <v>3</v>
      </c>
      <c r="B6" s="14" t="s">
        <v>19</v>
      </c>
      <c r="C6" s="15">
        <v>2179378.15</v>
      </c>
      <c r="D6" s="15">
        <v>308407.25</v>
      </c>
      <c r="E6" s="15">
        <v>8077.99</v>
      </c>
      <c r="F6" s="15">
        <v>17453.14</v>
      </c>
      <c r="G6" s="15">
        <v>0</v>
      </c>
      <c r="H6" s="15">
        <v>17453.14</v>
      </c>
      <c r="I6" s="15">
        <v>12194.76</v>
      </c>
      <c r="J6" s="15">
        <v>38171.06</v>
      </c>
      <c r="K6" s="15">
        <v>48297.81</v>
      </c>
      <c r="L6" s="15">
        <v>4128.03</v>
      </c>
      <c r="M6" s="15">
        <v>0</v>
      </c>
      <c r="N6" s="15">
        <v>0</v>
      </c>
      <c r="O6" s="15">
        <v>874.48</v>
      </c>
      <c r="P6" s="16">
        <f t="shared" ref="P6:P69" si="0">C6+D6+E6+H6+I6+J6+K6+L6+M6+N6+O6</f>
        <v>2616982.67</v>
      </c>
      <c r="R6" s="15">
        <v>415279.84</v>
      </c>
      <c r="S6" s="15">
        <v>87980.12</v>
      </c>
      <c r="T6" s="15">
        <v>12800.67</v>
      </c>
      <c r="U6" s="16">
        <f t="shared" ref="U6:U69" si="1">R6+S6+T6</f>
        <v>516060.63</v>
      </c>
    </row>
    <row r="7" spans="1:21" ht="13.5" customHeight="1" x14ac:dyDescent="0.3">
      <c r="A7" s="13">
        <v>4</v>
      </c>
      <c r="B7" s="17" t="s">
        <v>20</v>
      </c>
      <c r="C7" s="15">
        <v>2345031.31</v>
      </c>
      <c r="D7" s="15">
        <v>333912.12</v>
      </c>
      <c r="E7" s="15">
        <v>8807.6200000000008</v>
      </c>
      <c r="F7" s="15">
        <v>19840.009999999998</v>
      </c>
      <c r="G7" s="15">
        <v>0</v>
      </c>
      <c r="H7" s="15">
        <v>19840.009999999998</v>
      </c>
      <c r="I7" s="15">
        <v>305561.15000000002</v>
      </c>
      <c r="J7" s="15">
        <v>47393.59</v>
      </c>
      <c r="K7" s="15">
        <v>59967.07</v>
      </c>
      <c r="L7" s="15">
        <v>4294.97</v>
      </c>
      <c r="M7" s="15">
        <v>0</v>
      </c>
      <c r="N7" s="15">
        <v>0</v>
      </c>
      <c r="O7" s="15">
        <v>777.15</v>
      </c>
      <c r="P7" s="16">
        <f t="shared" si="0"/>
        <v>3125584.9899999998</v>
      </c>
      <c r="R7" s="15">
        <v>369057.31</v>
      </c>
      <c r="S7" s="15">
        <v>80487.850000000006</v>
      </c>
      <c r="T7" s="15">
        <v>320743.28999999998</v>
      </c>
      <c r="U7" s="16">
        <f t="shared" si="1"/>
        <v>770288.45</v>
      </c>
    </row>
    <row r="8" spans="1:21" ht="13.5" customHeight="1" x14ac:dyDescent="0.3">
      <c r="A8" s="13">
        <v>5</v>
      </c>
      <c r="B8" s="14" t="s">
        <v>21</v>
      </c>
      <c r="C8" s="15">
        <v>1577714.51</v>
      </c>
      <c r="D8" s="15">
        <v>297868.53000000003</v>
      </c>
      <c r="E8" s="15">
        <v>5996.46</v>
      </c>
      <c r="F8" s="15">
        <v>12609.7</v>
      </c>
      <c r="G8" s="15">
        <v>0</v>
      </c>
      <c r="H8" s="15">
        <v>12609.7</v>
      </c>
      <c r="I8" s="15">
        <v>179200.32</v>
      </c>
      <c r="J8" s="15">
        <v>27856.26</v>
      </c>
      <c r="K8" s="15">
        <v>35246.5</v>
      </c>
      <c r="L8" s="15">
        <v>3022.1</v>
      </c>
      <c r="M8" s="15">
        <v>158099.82999999999</v>
      </c>
      <c r="N8" s="15">
        <v>0</v>
      </c>
      <c r="O8" s="15">
        <v>556.12</v>
      </c>
      <c r="P8" s="16">
        <f t="shared" si="0"/>
        <v>2298170.33</v>
      </c>
      <c r="R8" s="15">
        <v>264092.67</v>
      </c>
      <c r="S8" s="15">
        <v>54530.65</v>
      </c>
      <c r="T8" s="15">
        <v>188104.09</v>
      </c>
      <c r="U8" s="16">
        <f t="shared" si="1"/>
        <v>506727.41000000003</v>
      </c>
    </row>
    <row r="9" spans="1:21" ht="13.5" customHeight="1" x14ac:dyDescent="0.3">
      <c r="A9" s="13">
        <v>6</v>
      </c>
      <c r="B9" s="14" t="s">
        <v>22</v>
      </c>
      <c r="C9" s="15">
        <v>2528152.64</v>
      </c>
      <c r="D9" s="15">
        <v>586470.27</v>
      </c>
      <c r="E9" s="15">
        <v>9365.68</v>
      </c>
      <c r="F9" s="15">
        <v>23227.42</v>
      </c>
      <c r="G9" s="15">
        <v>0</v>
      </c>
      <c r="H9" s="15">
        <v>23227.42</v>
      </c>
      <c r="I9" s="15">
        <v>13205.4</v>
      </c>
      <c r="J9" s="15">
        <v>40313.800000000003</v>
      </c>
      <c r="K9" s="15">
        <v>51009.02</v>
      </c>
      <c r="L9" s="15">
        <v>4309.87</v>
      </c>
      <c r="M9" s="15">
        <v>0</v>
      </c>
      <c r="N9" s="15">
        <v>18860</v>
      </c>
      <c r="O9" s="15">
        <v>730.22</v>
      </c>
      <c r="P9" s="16">
        <f t="shared" si="0"/>
        <v>3275644.3200000003</v>
      </c>
      <c r="R9" s="15">
        <v>346771.8</v>
      </c>
      <c r="S9" s="15">
        <v>76408.86</v>
      </c>
      <c r="T9" s="15">
        <v>13861.52</v>
      </c>
      <c r="U9" s="16">
        <f t="shared" si="1"/>
        <v>437042.18</v>
      </c>
    </row>
    <row r="10" spans="1:21" ht="13.5" customHeight="1" x14ac:dyDescent="0.3">
      <c r="A10" s="13">
        <v>7</v>
      </c>
      <c r="B10" s="14" t="s">
        <v>23</v>
      </c>
      <c r="C10" s="15">
        <v>1115579.3900000001</v>
      </c>
      <c r="D10" s="15">
        <v>89219.13</v>
      </c>
      <c r="E10" s="15">
        <v>4188.41</v>
      </c>
      <c r="F10" s="15">
        <v>8824.3700000000008</v>
      </c>
      <c r="G10" s="15">
        <v>0</v>
      </c>
      <c r="H10" s="15">
        <v>8824.3700000000008</v>
      </c>
      <c r="I10" s="15">
        <v>110639.82</v>
      </c>
      <c r="J10" s="15">
        <v>15402.47</v>
      </c>
      <c r="K10" s="15">
        <v>19488.740000000002</v>
      </c>
      <c r="L10" s="15">
        <v>2141.29</v>
      </c>
      <c r="M10" s="15">
        <v>0</v>
      </c>
      <c r="N10" s="15">
        <v>42136</v>
      </c>
      <c r="O10" s="15">
        <v>429.62</v>
      </c>
      <c r="P10" s="16">
        <f t="shared" si="0"/>
        <v>1408049.2400000002</v>
      </c>
      <c r="R10" s="15">
        <v>204020.82</v>
      </c>
      <c r="S10" s="15">
        <v>42298.77</v>
      </c>
      <c r="T10" s="15">
        <v>116137.08</v>
      </c>
      <c r="U10" s="16">
        <f t="shared" si="1"/>
        <v>362456.67</v>
      </c>
    </row>
    <row r="11" spans="1:21" ht="13.5" customHeight="1" x14ac:dyDescent="0.3">
      <c r="A11" s="13">
        <v>8</v>
      </c>
      <c r="B11" s="14" t="s">
        <v>24</v>
      </c>
      <c r="C11" s="15">
        <v>1657680.38</v>
      </c>
      <c r="D11" s="15">
        <v>247307.54</v>
      </c>
      <c r="E11" s="15">
        <v>6052.89</v>
      </c>
      <c r="F11" s="15">
        <v>13158.45</v>
      </c>
      <c r="G11" s="15">
        <v>0</v>
      </c>
      <c r="H11" s="15">
        <v>13158.45</v>
      </c>
      <c r="I11" s="15">
        <v>12101.08</v>
      </c>
      <c r="J11" s="15">
        <v>37800.92</v>
      </c>
      <c r="K11" s="15">
        <v>47829.47</v>
      </c>
      <c r="L11" s="15">
        <v>3140.33</v>
      </c>
      <c r="M11" s="15">
        <v>0</v>
      </c>
      <c r="N11" s="15">
        <v>0</v>
      </c>
      <c r="O11" s="15">
        <v>725.21</v>
      </c>
      <c r="P11" s="16">
        <f t="shared" si="0"/>
        <v>2025796.2699999998</v>
      </c>
      <c r="R11" s="15">
        <v>344391.48</v>
      </c>
      <c r="S11" s="15">
        <v>74250.59</v>
      </c>
      <c r="T11" s="15">
        <v>12702.34</v>
      </c>
      <c r="U11" s="16">
        <f t="shared" si="1"/>
        <v>431344.41</v>
      </c>
    </row>
    <row r="12" spans="1:21" ht="13.5" customHeight="1" x14ac:dyDescent="0.3">
      <c r="A12" s="13">
        <v>9</v>
      </c>
      <c r="B12" s="14" t="s">
        <v>25</v>
      </c>
      <c r="C12" s="15">
        <v>3463563.85</v>
      </c>
      <c r="D12" s="15">
        <v>479190.03</v>
      </c>
      <c r="E12" s="15">
        <v>13493.54</v>
      </c>
      <c r="F12" s="15">
        <v>27615.43</v>
      </c>
      <c r="G12" s="15">
        <v>0</v>
      </c>
      <c r="H12" s="15">
        <v>27615.43</v>
      </c>
      <c r="I12" s="15">
        <v>17236.8</v>
      </c>
      <c r="J12" s="15">
        <v>48133.84</v>
      </c>
      <c r="K12" s="15">
        <v>60903.71</v>
      </c>
      <c r="L12" s="15">
        <v>6710.91</v>
      </c>
      <c r="M12" s="15">
        <v>0</v>
      </c>
      <c r="N12" s="15">
        <v>0</v>
      </c>
      <c r="O12" s="15">
        <v>1051.27</v>
      </c>
      <c r="P12" s="16">
        <f t="shared" si="0"/>
        <v>4117899.38</v>
      </c>
      <c r="R12" s="15">
        <v>499235.12</v>
      </c>
      <c r="S12" s="15">
        <v>105289.8</v>
      </c>
      <c r="T12" s="15">
        <v>18093.23</v>
      </c>
      <c r="U12" s="16">
        <f t="shared" si="1"/>
        <v>622618.15</v>
      </c>
    </row>
    <row r="13" spans="1:21" ht="13.5" customHeight="1" x14ac:dyDescent="0.3">
      <c r="A13" s="13">
        <v>10</v>
      </c>
      <c r="B13" s="14" t="s">
        <v>26</v>
      </c>
      <c r="C13" s="15">
        <v>904664.87999999989</v>
      </c>
      <c r="D13" s="15">
        <v>108897.19</v>
      </c>
      <c r="E13" s="15">
        <v>3381.88</v>
      </c>
      <c r="F13" s="15">
        <v>6432.97</v>
      </c>
      <c r="G13" s="15">
        <v>0</v>
      </c>
      <c r="H13" s="15">
        <v>6432.97</v>
      </c>
      <c r="I13" s="15">
        <v>3220.14</v>
      </c>
      <c r="J13" s="15">
        <v>10446.84</v>
      </c>
      <c r="K13" s="15">
        <v>13218.38</v>
      </c>
      <c r="L13" s="15">
        <v>1849.4</v>
      </c>
      <c r="M13" s="15">
        <v>0</v>
      </c>
      <c r="N13" s="15">
        <v>0</v>
      </c>
      <c r="O13" s="15">
        <v>425.81</v>
      </c>
      <c r="P13" s="16">
        <f t="shared" si="0"/>
        <v>1052537.4899999998</v>
      </c>
      <c r="R13" s="15">
        <v>202212.05</v>
      </c>
      <c r="S13" s="15">
        <v>56692.42</v>
      </c>
      <c r="T13" s="15">
        <v>3380.13</v>
      </c>
      <c r="U13" s="16">
        <f t="shared" si="1"/>
        <v>262284.59999999998</v>
      </c>
    </row>
    <row r="14" spans="1:21" ht="13.5" customHeight="1" x14ac:dyDescent="0.3">
      <c r="A14" s="13">
        <v>11</v>
      </c>
      <c r="B14" s="14" t="s">
        <v>27</v>
      </c>
      <c r="C14" s="15">
        <v>1989245.9</v>
      </c>
      <c r="D14" s="15">
        <v>292245.09999999998</v>
      </c>
      <c r="E14" s="15">
        <v>7429.61</v>
      </c>
      <c r="F14" s="15">
        <v>18343.759999999998</v>
      </c>
      <c r="G14" s="15">
        <v>0</v>
      </c>
      <c r="H14" s="15">
        <v>18343.759999999998</v>
      </c>
      <c r="I14" s="15">
        <v>8654.93</v>
      </c>
      <c r="J14" s="15">
        <v>26815.85</v>
      </c>
      <c r="K14" s="15">
        <v>33930.07</v>
      </c>
      <c r="L14" s="15">
        <v>3392.39</v>
      </c>
      <c r="M14" s="15">
        <v>0</v>
      </c>
      <c r="N14" s="15">
        <v>0</v>
      </c>
      <c r="O14" s="15">
        <v>535.83000000000004</v>
      </c>
      <c r="P14" s="16">
        <f t="shared" si="0"/>
        <v>2380593.44</v>
      </c>
      <c r="R14" s="15">
        <v>254460.26</v>
      </c>
      <c r="S14" s="15">
        <v>52771.94</v>
      </c>
      <c r="T14" s="15">
        <v>9084.9500000000007</v>
      </c>
      <c r="U14" s="16">
        <f t="shared" si="1"/>
        <v>316317.15000000002</v>
      </c>
    </row>
    <row r="15" spans="1:21" ht="13.5" customHeight="1" x14ac:dyDescent="0.3">
      <c r="A15" s="13">
        <v>12</v>
      </c>
      <c r="B15" s="14" t="s">
        <v>28</v>
      </c>
      <c r="C15" s="15">
        <v>2631874.5599999996</v>
      </c>
      <c r="D15" s="15">
        <v>424667.61</v>
      </c>
      <c r="E15" s="15">
        <v>9451.07</v>
      </c>
      <c r="F15" s="15">
        <v>21240.15</v>
      </c>
      <c r="G15" s="15">
        <v>0</v>
      </c>
      <c r="H15" s="15">
        <v>21240.15</v>
      </c>
      <c r="I15" s="15">
        <v>22224.71</v>
      </c>
      <c r="J15" s="15">
        <v>65200.79</v>
      </c>
      <c r="K15" s="15">
        <v>82498.509999999995</v>
      </c>
      <c r="L15" s="15">
        <v>4898.22</v>
      </c>
      <c r="M15" s="15">
        <v>0</v>
      </c>
      <c r="N15" s="15">
        <v>196692</v>
      </c>
      <c r="O15" s="15">
        <v>1202.78</v>
      </c>
      <c r="P15" s="16">
        <f t="shared" si="0"/>
        <v>3459950.399999999</v>
      </c>
      <c r="R15" s="15">
        <v>571186.76</v>
      </c>
      <c r="S15" s="15">
        <v>129171.25</v>
      </c>
      <c r="T15" s="15">
        <v>23328.97</v>
      </c>
      <c r="U15" s="16">
        <f t="shared" si="1"/>
        <v>723686.98</v>
      </c>
    </row>
    <row r="16" spans="1:21" ht="13.5" customHeight="1" x14ac:dyDescent="0.3">
      <c r="A16" s="13">
        <v>13</v>
      </c>
      <c r="B16" s="17" t="s">
        <v>29</v>
      </c>
      <c r="C16" s="15">
        <v>1884699.8599999999</v>
      </c>
      <c r="D16" s="15">
        <v>351330.51</v>
      </c>
      <c r="E16" s="15">
        <v>6916.65</v>
      </c>
      <c r="F16" s="15">
        <v>15340.79</v>
      </c>
      <c r="G16" s="15">
        <v>0</v>
      </c>
      <c r="H16" s="15">
        <v>15340.79</v>
      </c>
      <c r="I16" s="15">
        <v>15038.05</v>
      </c>
      <c r="J16" s="15">
        <v>46663.34</v>
      </c>
      <c r="K16" s="15">
        <v>59043.09</v>
      </c>
      <c r="L16" s="15">
        <v>3516.41</v>
      </c>
      <c r="M16" s="15">
        <v>0</v>
      </c>
      <c r="N16" s="15">
        <v>0</v>
      </c>
      <c r="O16" s="15">
        <v>769.33</v>
      </c>
      <c r="P16" s="16">
        <f t="shared" si="0"/>
        <v>2383318.0299999998</v>
      </c>
      <c r="R16" s="15">
        <v>365343.6</v>
      </c>
      <c r="S16" s="15">
        <v>81530.820000000007</v>
      </c>
      <c r="T16" s="15">
        <v>15785.23</v>
      </c>
      <c r="U16" s="16">
        <f t="shared" si="1"/>
        <v>462659.64999999997</v>
      </c>
    </row>
    <row r="17" spans="1:21" ht="13.5" customHeight="1" x14ac:dyDescent="0.3">
      <c r="A17" s="13">
        <v>14</v>
      </c>
      <c r="B17" s="14" t="s">
        <v>30</v>
      </c>
      <c r="C17" s="15">
        <v>1879487.94</v>
      </c>
      <c r="D17" s="15">
        <v>259669.58</v>
      </c>
      <c r="E17" s="15">
        <v>6929.76</v>
      </c>
      <c r="F17" s="15">
        <v>17178.2</v>
      </c>
      <c r="G17" s="15">
        <v>0</v>
      </c>
      <c r="H17" s="15">
        <v>17178.2</v>
      </c>
      <c r="I17" s="15">
        <v>201958.83</v>
      </c>
      <c r="J17" s="15">
        <v>32101.68</v>
      </c>
      <c r="K17" s="15">
        <v>40618.22</v>
      </c>
      <c r="L17" s="15">
        <v>3211.85</v>
      </c>
      <c r="M17" s="15">
        <v>0</v>
      </c>
      <c r="N17" s="15">
        <v>0</v>
      </c>
      <c r="O17" s="15">
        <v>569.05999999999995</v>
      </c>
      <c r="P17" s="16">
        <f t="shared" si="0"/>
        <v>2441725.1200000006</v>
      </c>
      <c r="R17" s="15">
        <v>270240.40999999997</v>
      </c>
      <c r="S17" s="15">
        <v>110944.54</v>
      </c>
      <c r="T17" s="15">
        <v>211993.37</v>
      </c>
      <c r="U17" s="16">
        <f t="shared" si="1"/>
        <v>593178.31999999995</v>
      </c>
    </row>
    <row r="18" spans="1:21" ht="13.5" customHeight="1" x14ac:dyDescent="0.3">
      <c r="A18" s="13">
        <v>15</v>
      </c>
      <c r="B18" s="14" t="s">
        <v>31</v>
      </c>
      <c r="C18" s="15">
        <v>2740045.33</v>
      </c>
      <c r="D18" s="15">
        <v>472892.93</v>
      </c>
      <c r="E18" s="15">
        <v>10213.32</v>
      </c>
      <c r="F18" s="15">
        <v>23009.95</v>
      </c>
      <c r="G18" s="15">
        <v>0</v>
      </c>
      <c r="H18" s="15">
        <v>23009.95</v>
      </c>
      <c r="I18" s="15">
        <v>19591.53</v>
      </c>
      <c r="J18" s="15">
        <v>57082.51</v>
      </c>
      <c r="K18" s="15">
        <v>72226.44</v>
      </c>
      <c r="L18" s="15">
        <v>5030.46</v>
      </c>
      <c r="M18" s="15">
        <v>0</v>
      </c>
      <c r="N18" s="15">
        <v>876178</v>
      </c>
      <c r="O18" s="15">
        <v>966.23</v>
      </c>
      <c r="P18" s="16">
        <f t="shared" si="0"/>
        <v>4277236.7</v>
      </c>
      <c r="R18" s="15">
        <v>458850.95</v>
      </c>
      <c r="S18" s="15">
        <v>103833.57</v>
      </c>
      <c r="T18" s="15">
        <v>20564.96</v>
      </c>
      <c r="U18" s="16">
        <f t="shared" si="1"/>
        <v>583249.48</v>
      </c>
    </row>
    <row r="19" spans="1:21" ht="13.5" customHeight="1" x14ac:dyDescent="0.3">
      <c r="A19" s="13">
        <v>16</v>
      </c>
      <c r="B19" s="14" t="s">
        <v>32</v>
      </c>
      <c r="C19" s="15">
        <v>1780834.2999999998</v>
      </c>
      <c r="D19" s="15">
        <v>206160.76</v>
      </c>
      <c r="E19" s="15">
        <v>6979.12</v>
      </c>
      <c r="F19" s="15">
        <v>13616.37</v>
      </c>
      <c r="G19" s="15">
        <v>0</v>
      </c>
      <c r="H19" s="15">
        <v>13616.37</v>
      </c>
      <c r="I19" s="15">
        <v>7332.75</v>
      </c>
      <c r="J19" s="15">
        <v>22557.38</v>
      </c>
      <c r="K19" s="15">
        <v>28541.83</v>
      </c>
      <c r="L19" s="15">
        <v>3552.08</v>
      </c>
      <c r="M19" s="15">
        <v>0</v>
      </c>
      <c r="N19" s="15">
        <v>0</v>
      </c>
      <c r="O19" s="15">
        <v>574.54999999999995</v>
      </c>
      <c r="P19" s="16">
        <f t="shared" si="0"/>
        <v>2070149.1400000001</v>
      </c>
      <c r="R19" s="15">
        <v>272844.55</v>
      </c>
      <c r="S19" s="15">
        <v>55286.98</v>
      </c>
      <c r="T19" s="15">
        <v>7697.09</v>
      </c>
      <c r="U19" s="16">
        <f t="shared" si="1"/>
        <v>335828.62</v>
      </c>
    </row>
    <row r="20" spans="1:21" ht="13.5" customHeight="1" x14ac:dyDescent="0.3">
      <c r="A20" s="13">
        <v>17</v>
      </c>
      <c r="B20" s="14" t="s">
        <v>33</v>
      </c>
      <c r="C20" s="15">
        <v>4877321.55</v>
      </c>
      <c r="D20" s="15">
        <v>808723.16</v>
      </c>
      <c r="E20" s="15">
        <v>18024.59</v>
      </c>
      <c r="F20" s="15">
        <v>40151.83</v>
      </c>
      <c r="G20" s="15">
        <v>0</v>
      </c>
      <c r="H20" s="15">
        <v>40151.83</v>
      </c>
      <c r="I20" s="15">
        <v>35632.49</v>
      </c>
      <c r="J20" s="15">
        <v>102770.74</v>
      </c>
      <c r="K20" s="15">
        <v>130035.73</v>
      </c>
      <c r="L20" s="15">
        <v>9052.49</v>
      </c>
      <c r="M20" s="15">
        <v>0</v>
      </c>
      <c r="N20" s="15">
        <v>563824</v>
      </c>
      <c r="O20" s="15">
        <v>1880.44</v>
      </c>
      <c r="P20" s="16">
        <f t="shared" si="0"/>
        <v>6587417.0200000014</v>
      </c>
      <c r="R20" s="15">
        <v>892998.04</v>
      </c>
      <c r="S20" s="15">
        <v>194409.75</v>
      </c>
      <c r="T20" s="15">
        <v>37402.93</v>
      </c>
      <c r="U20" s="16">
        <f t="shared" si="1"/>
        <v>1124810.72</v>
      </c>
    </row>
    <row r="21" spans="1:21" ht="13.5" customHeight="1" x14ac:dyDescent="0.3">
      <c r="A21" s="13">
        <v>18</v>
      </c>
      <c r="B21" s="14" t="s">
        <v>34</v>
      </c>
      <c r="C21" s="15">
        <v>1277897.29</v>
      </c>
      <c r="D21" s="15">
        <v>167199.35999999999</v>
      </c>
      <c r="E21" s="15">
        <v>4789.1000000000004</v>
      </c>
      <c r="F21" s="15">
        <v>10559.59</v>
      </c>
      <c r="G21" s="15">
        <v>0</v>
      </c>
      <c r="H21" s="15">
        <v>10559.59</v>
      </c>
      <c r="I21" s="15">
        <v>3957.49</v>
      </c>
      <c r="J21" s="15">
        <v>12396.71</v>
      </c>
      <c r="K21" s="15">
        <v>15685.54</v>
      </c>
      <c r="L21" s="15">
        <v>2378.7800000000002</v>
      </c>
      <c r="M21" s="15">
        <v>0</v>
      </c>
      <c r="N21" s="15">
        <v>265764</v>
      </c>
      <c r="O21" s="15">
        <v>453.36</v>
      </c>
      <c r="P21" s="16">
        <f t="shared" si="0"/>
        <v>1761081.2200000002</v>
      </c>
      <c r="R21" s="15">
        <v>215294.53</v>
      </c>
      <c r="S21" s="15">
        <v>39697</v>
      </c>
      <c r="T21" s="15">
        <v>4154.13</v>
      </c>
      <c r="U21" s="16">
        <f t="shared" si="1"/>
        <v>259145.66</v>
      </c>
    </row>
    <row r="22" spans="1:21" ht="13.5" customHeight="1" x14ac:dyDescent="0.3">
      <c r="A22" s="13">
        <v>19</v>
      </c>
      <c r="B22" s="14" t="s">
        <v>35</v>
      </c>
      <c r="C22" s="15">
        <v>10255425.939999999</v>
      </c>
      <c r="D22" s="15">
        <v>1605495.07</v>
      </c>
      <c r="E22" s="15">
        <v>36612.25</v>
      </c>
      <c r="F22" s="15">
        <v>81622.899999999994</v>
      </c>
      <c r="G22" s="15">
        <v>0</v>
      </c>
      <c r="H22" s="15">
        <v>81622.899999999994</v>
      </c>
      <c r="I22" s="15">
        <v>65935.91</v>
      </c>
      <c r="J22" s="15">
        <v>184898.47</v>
      </c>
      <c r="K22" s="15">
        <v>233951.87</v>
      </c>
      <c r="L22" s="15">
        <v>19226.599999999999</v>
      </c>
      <c r="M22" s="15">
        <v>0</v>
      </c>
      <c r="N22" s="15">
        <v>811804</v>
      </c>
      <c r="O22" s="15">
        <v>4911.5600000000004</v>
      </c>
      <c r="P22" s="16">
        <f t="shared" si="0"/>
        <v>13299884.57</v>
      </c>
      <c r="R22" s="15">
        <v>2332439.25</v>
      </c>
      <c r="S22" s="15">
        <v>456584.86</v>
      </c>
      <c r="T22" s="15">
        <v>69212</v>
      </c>
      <c r="U22" s="16">
        <f t="shared" si="1"/>
        <v>2858236.11</v>
      </c>
    </row>
    <row r="23" spans="1:21" ht="13.5" customHeight="1" x14ac:dyDescent="0.3">
      <c r="A23" s="13">
        <v>20</v>
      </c>
      <c r="B23" s="14" t="s">
        <v>36</v>
      </c>
      <c r="C23" s="15">
        <v>2753088.19</v>
      </c>
      <c r="D23" s="15">
        <v>1024021.14</v>
      </c>
      <c r="E23" s="15">
        <v>10217.76</v>
      </c>
      <c r="F23" s="15">
        <v>23398.47</v>
      </c>
      <c r="G23" s="15">
        <v>0</v>
      </c>
      <c r="H23" s="15">
        <v>23398.47</v>
      </c>
      <c r="I23" s="15">
        <v>19940.02</v>
      </c>
      <c r="J23" s="15">
        <v>64576.41</v>
      </c>
      <c r="K23" s="15">
        <v>81708.47</v>
      </c>
      <c r="L23" s="15">
        <v>5000.87</v>
      </c>
      <c r="M23" s="15">
        <v>0</v>
      </c>
      <c r="N23" s="15">
        <v>0</v>
      </c>
      <c r="O23" s="15">
        <v>967.58</v>
      </c>
      <c r="P23" s="16">
        <f t="shared" si="0"/>
        <v>3982918.9100000006</v>
      </c>
      <c r="R23" s="15">
        <v>459490.6</v>
      </c>
      <c r="S23" s="15">
        <v>1119397.68</v>
      </c>
      <c r="T23" s="15">
        <v>20930.759999999998</v>
      </c>
      <c r="U23" s="16">
        <f t="shared" si="1"/>
        <v>1599819.0399999998</v>
      </c>
    </row>
    <row r="24" spans="1:21" ht="13.5" customHeight="1" x14ac:dyDescent="0.3">
      <c r="A24" s="13">
        <v>21</v>
      </c>
      <c r="B24" s="17" t="s">
        <v>37</v>
      </c>
      <c r="C24" s="15">
        <v>1719252.42</v>
      </c>
      <c r="D24" s="15">
        <v>279473.86</v>
      </c>
      <c r="E24" s="15">
        <v>6421.6</v>
      </c>
      <c r="F24" s="15">
        <v>13420.66</v>
      </c>
      <c r="G24" s="15">
        <v>0</v>
      </c>
      <c r="H24" s="15">
        <v>13420.66</v>
      </c>
      <c r="I24" s="15">
        <v>9367.36</v>
      </c>
      <c r="J24" s="15">
        <v>28267.82</v>
      </c>
      <c r="K24" s="15">
        <v>35767.25</v>
      </c>
      <c r="L24" s="15">
        <v>3322.01</v>
      </c>
      <c r="M24" s="15">
        <v>0</v>
      </c>
      <c r="N24" s="15">
        <v>0</v>
      </c>
      <c r="O24" s="15">
        <v>697.09</v>
      </c>
      <c r="P24" s="16">
        <f t="shared" si="0"/>
        <v>2095990.07</v>
      </c>
      <c r="R24" s="15">
        <v>331038.27</v>
      </c>
      <c r="S24" s="15">
        <v>69020.39</v>
      </c>
      <c r="T24" s="15">
        <v>9832.7900000000009</v>
      </c>
      <c r="U24" s="16">
        <f t="shared" si="1"/>
        <v>409891.45</v>
      </c>
    </row>
    <row r="25" spans="1:21" ht="13.5" customHeight="1" x14ac:dyDescent="0.3">
      <c r="A25" s="13">
        <v>22</v>
      </c>
      <c r="B25" s="17" t="s">
        <v>38</v>
      </c>
      <c r="C25" s="15">
        <v>1203278.97</v>
      </c>
      <c r="D25" s="15">
        <v>270079.21000000002</v>
      </c>
      <c r="E25" s="15">
        <v>4560.29</v>
      </c>
      <c r="F25" s="15">
        <v>8665.4699999999993</v>
      </c>
      <c r="G25" s="15">
        <v>0</v>
      </c>
      <c r="H25" s="15">
        <v>8665.4699999999993</v>
      </c>
      <c r="I25" s="15">
        <v>214179.17</v>
      </c>
      <c r="J25" s="15">
        <v>27707.25</v>
      </c>
      <c r="K25" s="15">
        <v>35057.96</v>
      </c>
      <c r="L25" s="15">
        <v>2454.77</v>
      </c>
      <c r="M25" s="15">
        <v>0</v>
      </c>
      <c r="N25" s="15">
        <v>0</v>
      </c>
      <c r="O25" s="15">
        <v>522.67999999999995</v>
      </c>
      <c r="P25" s="16">
        <f t="shared" si="0"/>
        <v>1766505.7699999998</v>
      </c>
      <c r="R25" s="15">
        <v>248216.37</v>
      </c>
      <c r="S25" s="15">
        <v>96507.59</v>
      </c>
      <c r="T25" s="15">
        <v>224820.89</v>
      </c>
      <c r="U25" s="16">
        <f t="shared" si="1"/>
        <v>569544.85</v>
      </c>
    </row>
    <row r="26" spans="1:21" ht="13.5" customHeight="1" x14ac:dyDescent="0.3">
      <c r="A26" s="13">
        <v>23</v>
      </c>
      <c r="B26" s="17" t="s">
        <v>39</v>
      </c>
      <c r="C26" s="15">
        <v>4162625.94</v>
      </c>
      <c r="D26" s="15">
        <v>719350.7</v>
      </c>
      <c r="E26" s="15">
        <v>14816.87</v>
      </c>
      <c r="F26" s="15">
        <v>39349.040000000001</v>
      </c>
      <c r="G26" s="15">
        <v>0</v>
      </c>
      <c r="H26" s="15">
        <v>39349.040000000001</v>
      </c>
      <c r="I26" s="15">
        <v>933308.39</v>
      </c>
      <c r="J26" s="15">
        <v>133207.24</v>
      </c>
      <c r="K26" s="15">
        <v>168547</v>
      </c>
      <c r="L26" s="15">
        <v>6798.58</v>
      </c>
      <c r="M26" s="15">
        <v>0</v>
      </c>
      <c r="N26" s="15">
        <v>0</v>
      </c>
      <c r="O26" s="15">
        <v>1418.51</v>
      </c>
      <c r="P26" s="16">
        <f t="shared" si="0"/>
        <v>6179422.2699999996</v>
      </c>
      <c r="R26" s="15">
        <v>673632.74</v>
      </c>
      <c r="S26" s="15">
        <v>169304.1</v>
      </c>
      <c r="T26" s="15">
        <v>979680.83</v>
      </c>
      <c r="U26" s="16">
        <f t="shared" si="1"/>
        <v>1822617.67</v>
      </c>
    </row>
    <row r="27" spans="1:21" ht="13.5" customHeight="1" x14ac:dyDescent="0.3">
      <c r="A27" s="13">
        <v>24</v>
      </c>
      <c r="B27" s="17" t="s">
        <v>40</v>
      </c>
      <c r="C27" s="15">
        <v>1335567.26</v>
      </c>
      <c r="D27" s="15">
        <v>169799.63</v>
      </c>
      <c r="E27" s="15">
        <v>4917.41</v>
      </c>
      <c r="F27" s="15">
        <v>11316.17</v>
      </c>
      <c r="G27" s="15">
        <v>0</v>
      </c>
      <c r="H27" s="15">
        <v>11316.17</v>
      </c>
      <c r="I27" s="15">
        <v>115066.12</v>
      </c>
      <c r="J27" s="15">
        <v>17672.439999999999</v>
      </c>
      <c r="K27" s="15">
        <v>22360.92</v>
      </c>
      <c r="L27" s="15">
        <v>2423.71</v>
      </c>
      <c r="M27" s="15">
        <v>0</v>
      </c>
      <c r="N27" s="15">
        <v>0</v>
      </c>
      <c r="O27" s="15">
        <v>493.78</v>
      </c>
      <c r="P27" s="16">
        <f t="shared" si="0"/>
        <v>1679617.4399999997</v>
      </c>
      <c r="R27" s="15">
        <v>234489.97</v>
      </c>
      <c r="S27" s="15">
        <v>47125.74</v>
      </c>
      <c r="T27" s="15">
        <v>120783.3</v>
      </c>
      <c r="U27" s="16">
        <f t="shared" si="1"/>
        <v>402399.01</v>
      </c>
    </row>
    <row r="28" spans="1:21" ht="13.5" customHeight="1" x14ac:dyDescent="0.3">
      <c r="A28" s="13">
        <v>25</v>
      </c>
      <c r="B28" s="17" t="s">
        <v>41</v>
      </c>
      <c r="C28" s="15">
        <v>1022509.3500000001</v>
      </c>
      <c r="D28" s="15">
        <v>155091.09</v>
      </c>
      <c r="E28" s="15">
        <v>3606.59</v>
      </c>
      <c r="F28" s="15">
        <v>7283.33</v>
      </c>
      <c r="G28" s="15">
        <v>0</v>
      </c>
      <c r="H28" s="15">
        <v>7283.33</v>
      </c>
      <c r="I28" s="15">
        <v>3284.59</v>
      </c>
      <c r="J28" s="15">
        <v>9845.9500000000007</v>
      </c>
      <c r="K28" s="15">
        <v>12458.07</v>
      </c>
      <c r="L28" s="15">
        <v>2045.22</v>
      </c>
      <c r="M28" s="15">
        <v>0</v>
      </c>
      <c r="N28" s="15">
        <v>0</v>
      </c>
      <c r="O28" s="15">
        <v>595.37</v>
      </c>
      <c r="P28" s="16">
        <f t="shared" si="0"/>
        <v>1216719.5600000005</v>
      </c>
      <c r="R28" s="15">
        <v>282733.48</v>
      </c>
      <c r="S28" s="15">
        <v>53946.36</v>
      </c>
      <c r="T28" s="15">
        <v>3447.79</v>
      </c>
      <c r="U28" s="16">
        <f t="shared" si="1"/>
        <v>340127.62999999995</v>
      </c>
    </row>
    <row r="29" spans="1:21" ht="13.5" customHeight="1" x14ac:dyDescent="0.3">
      <c r="A29" s="13">
        <v>26</v>
      </c>
      <c r="B29" s="17" t="s">
        <v>42</v>
      </c>
      <c r="C29" s="15">
        <v>2251317.5499999998</v>
      </c>
      <c r="D29" s="15">
        <v>359935.69</v>
      </c>
      <c r="E29" s="15">
        <v>8113.63</v>
      </c>
      <c r="F29" s="15">
        <v>20223.84</v>
      </c>
      <c r="G29" s="15">
        <v>0</v>
      </c>
      <c r="H29" s="15">
        <v>20223.84</v>
      </c>
      <c r="I29" s="15">
        <v>420390.92</v>
      </c>
      <c r="J29" s="15">
        <v>60275.46</v>
      </c>
      <c r="K29" s="15">
        <v>76266.48</v>
      </c>
      <c r="L29" s="15">
        <v>3866.45</v>
      </c>
      <c r="M29" s="15">
        <v>0</v>
      </c>
      <c r="N29" s="15">
        <v>0</v>
      </c>
      <c r="O29" s="15">
        <v>815.54</v>
      </c>
      <c r="P29" s="16">
        <f t="shared" si="0"/>
        <v>3201205.5599999996</v>
      </c>
      <c r="R29" s="15">
        <v>387288.3</v>
      </c>
      <c r="S29" s="15">
        <v>88297.85</v>
      </c>
      <c r="T29" s="15">
        <v>441278.5</v>
      </c>
      <c r="U29" s="16">
        <f t="shared" si="1"/>
        <v>916864.65</v>
      </c>
    </row>
    <row r="30" spans="1:21" ht="13.5" customHeight="1" x14ac:dyDescent="0.3">
      <c r="A30" s="13">
        <v>27</v>
      </c>
      <c r="B30" s="17" t="s">
        <v>43</v>
      </c>
      <c r="C30" s="15">
        <v>5150057.76</v>
      </c>
      <c r="D30" s="15">
        <v>862768.08</v>
      </c>
      <c r="E30" s="15">
        <v>17127.73</v>
      </c>
      <c r="F30" s="15">
        <v>40561.550000000003</v>
      </c>
      <c r="G30" s="15">
        <v>0</v>
      </c>
      <c r="H30" s="15">
        <v>40561.550000000003</v>
      </c>
      <c r="I30" s="15">
        <v>43292.25</v>
      </c>
      <c r="J30" s="15">
        <v>121936.75</v>
      </c>
      <c r="K30" s="15">
        <v>154286.46</v>
      </c>
      <c r="L30" s="15">
        <v>9472.49</v>
      </c>
      <c r="M30" s="15">
        <v>0</v>
      </c>
      <c r="N30" s="15">
        <v>527242</v>
      </c>
      <c r="O30" s="15">
        <v>3179.72</v>
      </c>
      <c r="P30" s="16">
        <f t="shared" si="0"/>
        <v>6929924.79</v>
      </c>
      <c r="R30" s="15">
        <v>1510009.53</v>
      </c>
      <c r="S30" s="15">
        <v>299588.09999999998</v>
      </c>
      <c r="T30" s="15">
        <v>45443.27</v>
      </c>
      <c r="U30" s="16">
        <f t="shared" si="1"/>
        <v>1855040.9</v>
      </c>
    </row>
    <row r="31" spans="1:21" ht="13.5" customHeight="1" x14ac:dyDescent="0.3">
      <c r="A31" s="13">
        <v>28</v>
      </c>
      <c r="B31" s="17" t="s">
        <v>44</v>
      </c>
      <c r="C31" s="15">
        <v>1268508.3</v>
      </c>
      <c r="D31" s="15">
        <v>60175.1</v>
      </c>
      <c r="E31" s="15">
        <v>4846.95</v>
      </c>
      <c r="F31" s="15">
        <v>10443.280000000001</v>
      </c>
      <c r="G31" s="15">
        <v>0</v>
      </c>
      <c r="H31" s="15">
        <v>10443.280000000001</v>
      </c>
      <c r="I31" s="15">
        <v>2534.77</v>
      </c>
      <c r="J31" s="15">
        <v>8159.76</v>
      </c>
      <c r="K31" s="15">
        <v>10324.530000000001</v>
      </c>
      <c r="L31" s="15">
        <v>2386.09</v>
      </c>
      <c r="M31" s="15">
        <v>0</v>
      </c>
      <c r="N31" s="15">
        <v>0</v>
      </c>
      <c r="O31" s="15">
        <v>404.06</v>
      </c>
      <c r="P31" s="16">
        <f t="shared" si="0"/>
        <v>1367782.8400000003</v>
      </c>
      <c r="R31" s="15">
        <v>191883</v>
      </c>
      <c r="S31" s="15">
        <v>32752.94</v>
      </c>
      <c r="T31" s="15">
        <v>2660.72</v>
      </c>
      <c r="U31" s="16">
        <f t="shared" si="1"/>
        <v>227296.66</v>
      </c>
    </row>
    <row r="32" spans="1:21" ht="13.5" customHeight="1" x14ac:dyDescent="0.3">
      <c r="A32" s="13">
        <v>29</v>
      </c>
      <c r="B32" s="17" t="s">
        <v>45</v>
      </c>
      <c r="C32" s="15">
        <v>946872.24</v>
      </c>
      <c r="D32" s="15">
        <v>394917.85</v>
      </c>
      <c r="E32" s="15">
        <v>3494.2</v>
      </c>
      <c r="F32" s="15">
        <v>7100.88</v>
      </c>
      <c r="G32" s="15">
        <v>0</v>
      </c>
      <c r="H32" s="15">
        <v>7100.88</v>
      </c>
      <c r="I32" s="15">
        <v>2148.48</v>
      </c>
      <c r="J32" s="15">
        <v>6177.92</v>
      </c>
      <c r="K32" s="15">
        <v>7816.91</v>
      </c>
      <c r="L32" s="15">
        <v>1867.66</v>
      </c>
      <c r="M32" s="15">
        <v>0</v>
      </c>
      <c r="N32" s="15">
        <v>79038</v>
      </c>
      <c r="O32" s="15">
        <v>434.57</v>
      </c>
      <c r="P32" s="16">
        <f t="shared" si="0"/>
        <v>1449868.7099999995</v>
      </c>
      <c r="R32" s="15">
        <v>206370.31</v>
      </c>
      <c r="S32" s="15">
        <v>31373.9</v>
      </c>
      <c r="T32" s="15">
        <v>2255.23</v>
      </c>
      <c r="U32" s="16">
        <f t="shared" si="1"/>
        <v>239999.44</v>
      </c>
    </row>
    <row r="33" spans="1:21" ht="13.5" customHeight="1" x14ac:dyDescent="0.3">
      <c r="A33" s="13">
        <v>30</v>
      </c>
      <c r="B33" s="17" t="s">
        <v>46</v>
      </c>
      <c r="C33" s="15">
        <v>2312040.54</v>
      </c>
      <c r="D33" s="15">
        <v>349968.41</v>
      </c>
      <c r="E33" s="15">
        <v>8781.8799999999992</v>
      </c>
      <c r="F33" s="15">
        <v>18577.21</v>
      </c>
      <c r="G33" s="15">
        <v>0</v>
      </c>
      <c r="H33" s="15">
        <v>18577.21</v>
      </c>
      <c r="I33" s="15">
        <v>14929.34</v>
      </c>
      <c r="J33" s="15">
        <v>46980.41</v>
      </c>
      <c r="K33" s="15">
        <v>59444.27</v>
      </c>
      <c r="L33" s="15">
        <v>4411.8</v>
      </c>
      <c r="M33" s="15">
        <v>0</v>
      </c>
      <c r="N33" s="15">
        <v>0</v>
      </c>
      <c r="O33" s="15">
        <v>808.44</v>
      </c>
      <c r="P33" s="16">
        <f t="shared" si="0"/>
        <v>2815942.3</v>
      </c>
      <c r="R33" s="15">
        <v>383919.71</v>
      </c>
      <c r="S33" s="15">
        <v>84699.43</v>
      </c>
      <c r="T33" s="15">
        <v>15671.12</v>
      </c>
      <c r="U33" s="16">
        <f t="shared" si="1"/>
        <v>484290.26</v>
      </c>
    </row>
    <row r="34" spans="1:21" ht="13.5" customHeight="1" x14ac:dyDescent="0.3">
      <c r="A34" s="13">
        <v>31</v>
      </c>
      <c r="B34" s="17" t="s">
        <v>47</v>
      </c>
      <c r="C34" s="15">
        <v>5096963.71</v>
      </c>
      <c r="D34" s="15">
        <v>1577967.5</v>
      </c>
      <c r="E34" s="15">
        <v>18180.37</v>
      </c>
      <c r="F34" s="15">
        <v>45779.59</v>
      </c>
      <c r="G34" s="15">
        <v>0</v>
      </c>
      <c r="H34" s="15">
        <v>45779.59</v>
      </c>
      <c r="I34" s="15">
        <v>1442056.67</v>
      </c>
      <c r="J34" s="15">
        <v>199612.71</v>
      </c>
      <c r="K34" s="15">
        <v>252569.78</v>
      </c>
      <c r="L34" s="15">
        <v>8717.02</v>
      </c>
      <c r="M34" s="15">
        <v>0</v>
      </c>
      <c r="N34" s="15">
        <v>0</v>
      </c>
      <c r="O34" s="15">
        <v>1947.9</v>
      </c>
      <c r="P34" s="16">
        <f t="shared" si="0"/>
        <v>8643795.25</v>
      </c>
      <c r="R34" s="15">
        <v>925033.47</v>
      </c>
      <c r="S34" s="15">
        <v>1082812.1000000001</v>
      </c>
      <c r="T34" s="15">
        <v>1513706.82</v>
      </c>
      <c r="U34" s="16">
        <f t="shared" si="1"/>
        <v>3521552.39</v>
      </c>
    </row>
    <row r="35" spans="1:21" ht="13.5" customHeight="1" x14ac:dyDescent="0.3">
      <c r="A35" s="13">
        <v>32</v>
      </c>
      <c r="B35" s="14" t="s">
        <v>48</v>
      </c>
      <c r="C35" s="15">
        <v>2300932.81</v>
      </c>
      <c r="D35" s="15">
        <v>364596.94</v>
      </c>
      <c r="E35" s="15">
        <v>8763.18</v>
      </c>
      <c r="F35" s="15">
        <v>18882.43</v>
      </c>
      <c r="G35" s="15">
        <v>0</v>
      </c>
      <c r="H35" s="15">
        <v>18882.43</v>
      </c>
      <c r="I35" s="15">
        <v>13673.77</v>
      </c>
      <c r="J35" s="15">
        <v>40856.04</v>
      </c>
      <c r="K35" s="15">
        <v>51695.11</v>
      </c>
      <c r="L35" s="15">
        <v>4332.08</v>
      </c>
      <c r="M35" s="15">
        <v>0</v>
      </c>
      <c r="N35" s="15">
        <v>86760</v>
      </c>
      <c r="O35" s="15">
        <v>754.05</v>
      </c>
      <c r="P35" s="16">
        <f t="shared" si="0"/>
        <v>2891246.41</v>
      </c>
      <c r="R35" s="15">
        <v>358087.6</v>
      </c>
      <c r="S35" s="15">
        <v>78187.03</v>
      </c>
      <c r="T35" s="15">
        <v>14353.16</v>
      </c>
      <c r="U35" s="16">
        <f t="shared" si="1"/>
        <v>450627.79</v>
      </c>
    </row>
    <row r="36" spans="1:21" ht="13.5" customHeight="1" x14ac:dyDescent="0.3">
      <c r="A36" s="13">
        <v>33</v>
      </c>
      <c r="B36" s="17" t="s">
        <v>49</v>
      </c>
      <c r="C36" s="15">
        <v>930064.99</v>
      </c>
      <c r="D36" s="15">
        <v>183517.14</v>
      </c>
      <c r="E36" s="15">
        <v>3488.65</v>
      </c>
      <c r="F36" s="15">
        <v>6755.34</v>
      </c>
      <c r="G36" s="15">
        <v>0</v>
      </c>
      <c r="H36" s="15">
        <v>6755.34</v>
      </c>
      <c r="I36" s="15">
        <v>3192.64</v>
      </c>
      <c r="J36" s="15">
        <v>10389.67</v>
      </c>
      <c r="K36" s="15">
        <v>13146.04</v>
      </c>
      <c r="L36" s="15">
        <v>1880.97</v>
      </c>
      <c r="M36" s="15">
        <v>0</v>
      </c>
      <c r="N36" s="15">
        <v>0</v>
      </c>
      <c r="O36" s="15">
        <v>417.81</v>
      </c>
      <c r="P36" s="16">
        <f t="shared" si="0"/>
        <v>1152853.2499999998</v>
      </c>
      <c r="R36" s="15">
        <v>198412.41</v>
      </c>
      <c r="S36" s="15">
        <v>163998.95000000001</v>
      </c>
      <c r="T36" s="15">
        <v>3351.27</v>
      </c>
      <c r="U36" s="16">
        <f t="shared" si="1"/>
        <v>365762.63</v>
      </c>
    </row>
    <row r="37" spans="1:21" ht="13.5" customHeight="1" x14ac:dyDescent="0.3">
      <c r="A37" s="13">
        <v>34</v>
      </c>
      <c r="B37" s="17" t="s">
        <v>50</v>
      </c>
      <c r="C37" s="15">
        <v>3558569.13</v>
      </c>
      <c r="D37" s="15">
        <v>670621.52</v>
      </c>
      <c r="E37" s="15">
        <v>13144.88</v>
      </c>
      <c r="F37" s="15">
        <v>30510</v>
      </c>
      <c r="G37" s="15">
        <v>0</v>
      </c>
      <c r="H37" s="15">
        <v>30510</v>
      </c>
      <c r="I37" s="15">
        <v>31555.11</v>
      </c>
      <c r="J37" s="15">
        <v>94516.25</v>
      </c>
      <c r="K37" s="15">
        <v>119591.32</v>
      </c>
      <c r="L37" s="15">
        <v>6408.95</v>
      </c>
      <c r="M37" s="15">
        <v>0</v>
      </c>
      <c r="N37" s="15">
        <v>0</v>
      </c>
      <c r="O37" s="15">
        <v>1258.3800000000001</v>
      </c>
      <c r="P37" s="16">
        <f t="shared" si="0"/>
        <v>4526175.540000001</v>
      </c>
      <c r="R37" s="15">
        <v>597590.36</v>
      </c>
      <c r="S37" s="15">
        <v>142409.53</v>
      </c>
      <c r="T37" s="15">
        <v>33122.959999999999</v>
      </c>
      <c r="U37" s="16">
        <f t="shared" si="1"/>
        <v>773122.85</v>
      </c>
    </row>
    <row r="38" spans="1:21" ht="13.5" customHeight="1" x14ac:dyDescent="0.3">
      <c r="A38" s="13">
        <v>35</v>
      </c>
      <c r="B38" s="17" t="s">
        <v>51</v>
      </c>
      <c r="C38" s="15">
        <v>1357983.05</v>
      </c>
      <c r="D38" s="15">
        <v>224894.32</v>
      </c>
      <c r="E38" s="15">
        <v>5089.9399999999996</v>
      </c>
      <c r="F38" s="15">
        <v>10385.08</v>
      </c>
      <c r="G38" s="15">
        <v>0</v>
      </c>
      <c r="H38" s="15">
        <v>10385.08</v>
      </c>
      <c r="I38" s="15">
        <v>6194.49</v>
      </c>
      <c r="J38" s="15">
        <v>19057.87</v>
      </c>
      <c r="K38" s="15">
        <v>24113.9</v>
      </c>
      <c r="L38" s="15">
        <v>2662.02</v>
      </c>
      <c r="M38" s="15">
        <v>0</v>
      </c>
      <c r="N38" s="15">
        <v>0</v>
      </c>
      <c r="O38" s="15">
        <v>561.88</v>
      </c>
      <c r="P38" s="16">
        <f t="shared" si="0"/>
        <v>1650942.55</v>
      </c>
      <c r="R38" s="15">
        <v>266829.76</v>
      </c>
      <c r="S38" s="15">
        <v>51891.34</v>
      </c>
      <c r="T38" s="15">
        <v>6502.27</v>
      </c>
      <c r="U38" s="16">
        <f t="shared" si="1"/>
        <v>325223.37</v>
      </c>
    </row>
    <row r="39" spans="1:21" ht="13.5" customHeight="1" x14ac:dyDescent="0.3">
      <c r="A39" s="13">
        <v>36</v>
      </c>
      <c r="B39" s="17" t="s">
        <v>52</v>
      </c>
      <c r="C39" s="15">
        <v>1078269.1499999999</v>
      </c>
      <c r="D39" s="15">
        <v>106120.25</v>
      </c>
      <c r="E39" s="15">
        <v>4096.57</v>
      </c>
      <c r="F39" s="15">
        <v>8106.14</v>
      </c>
      <c r="G39" s="15">
        <v>0</v>
      </c>
      <c r="H39" s="15">
        <v>8106.14</v>
      </c>
      <c r="I39" s="15">
        <v>3032.36</v>
      </c>
      <c r="J39" s="15">
        <v>9230.89</v>
      </c>
      <c r="K39" s="15">
        <v>11679.84</v>
      </c>
      <c r="L39" s="15">
        <v>2147.11</v>
      </c>
      <c r="M39" s="15">
        <v>0</v>
      </c>
      <c r="N39" s="15">
        <v>0</v>
      </c>
      <c r="O39" s="15">
        <v>430.2</v>
      </c>
      <c r="P39" s="16">
        <f t="shared" si="0"/>
        <v>1223112.51</v>
      </c>
      <c r="R39" s="15">
        <v>204298.22</v>
      </c>
      <c r="S39" s="15">
        <v>36311.199999999997</v>
      </c>
      <c r="T39" s="15">
        <v>3183.03</v>
      </c>
      <c r="U39" s="16">
        <f t="shared" si="1"/>
        <v>243792.44999999998</v>
      </c>
    </row>
    <row r="40" spans="1:21" ht="13.5" customHeight="1" x14ac:dyDescent="0.3">
      <c r="A40" s="13">
        <v>37</v>
      </c>
      <c r="B40" s="17" t="s">
        <v>53</v>
      </c>
      <c r="C40" s="15">
        <v>2376483.5099999998</v>
      </c>
      <c r="D40" s="15">
        <v>347109.89</v>
      </c>
      <c r="E40" s="15">
        <v>8904.7800000000007</v>
      </c>
      <c r="F40" s="15">
        <v>19772.11</v>
      </c>
      <c r="G40" s="15">
        <v>0</v>
      </c>
      <c r="H40" s="15">
        <v>19772.11</v>
      </c>
      <c r="I40" s="15">
        <v>15046.65</v>
      </c>
      <c r="J40" s="15">
        <v>45959.98</v>
      </c>
      <c r="K40" s="15">
        <v>58153.120000000003</v>
      </c>
      <c r="L40" s="15">
        <v>4401.92</v>
      </c>
      <c r="M40" s="15">
        <v>0</v>
      </c>
      <c r="N40" s="15">
        <v>152646</v>
      </c>
      <c r="O40" s="15">
        <v>830.91</v>
      </c>
      <c r="P40" s="16">
        <f t="shared" si="0"/>
        <v>3029308.8699999996</v>
      </c>
      <c r="R40" s="15">
        <v>394589.79</v>
      </c>
      <c r="S40" s="15">
        <v>86027.839999999997</v>
      </c>
      <c r="T40" s="15">
        <v>15794.25</v>
      </c>
      <c r="U40" s="16">
        <f t="shared" si="1"/>
        <v>496411.88</v>
      </c>
    </row>
    <row r="41" spans="1:21" ht="13.5" customHeight="1" x14ac:dyDescent="0.3">
      <c r="A41" s="13">
        <v>38</v>
      </c>
      <c r="B41" s="17" t="s">
        <v>54</v>
      </c>
      <c r="C41" s="15">
        <v>1726666.6099999999</v>
      </c>
      <c r="D41" s="15">
        <v>263152.32</v>
      </c>
      <c r="E41" s="15">
        <v>6456.95</v>
      </c>
      <c r="F41" s="15">
        <v>14005.91</v>
      </c>
      <c r="G41" s="15">
        <v>0</v>
      </c>
      <c r="H41" s="15">
        <v>14005.91</v>
      </c>
      <c r="I41" s="15">
        <v>10151.549999999999</v>
      </c>
      <c r="J41" s="15">
        <v>32743.67</v>
      </c>
      <c r="K41" s="15">
        <v>41430.54</v>
      </c>
      <c r="L41" s="15">
        <v>3253.35</v>
      </c>
      <c r="M41" s="15">
        <v>0</v>
      </c>
      <c r="N41" s="15">
        <v>174692</v>
      </c>
      <c r="O41" s="15">
        <v>645.25</v>
      </c>
      <c r="P41" s="16">
        <f t="shared" si="0"/>
        <v>2273198.15</v>
      </c>
      <c r="R41" s="15">
        <v>306421.78000000003</v>
      </c>
      <c r="S41" s="15">
        <v>65433.919999999998</v>
      </c>
      <c r="T41" s="15">
        <v>10655.95</v>
      </c>
      <c r="U41" s="16">
        <f t="shared" si="1"/>
        <v>382511.65</v>
      </c>
    </row>
    <row r="42" spans="1:21" ht="13.5" customHeight="1" x14ac:dyDescent="0.3">
      <c r="A42" s="13">
        <v>39</v>
      </c>
      <c r="B42" s="17" t="s">
        <v>55</v>
      </c>
      <c r="C42" s="15">
        <v>1731943.49</v>
      </c>
      <c r="D42" s="15">
        <v>345062.29</v>
      </c>
      <c r="E42" s="15">
        <v>6457.78</v>
      </c>
      <c r="F42" s="15">
        <v>14526.98</v>
      </c>
      <c r="G42" s="15">
        <v>0</v>
      </c>
      <c r="H42" s="15">
        <v>14526.98</v>
      </c>
      <c r="I42" s="15">
        <v>206349.47</v>
      </c>
      <c r="J42" s="15">
        <v>32865.449999999997</v>
      </c>
      <c r="K42" s="15">
        <v>41584.620000000003</v>
      </c>
      <c r="L42" s="15">
        <v>3182.87</v>
      </c>
      <c r="M42" s="15">
        <v>0</v>
      </c>
      <c r="N42" s="15">
        <v>0</v>
      </c>
      <c r="O42" s="15">
        <v>611.29</v>
      </c>
      <c r="P42" s="16">
        <f t="shared" si="0"/>
        <v>2382584.2400000007</v>
      </c>
      <c r="R42" s="15">
        <v>290295.28999999998</v>
      </c>
      <c r="S42" s="15">
        <v>240540.35</v>
      </c>
      <c r="T42" s="15">
        <v>216602.17</v>
      </c>
      <c r="U42" s="16">
        <f t="shared" si="1"/>
        <v>747437.81</v>
      </c>
    </row>
    <row r="43" spans="1:21" ht="13.5" customHeight="1" x14ac:dyDescent="0.3">
      <c r="A43" s="13">
        <v>40</v>
      </c>
      <c r="B43" s="17" t="s">
        <v>56</v>
      </c>
      <c r="C43" s="15">
        <v>4063477.34</v>
      </c>
      <c r="D43" s="15">
        <v>636517.74</v>
      </c>
      <c r="E43" s="15">
        <v>15239.46</v>
      </c>
      <c r="F43" s="15">
        <v>32253.27</v>
      </c>
      <c r="G43" s="15">
        <v>0</v>
      </c>
      <c r="H43" s="15">
        <v>32253.27</v>
      </c>
      <c r="I43" s="15">
        <v>23346.21</v>
      </c>
      <c r="J43" s="15">
        <v>68405.03</v>
      </c>
      <c r="K43" s="15">
        <v>86552.83</v>
      </c>
      <c r="L43" s="15">
        <v>7778.51</v>
      </c>
      <c r="M43" s="15">
        <v>0</v>
      </c>
      <c r="N43" s="15">
        <v>239712</v>
      </c>
      <c r="O43" s="15">
        <v>1563.18</v>
      </c>
      <c r="P43" s="16">
        <f t="shared" si="0"/>
        <v>5174845.5699999994</v>
      </c>
      <c r="R43" s="15">
        <v>742332.62</v>
      </c>
      <c r="S43" s="15">
        <v>152971.81</v>
      </c>
      <c r="T43" s="15">
        <v>24506.19</v>
      </c>
      <c r="U43" s="16">
        <f t="shared" si="1"/>
        <v>919810.61999999988</v>
      </c>
    </row>
    <row r="44" spans="1:21" ht="13.5" customHeight="1" x14ac:dyDescent="0.3">
      <c r="A44" s="13">
        <v>41</v>
      </c>
      <c r="B44" s="17" t="s">
        <v>57</v>
      </c>
      <c r="C44" s="15">
        <v>2749763.6799999997</v>
      </c>
      <c r="D44" s="15">
        <v>426137.59999999998</v>
      </c>
      <c r="E44" s="15">
        <v>10132.69</v>
      </c>
      <c r="F44" s="15">
        <v>24693.4</v>
      </c>
      <c r="G44" s="15">
        <v>0</v>
      </c>
      <c r="H44" s="15">
        <v>24693.4</v>
      </c>
      <c r="I44" s="15">
        <v>19289.46</v>
      </c>
      <c r="J44" s="15">
        <v>58932.56</v>
      </c>
      <c r="K44" s="15">
        <v>74567.320000000007</v>
      </c>
      <c r="L44" s="15">
        <v>4768.25</v>
      </c>
      <c r="M44" s="15">
        <v>0</v>
      </c>
      <c r="N44" s="15">
        <v>161018</v>
      </c>
      <c r="O44" s="15">
        <v>877.92</v>
      </c>
      <c r="P44" s="16">
        <f t="shared" si="0"/>
        <v>3530180.8799999994</v>
      </c>
      <c r="R44" s="15">
        <v>416912</v>
      </c>
      <c r="S44" s="15">
        <v>96813.89</v>
      </c>
      <c r="T44" s="15">
        <v>20247.88</v>
      </c>
      <c r="U44" s="16">
        <f t="shared" si="1"/>
        <v>533973.77</v>
      </c>
    </row>
    <row r="45" spans="1:21" ht="13.5" customHeight="1" x14ac:dyDescent="0.3">
      <c r="A45" s="13">
        <v>42</v>
      </c>
      <c r="B45" s="17" t="s">
        <v>58</v>
      </c>
      <c r="C45" s="15">
        <v>1163366.83</v>
      </c>
      <c r="D45" s="15">
        <v>129430.88</v>
      </c>
      <c r="E45" s="15">
        <v>4081.42</v>
      </c>
      <c r="F45" s="15">
        <v>8115.26</v>
      </c>
      <c r="G45" s="15">
        <v>0</v>
      </c>
      <c r="H45" s="15">
        <v>8115.26</v>
      </c>
      <c r="I45" s="15">
        <v>4873.6099999999997</v>
      </c>
      <c r="J45" s="15">
        <v>14848.92</v>
      </c>
      <c r="K45" s="15">
        <v>18788.330000000002</v>
      </c>
      <c r="L45" s="15">
        <v>2350.04</v>
      </c>
      <c r="M45" s="15">
        <v>0</v>
      </c>
      <c r="N45" s="15">
        <v>54286</v>
      </c>
      <c r="O45" s="15">
        <v>705.64</v>
      </c>
      <c r="P45" s="16">
        <f t="shared" si="0"/>
        <v>1400846.93</v>
      </c>
      <c r="R45" s="15">
        <v>335099.08</v>
      </c>
      <c r="S45" s="15">
        <v>66526.67</v>
      </c>
      <c r="T45" s="15">
        <v>5115.76</v>
      </c>
      <c r="U45" s="16">
        <f t="shared" si="1"/>
        <v>406741.51</v>
      </c>
    </row>
    <row r="46" spans="1:21" ht="13.5" customHeight="1" x14ac:dyDescent="0.3">
      <c r="A46" s="13">
        <v>43</v>
      </c>
      <c r="B46" s="17" t="s">
        <v>59</v>
      </c>
      <c r="C46" s="15">
        <v>1139702.3599999999</v>
      </c>
      <c r="D46" s="15">
        <v>136488.76</v>
      </c>
      <c r="E46" s="15">
        <v>4249.01</v>
      </c>
      <c r="F46" s="15">
        <v>8457.7800000000007</v>
      </c>
      <c r="G46" s="15">
        <v>0</v>
      </c>
      <c r="H46" s="15">
        <v>8457.7800000000007</v>
      </c>
      <c r="I46" s="15">
        <v>4628.68</v>
      </c>
      <c r="J46" s="15">
        <v>14266.85</v>
      </c>
      <c r="K46" s="15">
        <v>18051.830000000002</v>
      </c>
      <c r="L46" s="15">
        <v>2270.94</v>
      </c>
      <c r="M46" s="15">
        <v>88022.09</v>
      </c>
      <c r="N46" s="15">
        <v>0</v>
      </c>
      <c r="O46" s="15">
        <v>508.56</v>
      </c>
      <c r="P46" s="16">
        <f t="shared" si="0"/>
        <v>1416646.86</v>
      </c>
      <c r="R46" s="15">
        <v>241509.81</v>
      </c>
      <c r="S46" s="15">
        <v>45975.1</v>
      </c>
      <c r="T46" s="15">
        <v>4858.66</v>
      </c>
      <c r="U46" s="16">
        <f t="shared" si="1"/>
        <v>292343.56999999995</v>
      </c>
    </row>
    <row r="47" spans="1:21" ht="13.5" customHeight="1" x14ac:dyDescent="0.3">
      <c r="A47" s="13">
        <v>44</v>
      </c>
      <c r="B47" s="17" t="s">
        <v>60</v>
      </c>
      <c r="C47" s="15">
        <v>1766279.86</v>
      </c>
      <c r="D47" s="15">
        <v>430164.87</v>
      </c>
      <c r="E47" s="15">
        <v>6458.23</v>
      </c>
      <c r="F47" s="15">
        <v>13919.92</v>
      </c>
      <c r="G47" s="15">
        <v>0</v>
      </c>
      <c r="H47" s="15">
        <v>13919.92</v>
      </c>
      <c r="I47" s="15">
        <v>11686.86</v>
      </c>
      <c r="J47" s="15">
        <v>35580.19</v>
      </c>
      <c r="K47" s="15">
        <v>45019.58</v>
      </c>
      <c r="L47" s="15">
        <v>3363.94</v>
      </c>
      <c r="M47" s="15">
        <v>0</v>
      </c>
      <c r="N47" s="15">
        <v>0</v>
      </c>
      <c r="O47" s="15">
        <v>777.7</v>
      </c>
      <c r="P47" s="16">
        <f t="shared" si="0"/>
        <v>2313251.15</v>
      </c>
      <c r="R47" s="15">
        <v>369318.88</v>
      </c>
      <c r="S47" s="15">
        <v>365952.11</v>
      </c>
      <c r="T47" s="15">
        <v>12267.53</v>
      </c>
      <c r="U47" s="16">
        <f t="shared" si="1"/>
        <v>747538.52</v>
      </c>
    </row>
    <row r="48" spans="1:21" ht="13.5" customHeight="1" x14ac:dyDescent="0.3">
      <c r="A48" s="13">
        <v>45</v>
      </c>
      <c r="B48" s="17" t="s">
        <v>61</v>
      </c>
      <c r="C48" s="15">
        <v>1469470.73</v>
      </c>
      <c r="D48" s="15">
        <v>130196.25</v>
      </c>
      <c r="E48" s="15">
        <v>5431.96</v>
      </c>
      <c r="F48" s="15">
        <v>13193.5</v>
      </c>
      <c r="G48" s="15">
        <v>0</v>
      </c>
      <c r="H48" s="15">
        <v>13193.5</v>
      </c>
      <c r="I48" s="15">
        <v>2313.48</v>
      </c>
      <c r="J48" s="15">
        <v>7323.53</v>
      </c>
      <c r="K48" s="15">
        <v>9266.4500000000007</v>
      </c>
      <c r="L48" s="15">
        <v>2551.9699999999998</v>
      </c>
      <c r="M48" s="15">
        <v>43994.7</v>
      </c>
      <c r="N48" s="15">
        <v>95415</v>
      </c>
      <c r="O48" s="15">
        <v>460.3</v>
      </c>
      <c r="P48" s="16">
        <f t="shared" si="0"/>
        <v>1779617.8699999999</v>
      </c>
      <c r="R48" s="15">
        <v>218588.62</v>
      </c>
      <c r="S48" s="15">
        <v>38894.410000000003</v>
      </c>
      <c r="T48" s="15">
        <v>2428.4299999999998</v>
      </c>
      <c r="U48" s="16">
        <f t="shared" si="1"/>
        <v>259911.46</v>
      </c>
    </row>
    <row r="49" spans="1:21" ht="13.5" customHeight="1" x14ac:dyDescent="0.3">
      <c r="A49" s="13">
        <v>46</v>
      </c>
      <c r="B49" s="17" t="s">
        <v>62</v>
      </c>
      <c r="C49" s="15">
        <v>2910206.56</v>
      </c>
      <c r="D49" s="15">
        <v>456958.85</v>
      </c>
      <c r="E49" s="15">
        <v>11077.93</v>
      </c>
      <c r="F49" s="15">
        <v>24455.45</v>
      </c>
      <c r="G49" s="15">
        <v>0</v>
      </c>
      <c r="H49" s="15">
        <v>24455.45</v>
      </c>
      <c r="I49" s="15">
        <v>16804.96</v>
      </c>
      <c r="J49" s="15">
        <v>50020.58</v>
      </c>
      <c r="K49" s="15">
        <v>63291</v>
      </c>
      <c r="L49" s="15">
        <v>5386.21</v>
      </c>
      <c r="M49" s="15">
        <v>0</v>
      </c>
      <c r="N49" s="15">
        <v>2802</v>
      </c>
      <c r="O49" s="15">
        <v>901.6</v>
      </c>
      <c r="P49" s="16">
        <f t="shared" si="0"/>
        <v>3541905.1400000006</v>
      </c>
      <c r="R49" s="15">
        <v>428159.74</v>
      </c>
      <c r="S49" s="15">
        <v>93660.49</v>
      </c>
      <c r="T49" s="15">
        <v>17639.93</v>
      </c>
      <c r="U49" s="16">
        <f t="shared" si="1"/>
        <v>539460.16</v>
      </c>
    </row>
    <row r="50" spans="1:21" ht="13.5" customHeight="1" x14ac:dyDescent="0.3">
      <c r="A50" s="13">
        <v>47</v>
      </c>
      <c r="B50" s="17" t="s">
        <v>63</v>
      </c>
      <c r="C50" s="15">
        <v>1570740.92</v>
      </c>
      <c r="D50" s="15">
        <v>253236.06</v>
      </c>
      <c r="E50" s="15">
        <v>5762.08</v>
      </c>
      <c r="F50" s="15">
        <v>13217.37</v>
      </c>
      <c r="G50" s="15">
        <v>0</v>
      </c>
      <c r="H50" s="15">
        <v>13217.37</v>
      </c>
      <c r="I50" s="15">
        <v>8854.2999999999993</v>
      </c>
      <c r="J50" s="15">
        <v>27824.66</v>
      </c>
      <c r="K50" s="15">
        <v>35206.519999999997</v>
      </c>
      <c r="L50" s="15">
        <v>2860.91</v>
      </c>
      <c r="M50" s="15">
        <v>0</v>
      </c>
      <c r="N50" s="15">
        <v>0</v>
      </c>
      <c r="O50" s="15">
        <v>600.85</v>
      </c>
      <c r="P50" s="16">
        <f t="shared" si="0"/>
        <v>1918303.6700000002</v>
      </c>
      <c r="R50" s="15">
        <v>285338.11</v>
      </c>
      <c r="S50" s="15">
        <v>302081.14</v>
      </c>
      <c r="T50" s="15">
        <v>9294.24</v>
      </c>
      <c r="U50" s="16">
        <f t="shared" si="1"/>
        <v>596713.49</v>
      </c>
    </row>
    <row r="51" spans="1:21" ht="13.5" customHeight="1" x14ac:dyDescent="0.3">
      <c r="A51" s="13">
        <v>48</v>
      </c>
      <c r="B51" s="17" t="s">
        <v>64</v>
      </c>
      <c r="C51" s="15">
        <v>2349217.54</v>
      </c>
      <c r="D51" s="15">
        <v>292608.78999999998</v>
      </c>
      <c r="E51" s="15">
        <v>9082.15</v>
      </c>
      <c r="F51" s="15">
        <v>18525.689999999999</v>
      </c>
      <c r="G51" s="15">
        <v>0</v>
      </c>
      <c r="H51" s="15">
        <v>18525.689999999999</v>
      </c>
      <c r="I51" s="15">
        <v>9119</v>
      </c>
      <c r="J51" s="15">
        <v>26325.29</v>
      </c>
      <c r="K51" s="15">
        <v>33309.370000000003</v>
      </c>
      <c r="L51" s="15">
        <v>4570.63</v>
      </c>
      <c r="M51" s="15">
        <v>173412.99</v>
      </c>
      <c r="N51" s="15">
        <v>0</v>
      </c>
      <c r="O51" s="15">
        <v>770.19</v>
      </c>
      <c r="P51" s="16">
        <f t="shared" si="0"/>
        <v>2916941.64</v>
      </c>
      <c r="R51" s="15">
        <v>365751.79</v>
      </c>
      <c r="S51" s="15">
        <v>73489.52</v>
      </c>
      <c r="T51" s="15">
        <v>9572.08</v>
      </c>
      <c r="U51" s="16">
        <f t="shared" si="1"/>
        <v>448813.39</v>
      </c>
    </row>
    <row r="52" spans="1:21" ht="13.5" customHeight="1" x14ac:dyDescent="0.3">
      <c r="A52" s="13">
        <v>49</v>
      </c>
      <c r="B52" s="17" t="s">
        <v>65</v>
      </c>
      <c r="C52" s="15">
        <v>2016344.52</v>
      </c>
      <c r="D52" s="15">
        <v>189960.75</v>
      </c>
      <c r="E52" s="15">
        <v>7272.67</v>
      </c>
      <c r="F52" s="15">
        <v>18916.47</v>
      </c>
      <c r="G52" s="15">
        <v>0</v>
      </c>
      <c r="H52" s="15">
        <v>18916.47</v>
      </c>
      <c r="I52" s="15">
        <v>10264.99</v>
      </c>
      <c r="J52" s="15">
        <v>33734.69</v>
      </c>
      <c r="K52" s="15">
        <v>42684.480000000003</v>
      </c>
      <c r="L52" s="15">
        <v>3335.31</v>
      </c>
      <c r="M52" s="15">
        <v>0</v>
      </c>
      <c r="N52" s="15">
        <v>205877</v>
      </c>
      <c r="O52" s="15">
        <v>649.96</v>
      </c>
      <c r="P52" s="16">
        <f t="shared" si="0"/>
        <v>2529040.8400000003</v>
      </c>
      <c r="R52" s="15">
        <v>308658.39</v>
      </c>
      <c r="S52" s="15">
        <v>65953.039999999994</v>
      </c>
      <c r="T52" s="15">
        <v>10775.02</v>
      </c>
      <c r="U52" s="16">
        <f t="shared" si="1"/>
        <v>385386.45</v>
      </c>
    </row>
    <row r="53" spans="1:21" ht="13.5" customHeight="1" x14ac:dyDescent="0.3">
      <c r="A53" s="13">
        <v>50</v>
      </c>
      <c r="B53" s="17" t="s">
        <v>66</v>
      </c>
      <c r="C53" s="15">
        <v>1561991.06</v>
      </c>
      <c r="D53" s="15">
        <v>98559.53</v>
      </c>
      <c r="E53" s="15">
        <v>6059.58</v>
      </c>
      <c r="F53" s="15">
        <v>12727.01</v>
      </c>
      <c r="G53" s="15">
        <v>0</v>
      </c>
      <c r="H53" s="15">
        <v>12727.01</v>
      </c>
      <c r="I53" s="15">
        <v>2111.9499999999998</v>
      </c>
      <c r="J53" s="15">
        <v>6316.69</v>
      </c>
      <c r="K53" s="15">
        <v>7992.51</v>
      </c>
      <c r="L53" s="15">
        <v>2977.58</v>
      </c>
      <c r="M53" s="15">
        <v>0</v>
      </c>
      <c r="N53" s="15">
        <v>0</v>
      </c>
      <c r="O53" s="15">
        <v>461.55</v>
      </c>
      <c r="P53" s="16">
        <f t="shared" si="0"/>
        <v>1699197.4600000002</v>
      </c>
      <c r="R53" s="15">
        <v>219184.57</v>
      </c>
      <c r="S53" s="15">
        <v>38221.300000000003</v>
      </c>
      <c r="T53" s="15">
        <v>2216.89</v>
      </c>
      <c r="U53" s="16">
        <f t="shared" si="1"/>
        <v>259622.76</v>
      </c>
    </row>
    <row r="54" spans="1:21" ht="13.5" customHeight="1" x14ac:dyDescent="0.3">
      <c r="A54" s="13">
        <v>51</v>
      </c>
      <c r="B54" s="17" t="s">
        <v>67</v>
      </c>
      <c r="C54" s="15">
        <v>3061263.31</v>
      </c>
      <c r="D54" s="15">
        <v>444613.29</v>
      </c>
      <c r="E54" s="15">
        <v>11538.35</v>
      </c>
      <c r="F54" s="15">
        <v>25047.81</v>
      </c>
      <c r="G54" s="15">
        <v>0</v>
      </c>
      <c r="H54" s="15">
        <v>25047.81</v>
      </c>
      <c r="I54" s="15">
        <v>20596.16</v>
      </c>
      <c r="J54" s="15">
        <v>61091.6</v>
      </c>
      <c r="K54" s="15">
        <v>77299.149999999994</v>
      </c>
      <c r="L54" s="15">
        <v>5751.4</v>
      </c>
      <c r="M54" s="15">
        <v>0</v>
      </c>
      <c r="N54" s="15">
        <v>0</v>
      </c>
      <c r="O54" s="15">
        <v>1074.77</v>
      </c>
      <c r="P54" s="16">
        <f t="shared" si="0"/>
        <v>3708275.8400000003</v>
      </c>
      <c r="R54" s="15">
        <v>510393.39</v>
      </c>
      <c r="S54" s="15">
        <v>112980.26</v>
      </c>
      <c r="T54" s="15">
        <v>21619.5</v>
      </c>
      <c r="U54" s="16">
        <f t="shared" si="1"/>
        <v>644993.15</v>
      </c>
    </row>
    <row r="55" spans="1:21" ht="13.5" customHeight="1" x14ac:dyDescent="0.3">
      <c r="A55" s="13">
        <v>52</v>
      </c>
      <c r="B55" s="17" t="s">
        <v>68</v>
      </c>
      <c r="C55" s="15">
        <v>5507517.4500000002</v>
      </c>
      <c r="D55" s="15">
        <v>1117890.93</v>
      </c>
      <c r="E55" s="15">
        <v>20189.05</v>
      </c>
      <c r="F55" s="15">
        <v>47820.39</v>
      </c>
      <c r="G55" s="15">
        <v>0</v>
      </c>
      <c r="H55" s="15">
        <v>47820.39</v>
      </c>
      <c r="I55" s="15">
        <v>1136092</v>
      </c>
      <c r="J55" s="15">
        <v>176743.09</v>
      </c>
      <c r="K55" s="15">
        <v>223632.88</v>
      </c>
      <c r="L55" s="15">
        <v>9791.76</v>
      </c>
      <c r="M55" s="15">
        <v>0</v>
      </c>
      <c r="N55" s="15">
        <v>2984894</v>
      </c>
      <c r="O55" s="15">
        <v>1972.55</v>
      </c>
      <c r="P55" s="16">
        <f t="shared" si="0"/>
        <v>11226544.1</v>
      </c>
      <c r="R55" s="15">
        <v>936737.24</v>
      </c>
      <c r="S55" s="15">
        <v>229732.7</v>
      </c>
      <c r="T55" s="15">
        <v>1192539.96</v>
      </c>
      <c r="U55" s="16">
        <f t="shared" si="1"/>
        <v>2359009.9</v>
      </c>
    </row>
    <row r="56" spans="1:21" ht="13.5" customHeight="1" x14ac:dyDescent="0.3">
      <c r="A56" s="13">
        <v>53</v>
      </c>
      <c r="B56" s="17" t="s">
        <v>69</v>
      </c>
      <c r="C56" s="15">
        <v>939976.57000000007</v>
      </c>
      <c r="D56" s="15">
        <v>133807.81</v>
      </c>
      <c r="E56" s="15">
        <v>3681.32</v>
      </c>
      <c r="F56" s="15">
        <v>6975.72</v>
      </c>
      <c r="G56" s="15">
        <v>0</v>
      </c>
      <c r="H56" s="15">
        <v>6975.72</v>
      </c>
      <c r="I56" s="15">
        <v>3338.3</v>
      </c>
      <c r="J56" s="15">
        <v>10012.540000000001</v>
      </c>
      <c r="K56" s="15">
        <v>12668.86</v>
      </c>
      <c r="L56" s="15">
        <v>1908.28</v>
      </c>
      <c r="M56" s="15">
        <v>0</v>
      </c>
      <c r="N56" s="15">
        <v>0</v>
      </c>
      <c r="O56" s="15">
        <v>324.92</v>
      </c>
      <c r="P56" s="16">
        <f t="shared" si="0"/>
        <v>1112694.3200000003</v>
      </c>
      <c r="R56" s="15">
        <v>154301.9</v>
      </c>
      <c r="S56" s="15">
        <v>21384.16</v>
      </c>
      <c r="T56" s="15">
        <v>3504.17</v>
      </c>
      <c r="U56" s="16">
        <f t="shared" si="1"/>
        <v>179190.23</v>
      </c>
    </row>
    <row r="57" spans="1:21" ht="13.5" customHeight="1" x14ac:dyDescent="0.3">
      <c r="A57" s="13">
        <v>54</v>
      </c>
      <c r="B57" s="17" t="s">
        <v>70</v>
      </c>
      <c r="C57" s="15">
        <v>2099357.7400000002</v>
      </c>
      <c r="D57" s="15">
        <v>341390.97</v>
      </c>
      <c r="E57" s="15">
        <v>7932.69</v>
      </c>
      <c r="F57" s="15">
        <v>17229.66</v>
      </c>
      <c r="G57" s="15">
        <v>0</v>
      </c>
      <c r="H57" s="15">
        <v>17229.66</v>
      </c>
      <c r="I57" s="15">
        <v>12563.86</v>
      </c>
      <c r="J57" s="15">
        <v>39675.35</v>
      </c>
      <c r="K57" s="15">
        <v>50201.18</v>
      </c>
      <c r="L57" s="15">
        <v>3939.79</v>
      </c>
      <c r="M57" s="15">
        <v>0</v>
      </c>
      <c r="N57" s="15">
        <v>476333</v>
      </c>
      <c r="O57" s="15">
        <v>721.39</v>
      </c>
      <c r="P57" s="16">
        <f t="shared" si="0"/>
        <v>3049345.6300000004</v>
      </c>
      <c r="R57" s="15">
        <v>342578.04</v>
      </c>
      <c r="S57" s="15">
        <v>73960.350000000006</v>
      </c>
      <c r="T57" s="15">
        <v>13188.11</v>
      </c>
      <c r="U57" s="16">
        <f t="shared" si="1"/>
        <v>429726.5</v>
      </c>
    </row>
    <row r="58" spans="1:21" ht="13.5" customHeight="1" x14ac:dyDescent="0.3">
      <c r="A58" s="13">
        <v>55</v>
      </c>
      <c r="B58" s="17" t="s">
        <v>71</v>
      </c>
      <c r="C58" s="15">
        <v>944547.24</v>
      </c>
      <c r="D58" s="15">
        <v>77055.81</v>
      </c>
      <c r="E58" s="15">
        <v>3603.12</v>
      </c>
      <c r="F58" s="15">
        <v>6573.72</v>
      </c>
      <c r="G58" s="15">
        <v>0</v>
      </c>
      <c r="H58" s="15">
        <v>6573.72</v>
      </c>
      <c r="I58" s="15">
        <v>2467.7399999999998</v>
      </c>
      <c r="J58" s="15">
        <v>7115.77</v>
      </c>
      <c r="K58" s="15">
        <v>9003.58</v>
      </c>
      <c r="L58" s="15">
        <v>1968.23</v>
      </c>
      <c r="M58" s="15">
        <v>0</v>
      </c>
      <c r="N58" s="15">
        <v>0</v>
      </c>
      <c r="O58" s="15">
        <v>419.79</v>
      </c>
      <c r="P58" s="16">
        <f t="shared" si="0"/>
        <v>1052755</v>
      </c>
      <c r="R58" s="15">
        <v>199353.47</v>
      </c>
      <c r="S58" s="15">
        <v>37092.879999999997</v>
      </c>
      <c r="T58" s="15">
        <v>2590.35</v>
      </c>
      <c r="U58" s="16">
        <f t="shared" si="1"/>
        <v>239036.7</v>
      </c>
    </row>
    <row r="59" spans="1:21" ht="13.5" customHeight="1" x14ac:dyDescent="0.3">
      <c r="A59" s="13">
        <v>56</v>
      </c>
      <c r="B59" s="17" t="s">
        <v>72</v>
      </c>
      <c r="C59" s="15">
        <v>840021.04</v>
      </c>
      <c r="D59" s="15">
        <v>70501.59</v>
      </c>
      <c r="E59" s="15">
        <v>3373.08</v>
      </c>
      <c r="F59" s="15">
        <v>5494.32</v>
      </c>
      <c r="G59" s="15">
        <v>0</v>
      </c>
      <c r="H59" s="15">
        <v>5494.32</v>
      </c>
      <c r="I59" s="15">
        <v>130887.93</v>
      </c>
      <c r="J59" s="15">
        <v>18379.3</v>
      </c>
      <c r="K59" s="15">
        <v>23255.31</v>
      </c>
      <c r="L59" s="15">
        <v>1840.51</v>
      </c>
      <c r="M59" s="15">
        <v>0</v>
      </c>
      <c r="N59" s="15">
        <v>0</v>
      </c>
      <c r="O59" s="15">
        <v>317.08999999999997</v>
      </c>
      <c r="P59" s="16">
        <f t="shared" si="0"/>
        <v>1094070.1700000002</v>
      </c>
      <c r="R59" s="15">
        <v>150583.64000000001</v>
      </c>
      <c r="S59" s="15">
        <v>18758.349999999999</v>
      </c>
      <c r="T59" s="15">
        <v>137391.24</v>
      </c>
      <c r="U59" s="16">
        <f t="shared" si="1"/>
        <v>306733.23</v>
      </c>
    </row>
    <row r="60" spans="1:21" ht="13.5" customHeight="1" x14ac:dyDescent="0.3">
      <c r="A60" s="13">
        <v>57</v>
      </c>
      <c r="B60" s="17" t="s">
        <v>73</v>
      </c>
      <c r="C60" s="15">
        <v>3912332.24</v>
      </c>
      <c r="D60" s="15">
        <v>763441.96</v>
      </c>
      <c r="E60" s="15">
        <v>14388.45</v>
      </c>
      <c r="F60" s="15">
        <v>33404.54</v>
      </c>
      <c r="G60" s="15">
        <v>0</v>
      </c>
      <c r="H60" s="15">
        <v>33404.54</v>
      </c>
      <c r="I60" s="15">
        <v>31353.59</v>
      </c>
      <c r="J60" s="15">
        <v>93094.31</v>
      </c>
      <c r="K60" s="15">
        <v>117792.15</v>
      </c>
      <c r="L60" s="15">
        <v>7055.66</v>
      </c>
      <c r="M60" s="15">
        <v>0</v>
      </c>
      <c r="N60" s="15">
        <v>0</v>
      </c>
      <c r="O60" s="15">
        <v>1430.56</v>
      </c>
      <c r="P60" s="16">
        <f t="shared" si="0"/>
        <v>4974293.46</v>
      </c>
      <c r="R60" s="15">
        <v>679356.49</v>
      </c>
      <c r="S60" s="15">
        <v>157829.63</v>
      </c>
      <c r="T60" s="15">
        <v>32911.42</v>
      </c>
      <c r="U60" s="16">
        <f t="shared" si="1"/>
        <v>870097.54</v>
      </c>
    </row>
    <row r="61" spans="1:21" ht="13.5" customHeight="1" x14ac:dyDescent="0.3">
      <c r="A61" s="13">
        <v>58</v>
      </c>
      <c r="B61" s="17" t="s">
        <v>74</v>
      </c>
      <c r="C61" s="15">
        <v>833263.75</v>
      </c>
      <c r="D61" s="15">
        <v>61811.14</v>
      </c>
      <c r="E61" s="15">
        <v>3061.94</v>
      </c>
      <c r="F61" s="15">
        <v>5659.48</v>
      </c>
      <c r="G61" s="15">
        <v>0</v>
      </c>
      <c r="H61" s="15">
        <v>5659.48</v>
      </c>
      <c r="I61" s="15">
        <v>38055.699999999997</v>
      </c>
      <c r="J61" s="15">
        <v>6051.03</v>
      </c>
      <c r="K61" s="15">
        <v>7656.37</v>
      </c>
      <c r="L61" s="15">
        <v>1735.44</v>
      </c>
      <c r="M61" s="15">
        <v>0</v>
      </c>
      <c r="N61" s="15">
        <v>0</v>
      </c>
      <c r="O61" s="15">
        <v>446.1</v>
      </c>
      <c r="P61" s="16">
        <f t="shared" si="0"/>
        <v>957740.94999999984</v>
      </c>
      <c r="R61" s="15">
        <v>211848.46</v>
      </c>
      <c r="S61" s="15">
        <v>37066.339999999997</v>
      </c>
      <c r="T61" s="15">
        <v>39946.53</v>
      </c>
      <c r="U61" s="16">
        <f t="shared" si="1"/>
        <v>288861.32999999996</v>
      </c>
    </row>
    <row r="62" spans="1:21" ht="13.5" customHeight="1" x14ac:dyDescent="0.3">
      <c r="A62" s="13">
        <v>59</v>
      </c>
      <c r="B62" s="17" t="s">
        <v>75</v>
      </c>
      <c r="C62" s="15">
        <v>9167034.4100000001</v>
      </c>
      <c r="D62" s="15">
        <v>2149319.04</v>
      </c>
      <c r="E62" s="15">
        <v>32372.48</v>
      </c>
      <c r="F62" s="15">
        <v>82017.429999999993</v>
      </c>
      <c r="G62" s="15">
        <v>0</v>
      </c>
      <c r="H62" s="15">
        <v>82017.429999999993</v>
      </c>
      <c r="I62" s="15">
        <v>2037337.5</v>
      </c>
      <c r="J62" s="15">
        <v>315748.90000000002</v>
      </c>
      <c r="K62" s="15">
        <v>399516.81</v>
      </c>
      <c r="L62" s="15">
        <v>15663.86</v>
      </c>
      <c r="M62" s="15">
        <v>0</v>
      </c>
      <c r="N62" s="15">
        <v>0</v>
      </c>
      <c r="O62" s="15">
        <v>3707.84</v>
      </c>
      <c r="P62" s="16">
        <f t="shared" si="0"/>
        <v>14202718.27</v>
      </c>
      <c r="R62" s="15">
        <v>1760806.4</v>
      </c>
      <c r="S62" s="15">
        <v>415075.74</v>
      </c>
      <c r="T62" s="15">
        <v>2138564.8199999998</v>
      </c>
      <c r="U62" s="16">
        <f t="shared" si="1"/>
        <v>4314446.959999999</v>
      </c>
    </row>
    <row r="63" spans="1:21" ht="13.5" customHeight="1" x14ac:dyDescent="0.3">
      <c r="A63" s="13">
        <v>60</v>
      </c>
      <c r="B63" s="17" t="s">
        <v>76</v>
      </c>
      <c r="C63" s="15">
        <v>1157816.43</v>
      </c>
      <c r="D63" s="15">
        <v>163142.44</v>
      </c>
      <c r="E63" s="15">
        <v>4344.43</v>
      </c>
      <c r="F63" s="15">
        <v>8697.18</v>
      </c>
      <c r="G63" s="15">
        <v>0</v>
      </c>
      <c r="H63" s="15">
        <v>8697.18</v>
      </c>
      <c r="I63" s="15">
        <v>129268.37</v>
      </c>
      <c r="J63" s="15">
        <v>18814.05</v>
      </c>
      <c r="K63" s="15">
        <v>23805.4</v>
      </c>
      <c r="L63" s="15">
        <v>2295.77</v>
      </c>
      <c r="M63" s="15">
        <v>0</v>
      </c>
      <c r="N63" s="15">
        <v>131957</v>
      </c>
      <c r="O63" s="15">
        <v>491.65</v>
      </c>
      <c r="P63" s="16">
        <f t="shared" si="0"/>
        <v>1640632.7199999995</v>
      </c>
      <c r="R63" s="15">
        <v>233476.91</v>
      </c>
      <c r="S63" s="15">
        <v>45180.89</v>
      </c>
      <c r="T63" s="15">
        <v>135691.21</v>
      </c>
      <c r="U63" s="16">
        <f t="shared" si="1"/>
        <v>414349.01</v>
      </c>
    </row>
    <row r="64" spans="1:21" ht="13.5" customHeight="1" x14ac:dyDescent="0.3">
      <c r="A64" s="13">
        <v>61</v>
      </c>
      <c r="B64" s="18" t="s">
        <v>77</v>
      </c>
      <c r="C64" s="15">
        <v>4379598.13</v>
      </c>
      <c r="D64" s="15">
        <v>766442.64</v>
      </c>
      <c r="E64" s="15">
        <v>15839.72</v>
      </c>
      <c r="F64" s="15">
        <v>35892.49</v>
      </c>
      <c r="G64" s="15">
        <v>0</v>
      </c>
      <c r="H64" s="15">
        <v>35892.49</v>
      </c>
      <c r="I64" s="15">
        <v>39576.239999999998</v>
      </c>
      <c r="J64" s="15">
        <v>119111.14</v>
      </c>
      <c r="K64" s="15">
        <v>150711.23000000001</v>
      </c>
      <c r="L64" s="15">
        <v>8085.65</v>
      </c>
      <c r="M64" s="15">
        <v>0</v>
      </c>
      <c r="N64" s="15">
        <v>0</v>
      </c>
      <c r="O64" s="15">
        <v>1888.67</v>
      </c>
      <c r="P64" s="16">
        <f t="shared" si="0"/>
        <v>5517145.9100000001</v>
      </c>
      <c r="R64" s="15">
        <v>896907.79</v>
      </c>
      <c r="S64" s="15">
        <v>200816.76</v>
      </c>
      <c r="T64" s="15">
        <v>41542.629999999997</v>
      </c>
      <c r="U64" s="16">
        <f t="shared" si="1"/>
        <v>1139267.18</v>
      </c>
    </row>
    <row r="65" spans="1:21" ht="13.5" customHeight="1" x14ac:dyDescent="0.3">
      <c r="A65" s="13">
        <v>62</v>
      </c>
      <c r="B65" s="17" t="s">
        <v>78</v>
      </c>
      <c r="C65" s="15">
        <v>1794932.96</v>
      </c>
      <c r="D65" s="15">
        <v>260143.19</v>
      </c>
      <c r="E65" s="15">
        <v>6869.04</v>
      </c>
      <c r="F65" s="15">
        <v>14673.97</v>
      </c>
      <c r="G65" s="15">
        <v>0</v>
      </c>
      <c r="H65" s="15">
        <v>14673.97</v>
      </c>
      <c r="I65" s="15">
        <v>7789.52</v>
      </c>
      <c r="J65" s="15">
        <v>24332.62</v>
      </c>
      <c r="K65" s="15">
        <v>30788.04</v>
      </c>
      <c r="L65" s="15">
        <v>3394.97</v>
      </c>
      <c r="M65" s="15">
        <v>148130.75</v>
      </c>
      <c r="N65" s="15">
        <v>0</v>
      </c>
      <c r="O65" s="15">
        <v>576</v>
      </c>
      <c r="P65" s="16">
        <f t="shared" si="0"/>
        <v>2291631.06</v>
      </c>
      <c r="R65" s="15">
        <v>273535.21000000002</v>
      </c>
      <c r="S65" s="15">
        <v>55489.87</v>
      </c>
      <c r="T65" s="15">
        <v>8176.55</v>
      </c>
      <c r="U65" s="16">
        <f t="shared" si="1"/>
        <v>337201.63</v>
      </c>
    </row>
    <row r="66" spans="1:21" ht="13.5" customHeight="1" x14ac:dyDescent="0.3">
      <c r="A66" s="13">
        <v>63</v>
      </c>
      <c r="B66" s="17" t="s">
        <v>79</v>
      </c>
      <c r="C66" s="15">
        <v>781638.11</v>
      </c>
      <c r="D66" s="15">
        <v>138409.32999999999</v>
      </c>
      <c r="E66" s="15">
        <v>2873.02</v>
      </c>
      <c r="F66" s="15">
        <v>5412.39</v>
      </c>
      <c r="G66" s="15">
        <v>0</v>
      </c>
      <c r="H66" s="15">
        <v>5412.39</v>
      </c>
      <c r="I66" s="15">
        <v>1582.14</v>
      </c>
      <c r="J66" s="15">
        <v>4571.12</v>
      </c>
      <c r="K66" s="15">
        <v>5783.84</v>
      </c>
      <c r="L66" s="15">
        <v>1611.48</v>
      </c>
      <c r="M66" s="15">
        <v>0</v>
      </c>
      <c r="N66" s="15">
        <v>20277</v>
      </c>
      <c r="O66" s="15">
        <v>408.08</v>
      </c>
      <c r="P66" s="16">
        <f t="shared" si="0"/>
        <v>962566.50999999989</v>
      </c>
      <c r="R66" s="15">
        <v>193791.99</v>
      </c>
      <c r="S66" s="15">
        <v>106539.44</v>
      </c>
      <c r="T66" s="15">
        <v>1660.75</v>
      </c>
      <c r="U66" s="16">
        <f t="shared" si="1"/>
        <v>301992.18</v>
      </c>
    </row>
    <row r="67" spans="1:21" ht="13.5" customHeight="1" x14ac:dyDescent="0.3">
      <c r="A67" s="13">
        <v>64</v>
      </c>
      <c r="B67" s="17" t="s">
        <v>80</v>
      </c>
      <c r="C67" s="15">
        <v>2580951.5099999998</v>
      </c>
      <c r="D67" s="15">
        <v>424946.71</v>
      </c>
      <c r="E67" s="15">
        <v>9115.1</v>
      </c>
      <c r="F67" s="15">
        <v>21908.15</v>
      </c>
      <c r="G67" s="15">
        <v>0</v>
      </c>
      <c r="H67" s="15">
        <v>21908.15</v>
      </c>
      <c r="I67" s="15">
        <v>524114.47</v>
      </c>
      <c r="J67" s="15">
        <v>73994.600000000006</v>
      </c>
      <c r="K67" s="15">
        <v>93625.3</v>
      </c>
      <c r="L67" s="15">
        <v>4599.95</v>
      </c>
      <c r="M67" s="15">
        <v>0</v>
      </c>
      <c r="N67" s="15">
        <v>147920</v>
      </c>
      <c r="O67" s="15">
        <v>1157.46</v>
      </c>
      <c r="P67" s="16">
        <f t="shared" si="0"/>
        <v>3882333.2499999995</v>
      </c>
      <c r="R67" s="15">
        <v>549662.04</v>
      </c>
      <c r="S67" s="15">
        <v>124312.13</v>
      </c>
      <c r="T67" s="15">
        <v>550155.66</v>
      </c>
      <c r="U67" s="16">
        <f t="shared" si="1"/>
        <v>1224129.83</v>
      </c>
    </row>
    <row r="68" spans="1:21" ht="13.5" customHeight="1" x14ac:dyDescent="0.3">
      <c r="A68" s="13">
        <v>65</v>
      </c>
      <c r="B68" s="17" t="s">
        <v>81</v>
      </c>
      <c r="C68" s="15">
        <v>7770732.25</v>
      </c>
      <c r="D68" s="15">
        <v>1048683.01</v>
      </c>
      <c r="E68" s="15">
        <v>29013.85</v>
      </c>
      <c r="F68" s="15">
        <v>64482.93</v>
      </c>
      <c r="G68" s="15">
        <v>0</v>
      </c>
      <c r="H68" s="15">
        <v>64482.93</v>
      </c>
      <c r="I68" s="15">
        <v>51488.69</v>
      </c>
      <c r="J68" s="15">
        <v>156617.51999999999</v>
      </c>
      <c r="K68" s="15">
        <v>198168.01</v>
      </c>
      <c r="L68" s="15">
        <v>14399.98</v>
      </c>
      <c r="M68" s="15">
        <v>0</v>
      </c>
      <c r="N68" s="15">
        <v>207442</v>
      </c>
      <c r="O68" s="15">
        <v>2788.43</v>
      </c>
      <c r="P68" s="16">
        <f t="shared" si="0"/>
        <v>9543816.6699999981</v>
      </c>
      <c r="R68" s="15">
        <v>1324192.56</v>
      </c>
      <c r="S68" s="15">
        <v>284352.26</v>
      </c>
      <c r="T68" s="15">
        <v>54046.96</v>
      </c>
      <c r="U68" s="16">
        <f t="shared" si="1"/>
        <v>1662591.78</v>
      </c>
    </row>
    <row r="69" spans="1:21" ht="13.5" customHeight="1" x14ac:dyDescent="0.3">
      <c r="A69" s="13">
        <v>66</v>
      </c>
      <c r="B69" s="17" t="s">
        <v>82</v>
      </c>
      <c r="C69" s="15">
        <v>1445299.24</v>
      </c>
      <c r="D69" s="15">
        <v>276952.76</v>
      </c>
      <c r="E69" s="15">
        <v>5344.33</v>
      </c>
      <c r="F69" s="15">
        <v>11306.79</v>
      </c>
      <c r="G69" s="15">
        <v>0</v>
      </c>
      <c r="H69" s="15">
        <v>11306.79</v>
      </c>
      <c r="I69" s="15">
        <v>260848.06</v>
      </c>
      <c r="J69" s="15">
        <v>35111.360000000001</v>
      </c>
      <c r="K69" s="15">
        <v>44426.37</v>
      </c>
      <c r="L69" s="15">
        <v>2777.93</v>
      </c>
      <c r="M69" s="15">
        <v>0</v>
      </c>
      <c r="N69" s="15">
        <v>0</v>
      </c>
      <c r="O69" s="15">
        <v>612.5</v>
      </c>
      <c r="P69" s="16">
        <f t="shared" si="0"/>
        <v>2082679.3400000003</v>
      </c>
      <c r="R69" s="15">
        <v>290867.71999999997</v>
      </c>
      <c r="S69" s="15">
        <v>139275.06</v>
      </c>
      <c r="T69" s="15">
        <v>273808.58</v>
      </c>
      <c r="U69" s="16">
        <f t="shared" si="1"/>
        <v>703951.35999999999</v>
      </c>
    </row>
    <row r="70" spans="1:21" ht="13.5" customHeight="1" x14ac:dyDescent="0.3">
      <c r="A70" s="13">
        <v>67</v>
      </c>
      <c r="B70" s="17" t="s">
        <v>83</v>
      </c>
      <c r="C70" s="15">
        <v>1362462.37</v>
      </c>
      <c r="D70" s="15">
        <v>227273.09</v>
      </c>
      <c r="E70" s="15">
        <v>5190.84</v>
      </c>
      <c r="F70" s="15">
        <v>11709.44</v>
      </c>
      <c r="G70" s="15">
        <v>0</v>
      </c>
      <c r="H70" s="15">
        <v>11709.44</v>
      </c>
      <c r="I70" s="15">
        <v>109612.95</v>
      </c>
      <c r="J70" s="15">
        <v>17305.28</v>
      </c>
      <c r="K70" s="15">
        <v>21896.36</v>
      </c>
      <c r="L70" s="15">
        <v>2480.84</v>
      </c>
      <c r="M70" s="15">
        <v>0</v>
      </c>
      <c r="N70" s="15">
        <v>0</v>
      </c>
      <c r="O70" s="15">
        <v>394.64</v>
      </c>
      <c r="P70" s="16">
        <f t="shared" ref="P70:P128" si="2">C70+D70+E70+H70+I70+J70+K70+L70+M70+N70+O70</f>
        <v>1758325.8100000003</v>
      </c>
      <c r="R70" s="15">
        <v>187409.77</v>
      </c>
      <c r="S70" s="15">
        <v>34039.69</v>
      </c>
      <c r="T70" s="15">
        <v>115059.18</v>
      </c>
      <c r="U70" s="16">
        <f t="shared" ref="U70:U128" si="3">R70+S70+T70</f>
        <v>336508.64</v>
      </c>
    </row>
    <row r="71" spans="1:21" ht="13.5" customHeight="1" x14ac:dyDescent="0.3">
      <c r="A71" s="13">
        <v>68</v>
      </c>
      <c r="B71" s="17" t="s">
        <v>84</v>
      </c>
      <c r="C71" s="15">
        <v>2992333.0300000003</v>
      </c>
      <c r="D71" s="15">
        <v>378265.45</v>
      </c>
      <c r="E71" s="15">
        <v>11630.12</v>
      </c>
      <c r="F71" s="15">
        <v>23018.47</v>
      </c>
      <c r="G71" s="15">
        <v>0</v>
      </c>
      <c r="H71" s="15">
        <v>23018.47</v>
      </c>
      <c r="I71" s="15">
        <v>13366.54</v>
      </c>
      <c r="J71" s="15">
        <v>39083.81</v>
      </c>
      <c r="K71" s="15">
        <v>49452.7</v>
      </c>
      <c r="L71" s="15">
        <v>5926.95</v>
      </c>
      <c r="M71" s="15">
        <v>254187.06</v>
      </c>
      <c r="N71" s="15">
        <v>0</v>
      </c>
      <c r="O71" s="15">
        <v>1003.79</v>
      </c>
      <c r="P71" s="16">
        <f t="shared" si="2"/>
        <v>3768267.9200000013</v>
      </c>
      <c r="R71" s="15">
        <v>476687.09</v>
      </c>
      <c r="S71" s="15">
        <v>100760.05</v>
      </c>
      <c r="T71" s="15">
        <v>14030.67</v>
      </c>
      <c r="U71" s="16">
        <f t="shared" si="3"/>
        <v>591477.81000000006</v>
      </c>
    </row>
    <row r="72" spans="1:21" ht="13.5" customHeight="1" x14ac:dyDescent="0.3">
      <c r="A72" s="13">
        <v>69</v>
      </c>
      <c r="B72" s="17" t="s">
        <v>85</v>
      </c>
      <c r="C72" s="15">
        <v>3470992.65</v>
      </c>
      <c r="D72" s="15">
        <v>607915.28</v>
      </c>
      <c r="E72" s="15">
        <v>13200.94</v>
      </c>
      <c r="F72" s="15">
        <v>28198.91</v>
      </c>
      <c r="G72" s="15">
        <v>0</v>
      </c>
      <c r="H72" s="15">
        <v>28198.91</v>
      </c>
      <c r="I72" s="15">
        <v>22999.45</v>
      </c>
      <c r="J72" s="15">
        <v>70228.73</v>
      </c>
      <c r="K72" s="15">
        <v>88860.35</v>
      </c>
      <c r="L72" s="15">
        <v>6577.08</v>
      </c>
      <c r="M72" s="15">
        <v>0</v>
      </c>
      <c r="N72" s="15">
        <v>0</v>
      </c>
      <c r="O72" s="15">
        <v>1174.83</v>
      </c>
      <c r="P72" s="16">
        <f t="shared" si="2"/>
        <v>4310148.22</v>
      </c>
      <c r="R72" s="15">
        <v>557911.51</v>
      </c>
      <c r="S72" s="15">
        <v>124339.29</v>
      </c>
      <c r="T72" s="15">
        <v>24142.2</v>
      </c>
      <c r="U72" s="16">
        <f t="shared" si="3"/>
        <v>706393</v>
      </c>
    </row>
    <row r="73" spans="1:21" ht="13.5" customHeight="1" x14ac:dyDescent="0.3">
      <c r="A73" s="13">
        <v>70</v>
      </c>
      <c r="B73" s="17" t="s">
        <v>86</v>
      </c>
      <c r="C73" s="15">
        <v>1374404.3900000001</v>
      </c>
      <c r="D73" s="15">
        <v>152060.14000000001</v>
      </c>
      <c r="E73" s="15">
        <v>5357.04</v>
      </c>
      <c r="F73" s="15">
        <v>10529.15</v>
      </c>
      <c r="G73" s="15">
        <v>0</v>
      </c>
      <c r="H73" s="15">
        <v>10529.15</v>
      </c>
      <c r="I73" s="15">
        <v>6067.73</v>
      </c>
      <c r="J73" s="15">
        <v>18475</v>
      </c>
      <c r="K73" s="15">
        <v>23376.400000000001</v>
      </c>
      <c r="L73" s="15">
        <v>2732.3</v>
      </c>
      <c r="M73" s="15">
        <v>0</v>
      </c>
      <c r="N73" s="15">
        <v>0</v>
      </c>
      <c r="O73" s="15">
        <v>457.1</v>
      </c>
      <c r="P73" s="16">
        <f t="shared" si="2"/>
        <v>1593459.2500000002</v>
      </c>
      <c r="R73" s="15">
        <v>217069.96</v>
      </c>
      <c r="S73" s="15">
        <v>42106.8</v>
      </c>
      <c r="T73" s="15">
        <v>6369.21</v>
      </c>
      <c r="U73" s="16">
        <f t="shared" si="3"/>
        <v>265545.97000000003</v>
      </c>
    </row>
    <row r="74" spans="1:21" ht="13.5" customHeight="1" x14ac:dyDescent="0.3">
      <c r="A74" s="13">
        <v>71</v>
      </c>
      <c r="B74" s="17" t="s">
        <v>87</v>
      </c>
      <c r="C74" s="15">
        <v>2792126.6</v>
      </c>
      <c r="D74" s="15">
        <v>385869.19</v>
      </c>
      <c r="E74" s="15">
        <v>10596.74</v>
      </c>
      <c r="F74" s="15">
        <v>24532.84</v>
      </c>
      <c r="G74" s="15">
        <v>0</v>
      </c>
      <c r="H74" s="15">
        <v>24532.84</v>
      </c>
      <c r="I74" s="15">
        <v>12444.41</v>
      </c>
      <c r="J74" s="15">
        <v>38915.03</v>
      </c>
      <c r="K74" s="15">
        <v>49239.16</v>
      </c>
      <c r="L74" s="15">
        <v>4989.8999999999996</v>
      </c>
      <c r="M74" s="15">
        <v>0</v>
      </c>
      <c r="N74" s="15">
        <v>112829</v>
      </c>
      <c r="O74" s="15">
        <v>779.01</v>
      </c>
      <c r="P74" s="16">
        <f t="shared" si="2"/>
        <v>3432321.88</v>
      </c>
      <c r="R74" s="15">
        <v>369942.34</v>
      </c>
      <c r="S74" s="15">
        <v>77835.86</v>
      </c>
      <c r="T74" s="15">
        <v>13062.72</v>
      </c>
      <c r="U74" s="16">
        <f t="shared" si="3"/>
        <v>460840.92</v>
      </c>
    </row>
    <row r="75" spans="1:21" ht="13.5" customHeight="1" x14ac:dyDescent="0.3">
      <c r="A75" s="13">
        <v>72</v>
      </c>
      <c r="B75" s="17" t="s">
        <v>88</v>
      </c>
      <c r="C75" s="15">
        <v>1499814.56</v>
      </c>
      <c r="D75" s="15">
        <v>491007.34</v>
      </c>
      <c r="E75" s="15">
        <v>5475.65</v>
      </c>
      <c r="F75" s="15">
        <v>12014.66</v>
      </c>
      <c r="G75" s="15">
        <v>0</v>
      </c>
      <c r="H75" s="15">
        <v>12014.66</v>
      </c>
      <c r="I75" s="15">
        <v>10650</v>
      </c>
      <c r="J75" s="15">
        <v>33727.78</v>
      </c>
      <c r="K75" s="15">
        <v>42675.74</v>
      </c>
      <c r="L75" s="15">
        <v>2823.58</v>
      </c>
      <c r="M75" s="15">
        <v>0</v>
      </c>
      <c r="N75" s="15">
        <v>0</v>
      </c>
      <c r="O75" s="15">
        <v>646.04999999999995</v>
      </c>
      <c r="P75" s="16">
        <f t="shared" si="2"/>
        <v>2098835.36</v>
      </c>
      <c r="R75" s="15">
        <v>306801.86</v>
      </c>
      <c r="S75" s="15">
        <v>444922.05</v>
      </c>
      <c r="T75" s="15">
        <v>11179.16</v>
      </c>
      <c r="U75" s="16">
        <f t="shared" si="3"/>
        <v>762903.07</v>
      </c>
    </row>
    <row r="76" spans="1:21" ht="13.5" customHeight="1" x14ac:dyDescent="0.3">
      <c r="A76" s="13">
        <v>73</v>
      </c>
      <c r="B76" s="17" t="s">
        <v>89</v>
      </c>
      <c r="C76" s="15">
        <v>1113260.6599999999</v>
      </c>
      <c r="D76" s="15">
        <v>121442.88</v>
      </c>
      <c r="E76" s="15">
        <v>4078.86</v>
      </c>
      <c r="F76" s="15">
        <v>8260.84</v>
      </c>
      <c r="G76" s="15">
        <v>0</v>
      </c>
      <c r="H76" s="15">
        <v>8260.84</v>
      </c>
      <c r="I76" s="15">
        <v>4115.62</v>
      </c>
      <c r="J76" s="15">
        <v>12565.66</v>
      </c>
      <c r="K76" s="15">
        <v>15899.32</v>
      </c>
      <c r="L76" s="15">
        <v>2204.0700000000002</v>
      </c>
      <c r="M76" s="15">
        <v>0</v>
      </c>
      <c r="N76" s="15">
        <v>0</v>
      </c>
      <c r="O76" s="15">
        <v>535.05999999999995</v>
      </c>
      <c r="P76" s="16">
        <f t="shared" si="2"/>
        <v>1282362.9700000004</v>
      </c>
      <c r="R76" s="15">
        <v>254093.7</v>
      </c>
      <c r="S76" s="15">
        <v>48527.9</v>
      </c>
      <c r="T76" s="15">
        <v>4320.1099999999997</v>
      </c>
      <c r="U76" s="16">
        <f t="shared" si="3"/>
        <v>306941.71000000002</v>
      </c>
    </row>
    <row r="77" spans="1:21" ht="13.5" customHeight="1" x14ac:dyDescent="0.3">
      <c r="A77" s="13">
        <v>74</v>
      </c>
      <c r="B77" s="17" t="s">
        <v>90</v>
      </c>
      <c r="C77" s="15">
        <v>3512662.96</v>
      </c>
      <c r="D77" s="15">
        <v>446234.08</v>
      </c>
      <c r="E77" s="15">
        <v>13383.95</v>
      </c>
      <c r="F77" s="15">
        <v>29415.89</v>
      </c>
      <c r="G77" s="15">
        <v>0</v>
      </c>
      <c r="H77" s="15">
        <v>29415.89</v>
      </c>
      <c r="I77" s="15">
        <v>19380.98</v>
      </c>
      <c r="J77" s="15">
        <v>50029.45</v>
      </c>
      <c r="K77" s="15">
        <v>63302.22</v>
      </c>
      <c r="L77" s="15">
        <v>6520.15</v>
      </c>
      <c r="M77" s="15">
        <v>368561.83999999997</v>
      </c>
      <c r="N77" s="15">
        <v>0</v>
      </c>
      <c r="O77" s="15">
        <v>1091.29</v>
      </c>
      <c r="P77" s="16">
        <f t="shared" si="2"/>
        <v>4510582.8100000005</v>
      </c>
      <c r="R77" s="15">
        <v>518237.63</v>
      </c>
      <c r="S77" s="15">
        <v>108731.25</v>
      </c>
      <c r="T77" s="15">
        <v>20343.95</v>
      </c>
      <c r="U77" s="16">
        <f t="shared" si="3"/>
        <v>647312.82999999996</v>
      </c>
    </row>
    <row r="78" spans="1:21" ht="13.5" customHeight="1" x14ac:dyDescent="0.3">
      <c r="A78" s="13">
        <v>75</v>
      </c>
      <c r="B78" s="17" t="s">
        <v>91</v>
      </c>
      <c r="C78" s="15">
        <v>1896087.52</v>
      </c>
      <c r="D78" s="15">
        <v>237789.19</v>
      </c>
      <c r="E78" s="15">
        <v>7136.1</v>
      </c>
      <c r="F78" s="15">
        <v>15213.67</v>
      </c>
      <c r="G78" s="15">
        <v>0</v>
      </c>
      <c r="H78" s="15">
        <v>15213.67</v>
      </c>
      <c r="I78" s="15">
        <v>261481.41</v>
      </c>
      <c r="J78" s="15">
        <v>40672.49</v>
      </c>
      <c r="K78" s="15">
        <v>51462.86</v>
      </c>
      <c r="L78" s="15">
        <v>3608.36</v>
      </c>
      <c r="M78" s="15">
        <v>0</v>
      </c>
      <c r="N78" s="15">
        <v>0</v>
      </c>
      <c r="O78" s="15">
        <v>700.23</v>
      </c>
      <c r="P78" s="16">
        <f t="shared" si="2"/>
        <v>2514151.83</v>
      </c>
      <c r="R78" s="15">
        <v>332530.98</v>
      </c>
      <c r="S78" s="15">
        <v>69839.22</v>
      </c>
      <c r="T78" s="15">
        <v>274473.40000000002</v>
      </c>
      <c r="U78" s="16">
        <f t="shared" si="3"/>
        <v>676843.6</v>
      </c>
    </row>
    <row r="79" spans="1:21" ht="13.5" customHeight="1" x14ac:dyDescent="0.3">
      <c r="A79" s="13">
        <v>76</v>
      </c>
      <c r="B79" s="17" t="s">
        <v>92</v>
      </c>
      <c r="C79" s="15">
        <v>1800855.94</v>
      </c>
      <c r="D79" s="15">
        <v>439077.65</v>
      </c>
      <c r="E79" s="15">
        <v>6795.54</v>
      </c>
      <c r="F79" s="15">
        <v>14405.71</v>
      </c>
      <c r="G79" s="15">
        <v>0</v>
      </c>
      <c r="H79" s="15">
        <v>14405.71</v>
      </c>
      <c r="I79" s="15">
        <v>279900.92</v>
      </c>
      <c r="J79" s="15">
        <v>40594.17</v>
      </c>
      <c r="K79" s="15">
        <v>51363.77</v>
      </c>
      <c r="L79" s="15">
        <v>3437.72</v>
      </c>
      <c r="M79" s="15">
        <v>0</v>
      </c>
      <c r="N79" s="15">
        <v>175421</v>
      </c>
      <c r="O79" s="15">
        <v>659.74</v>
      </c>
      <c r="P79" s="16">
        <f t="shared" si="2"/>
        <v>2812512.16</v>
      </c>
      <c r="R79" s="15">
        <v>313304.28999999998</v>
      </c>
      <c r="S79" s="15">
        <v>252494.15</v>
      </c>
      <c r="T79" s="15">
        <v>293808.09999999998</v>
      </c>
      <c r="U79" s="16">
        <f t="shared" si="3"/>
        <v>859606.53999999992</v>
      </c>
    </row>
    <row r="80" spans="1:21" ht="13.5" customHeight="1" x14ac:dyDescent="0.3">
      <c r="A80" s="13">
        <v>77</v>
      </c>
      <c r="B80" s="17" t="s">
        <v>93</v>
      </c>
      <c r="C80" s="15">
        <v>3353081.2</v>
      </c>
      <c r="D80" s="15">
        <v>535433.62</v>
      </c>
      <c r="E80" s="15">
        <v>12709.66</v>
      </c>
      <c r="F80" s="15">
        <v>27261.09</v>
      </c>
      <c r="G80" s="15">
        <v>0</v>
      </c>
      <c r="H80" s="15">
        <v>27261.09</v>
      </c>
      <c r="I80" s="15">
        <v>600701.29</v>
      </c>
      <c r="J80" s="15">
        <v>92130.81</v>
      </c>
      <c r="K80" s="15">
        <v>116573.03</v>
      </c>
      <c r="L80" s="15">
        <v>6341.87</v>
      </c>
      <c r="M80" s="15">
        <v>0</v>
      </c>
      <c r="N80" s="15">
        <v>0</v>
      </c>
      <c r="O80" s="15">
        <v>1155.8599999999999</v>
      </c>
      <c r="P80" s="16">
        <f t="shared" si="2"/>
        <v>4745388.4300000006</v>
      </c>
      <c r="R80" s="15">
        <v>548905.55000000005</v>
      </c>
      <c r="S80" s="15">
        <v>129553.51</v>
      </c>
      <c r="T80" s="15">
        <v>630547.79</v>
      </c>
      <c r="U80" s="16">
        <f t="shared" si="3"/>
        <v>1309006.8500000001</v>
      </c>
    </row>
    <row r="81" spans="1:21" ht="13.5" customHeight="1" x14ac:dyDescent="0.3">
      <c r="A81" s="13">
        <v>78</v>
      </c>
      <c r="B81" s="17" t="s">
        <v>94</v>
      </c>
      <c r="C81" s="15">
        <v>13362955.16</v>
      </c>
      <c r="D81" s="15">
        <v>2211886.5699999998</v>
      </c>
      <c r="E81" s="15">
        <v>45758.64</v>
      </c>
      <c r="F81" s="15">
        <v>106066.97</v>
      </c>
      <c r="G81" s="15">
        <v>0</v>
      </c>
      <c r="H81" s="15">
        <v>106066.97</v>
      </c>
      <c r="I81" s="15">
        <v>90060.3</v>
      </c>
      <c r="J81" s="15">
        <v>237661.92</v>
      </c>
      <c r="K81" s="15">
        <v>300713.42</v>
      </c>
      <c r="L81" s="15">
        <v>24709.86</v>
      </c>
      <c r="M81" s="15">
        <v>0</v>
      </c>
      <c r="N81" s="15">
        <v>0</v>
      </c>
      <c r="O81" s="15">
        <v>7467.97</v>
      </c>
      <c r="P81" s="16">
        <f t="shared" si="2"/>
        <v>16387280.810000002</v>
      </c>
      <c r="R81" s="15">
        <v>3546446.59</v>
      </c>
      <c r="S81" s="15">
        <v>675953.97</v>
      </c>
      <c r="T81" s="15">
        <v>94535.039999999994</v>
      </c>
      <c r="U81" s="16">
        <f t="shared" si="3"/>
        <v>4316935.5999999996</v>
      </c>
    </row>
    <row r="82" spans="1:21" ht="13.5" customHeight="1" x14ac:dyDescent="0.3">
      <c r="A82" s="13">
        <v>79</v>
      </c>
      <c r="B82" s="17" t="s">
        <v>95</v>
      </c>
      <c r="C82" s="15">
        <v>2388144.9900000002</v>
      </c>
      <c r="D82" s="15">
        <v>430443.89</v>
      </c>
      <c r="E82" s="15">
        <v>8866.06</v>
      </c>
      <c r="F82" s="15">
        <v>19596.189999999999</v>
      </c>
      <c r="G82" s="15">
        <v>0</v>
      </c>
      <c r="H82" s="15">
        <v>19596.189999999999</v>
      </c>
      <c r="I82" s="15">
        <v>16845.78</v>
      </c>
      <c r="J82" s="15">
        <v>49803.89</v>
      </c>
      <c r="K82" s="15">
        <v>63016.82</v>
      </c>
      <c r="L82" s="15">
        <v>4450.8</v>
      </c>
      <c r="M82" s="15">
        <v>0</v>
      </c>
      <c r="N82" s="15">
        <v>66332</v>
      </c>
      <c r="O82" s="15">
        <v>905.28</v>
      </c>
      <c r="P82" s="16">
        <f t="shared" si="2"/>
        <v>3048405.6999999997</v>
      </c>
      <c r="R82" s="15">
        <v>429906.29</v>
      </c>
      <c r="S82" s="15">
        <v>94321.3</v>
      </c>
      <c r="T82" s="15">
        <v>17682.78</v>
      </c>
      <c r="U82" s="16">
        <f t="shared" si="3"/>
        <v>541910.37</v>
      </c>
    </row>
    <row r="83" spans="1:21" ht="13.5" customHeight="1" x14ac:dyDescent="0.3">
      <c r="A83" s="13">
        <v>80</v>
      </c>
      <c r="B83" s="17" t="s">
        <v>96</v>
      </c>
      <c r="C83" s="15">
        <v>1439272.48</v>
      </c>
      <c r="D83" s="15">
        <v>258245.1</v>
      </c>
      <c r="E83" s="15">
        <v>5342.65</v>
      </c>
      <c r="F83" s="15">
        <v>12298.84</v>
      </c>
      <c r="G83" s="15">
        <v>0</v>
      </c>
      <c r="H83" s="15">
        <v>12298.84</v>
      </c>
      <c r="I83" s="15">
        <v>8903.7199999999993</v>
      </c>
      <c r="J83" s="15">
        <v>28623.47</v>
      </c>
      <c r="K83" s="15">
        <v>36217.25</v>
      </c>
      <c r="L83" s="15">
        <v>2603.92</v>
      </c>
      <c r="M83" s="15">
        <v>0</v>
      </c>
      <c r="N83" s="15">
        <v>0</v>
      </c>
      <c r="O83" s="15">
        <v>498.92</v>
      </c>
      <c r="P83" s="16">
        <f t="shared" si="2"/>
        <v>1792006.3499999999</v>
      </c>
      <c r="R83" s="15">
        <v>236932.78</v>
      </c>
      <c r="S83" s="15">
        <v>49200.49</v>
      </c>
      <c r="T83" s="15">
        <v>9346.11</v>
      </c>
      <c r="U83" s="16">
        <f t="shared" si="3"/>
        <v>295479.38</v>
      </c>
    </row>
    <row r="84" spans="1:21" ht="13.5" customHeight="1" x14ac:dyDescent="0.3">
      <c r="A84" s="13">
        <v>81</v>
      </c>
      <c r="B84" s="17" t="s">
        <v>97</v>
      </c>
      <c r="C84" s="15">
        <v>2570098.5099999998</v>
      </c>
      <c r="D84" s="15">
        <v>726141.43</v>
      </c>
      <c r="E84" s="15">
        <v>9621.14</v>
      </c>
      <c r="F84" s="15">
        <v>21423.22</v>
      </c>
      <c r="G84" s="15">
        <v>0</v>
      </c>
      <c r="H84" s="15">
        <v>21423.22</v>
      </c>
      <c r="I84" s="15">
        <v>427867.71</v>
      </c>
      <c r="J84" s="15">
        <v>64830.87</v>
      </c>
      <c r="K84" s="15">
        <v>82030.45</v>
      </c>
      <c r="L84" s="15">
        <v>4752.2700000000004</v>
      </c>
      <c r="M84" s="15">
        <v>0</v>
      </c>
      <c r="N84" s="15">
        <v>0</v>
      </c>
      <c r="O84" s="15">
        <v>899.61</v>
      </c>
      <c r="P84" s="16">
        <f t="shared" si="2"/>
        <v>3907665.2100000004</v>
      </c>
      <c r="R84" s="15">
        <v>427213.04</v>
      </c>
      <c r="S84" s="15">
        <v>668290.93000000005</v>
      </c>
      <c r="T84" s="15">
        <v>449126.78</v>
      </c>
      <c r="U84" s="16">
        <f t="shared" si="3"/>
        <v>1544630.75</v>
      </c>
    </row>
    <row r="85" spans="1:21" ht="13.5" customHeight="1" x14ac:dyDescent="0.3">
      <c r="A85" s="13">
        <v>82</v>
      </c>
      <c r="B85" s="17" t="s">
        <v>98</v>
      </c>
      <c r="C85" s="15">
        <v>1325301.02</v>
      </c>
      <c r="D85" s="15">
        <v>136026.85999999999</v>
      </c>
      <c r="E85" s="15">
        <v>5174.1000000000004</v>
      </c>
      <c r="F85" s="15">
        <v>10259.65</v>
      </c>
      <c r="G85" s="15">
        <v>0</v>
      </c>
      <c r="H85" s="15">
        <v>10259.65</v>
      </c>
      <c r="I85" s="15">
        <v>212733.35</v>
      </c>
      <c r="J85" s="15">
        <v>25005.59</v>
      </c>
      <c r="K85" s="15">
        <v>31639.55</v>
      </c>
      <c r="L85" s="15">
        <v>2619.27</v>
      </c>
      <c r="M85" s="15">
        <v>0</v>
      </c>
      <c r="N85" s="15">
        <v>0</v>
      </c>
      <c r="O85" s="15">
        <v>425.98</v>
      </c>
      <c r="P85" s="16">
        <f t="shared" si="2"/>
        <v>1749185.37</v>
      </c>
      <c r="R85" s="15">
        <v>202294.94</v>
      </c>
      <c r="S85" s="15">
        <v>38375.61</v>
      </c>
      <c r="T85" s="15">
        <v>223303.24</v>
      </c>
      <c r="U85" s="16">
        <f t="shared" si="3"/>
        <v>463973.79</v>
      </c>
    </row>
    <row r="86" spans="1:21" ht="13.5" customHeight="1" x14ac:dyDescent="0.3">
      <c r="A86" s="13">
        <v>83</v>
      </c>
      <c r="B86" s="17" t="s">
        <v>99</v>
      </c>
      <c r="C86" s="15">
        <v>1437557.23</v>
      </c>
      <c r="D86" s="15">
        <v>159720.91</v>
      </c>
      <c r="E86" s="15">
        <v>5441.72</v>
      </c>
      <c r="F86" s="15">
        <v>10899.93</v>
      </c>
      <c r="G86" s="15">
        <v>0</v>
      </c>
      <c r="H86" s="15">
        <v>10899.93</v>
      </c>
      <c r="I86" s="15">
        <v>7966.12</v>
      </c>
      <c r="J86" s="15">
        <v>25262.79</v>
      </c>
      <c r="K86" s="15">
        <v>31964.99</v>
      </c>
      <c r="L86" s="15">
        <v>2843.72</v>
      </c>
      <c r="M86" s="15">
        <v>0</v>
      </c>
      <c r="N86" s="15">
        <v>0</v>
      </c>
      <c r="O86" s="15">
        <v>575.23</v>
      </c>
      <c r="P86" s="16">
        <f t="shared" si="2"/>
        <v>1682232.64</v>
      </c>
      <c r="R86" s="15">
        <v>273169.87</v>
      </c>
      <c r="S86" s="15">
        <v>55819.27</v>
      </c>
      <c r="T86" s="15">
        <v>8361.93</v>
      </c>
      <c r="U86" s="16">
        <f t="shared" si="3"/>
        <v>337351.07</v>
      </c>
    </row>
    <row r="87" spans="1:21" ht="13.5" customHeight="1" x14ac:dyDescent="0.3">
      <c r="A87" s="13">
        <v>84</v>
      </c>
      <c r="B87" s="17" t="s">
        <v>100</v>
      </c>
      <c r="C87" s="15">
        <v>1663846.47</v>
      </c>
      <c r="D87" s="15">
        <v>244748.57</v>
      </c>
      <c r="E87" s="15">
        <v>6187.98</v>
      </c>
      <c r="F87" s="15">
        <v>15504.32</v>
      </c>
      <c r="G87" s="15">
        <v>0</v>
      </c>
      <c r="H87" s="15">
        <v>15504.32</v>
      </c>
      <c r="I87" s="15">
        <v>3472.8</v>
      </c>
      <c r="J87" s="15">
        <v>11014.37</v>
      </c>
      <c r="K87" s="15">
        <v>13936.47</v>
      </c>
      <c r="L87" s="15">
        <v>2806.38</v>
      </c>
      <c r="M87" s="15">
        <v>66041.08</v>
      </c>
      <c r="N87" s="15">
        <v>0</v>
      </c>
      <c r="O87" s="15">
        <v>446.71</v>
      </c>
      <c r="P87" s="16">
        <f t="shared" si="2"/>
        <v>2028005.1500000001</v>
      </c>
      <c r="R87" s="15">
        <v>212138.71</v>
      </c>
      <c r="S87" s="15">
        <v>38401.53</v>
      </c>
      <c r="T87" s="15">
        <v>3645.35</v>
      </c>
      <c r="U87" s="16">
        <f t="shared" si="3"/>
        <v>254185.59</v>
      </c>
    </row>
    <row r="88" spans="1:21" ht="13.5" customHeight="1" x14ac:dyDescent="0.3">
      <c r="A88" s="13">
        <v>85</v>
      </c>
      <c r="B88" s="17" t="s">
        <v>101</v>
      </c>
      <c r="C88" s="15">
        <v>1217266.3400000001</v>
      </c>
      <c r="D88" s="15">
        <v>195662.8</v>
      </c>
      <c r="E88" s="15">
        <v>4298.0200000000004</v>
      </c>
      <c r="F88" s="15">
        <v>9468.52</v>
      </c>
      <c r="G88" s="15">
        <v>0</v>
      </c>
      <c r="H88" s="15">
        <v>9468.52</v>
      </c>
      <c r="I88" s="15">
        <v>4600.75</v>
      </c>
      <c r="J88" s="15">
        <v>13712.77</v>
      </c>
      <c r="K88" s="15">
        <v>17350.759999999998</v>
      </c>
      <c r="L88" s="15">
        <v>2307.79</v>
      </c>
      <c r="M88" s="15">
        <v>0</v>
      </c>
      <c r="N88" s="15">
        <v>0</v>
      </c>
      <c r="O88" s="15">
        <v>629.58000000000004</v>
      </c>
      <c r="P88" s="16">
        <f t="shared" si="2"/>
        <v>1465297.3300000003</v>
      </c>
      <c r="R88" s="15">
        <v>298980.31</v>
      </c>
      <c r="S88" s="15">
        <v>59380.959999999999</v>
      </c>
      <c r="T88" s="15">
        <v>4829.34</v>
      </c>
      <c r="U88" s="16">
        <f t="shared" si="3"/>
        <v>363190.61000000004</v>
      </c>
    </row>
    <row r="89" spans="1:21" ht="13.5" customHeight="1" x14ac:dyDescent="0.3">
      <c r="A89" s="13">
        <v>86</v>
      </c>
      <c r="B89" s="17" t="s">
        <v>102</v>
      </c>
      <c r="C89" s="15">
        <v>1597034.94</v>
      </c>
      <c r="D89" s="15">
        <v>275026.52</v>
      </c>
      <c r="E89" s="15">
        <v>5895.32</v>
      </c>
      <c r="F89" s="15">
        <v>12471.25</v>
      </c>
      <c r="G89" s="15">
        <v>0</v>
      </c>
      <c r="H89" s="15">
        <v>12471.25</v>
      </c>
      <c r="I89" s="15">
        <v>10333.75</v>
      </c>
      <c r="J89" s="15">
        <v>29880.51</v>
      </c>
      <c r="K89" s="15">
        <v>37807.79</v>
      </c>
      <c r="L89" s="15">
        <v>3071.18</v>
      </c>
      <c r="M89" s="15">
        <v>0</v>
      </c>
      <c r="N89" s="15">
        <v>0</v>
      </c>
      <c r="O89" s="15">
        <v>684.37</v>
      </c>
      <c r="P89" s="16">
        <f t="shared" si="2"/>
        <v>1972205.6300000001</v>
      </c>
      <c r="R89" s="15">
        <v>324997.3</v>
      </c>
      <c r="S89" s="15">
        <v>68730.59</v>
      </c>
      <c r="T89" s="15">
        <v>10847.19</v>
      </c>
      <c r="U89" s="16">
        <f t="shared" si="3"/>
        <v>404575.08</v>
      </c>
    </row>
    <row r="90" spans="1:21" ht="13.5" customHeight="1" x14ac:dyDescent="0.3">
      <c r="A90" s="13">
        <v>87</v>
      </c>
      <c r="B90" s="17" t="s">
        <v>103</v>
      </c>
      <c r="C90" s="15">
        <v>2653392.33</v>
      </c>
      <c r="D90" s="15">
        <v>414514.76</v>
      </c>
      <c r="E90" s="15">
        <v>10065.780000000001</v>
      </c>
      <c r="F90" s="15">
        <v>21762.93</v>
      </c>
      <c r="G90" s="15">
        <v>0</v>
      </c>
      <c r="H90" s="15">
        <v>21762.93</v>
      </c>
      <c r="I90" s="15">
        <v>16670.89</v>
      </c>
      <c r="J90" s="15">
        <v>51300.56</v>
      </c>
      <c r="K90" s="15">
        <v>64910.559999999998</v>
      </c>
      <c r="L90" s="15">
        <v>4989.6400000000003</v>
      </c>
      <c r="M90" s="15">
        <v>0</v>
      </c>
      <c r="N90" s="15">
        <v>0</v>
      </c>
      <c r="O90" s="15">
        <v>891.94</v>
      </c>
      <c r="P90" s="16">
        <f t="shared" si="2"/>
        <v>3238499.39</v>
      </c>
      <c r="R90" s="15">
        <v>423568.82</v>
      </c>
      <c r="S90" s="15">
        <v>92504.54</v>
      </c>
      <c r="T90" s="15">
        <v>17499.21</v>
      </c>
      <c r="U90" s="16">
        <f t="shared" si="3"/>
        <v>533572.56999999995</v>
      </c>
    </row>
    <row r="91" spans="1:21" ht="13.5" customHeight="1" x14ac:dyDescent="0.3">
      <c r="A91" s="13">
        <v>88</v>
      </c>
      <c r="B91" s="17" t="s">
        <v>104</v>
      </c>
      <c r="C91" s="15">
        <v>1166878.42</v>
      </c>
      <c r="D91" s="15">
        <v>67286.64</v>
      </c>
      <c r="E91" s="15">
        <v>4373.8999999999996</v>
      </c>
      <c r="F91" s="15">
        <v>9835.2199999999993</v>
      </c>
      <c r="G91" s="15">
        <v>0</v>
      </c>
      <c r="H91" s="15">
        <v>9835.2199999999993</v>
      </c>
      <c r="I91" s="15">
        <v>980.99</v>
      </c>
      <c r="J91" s="15">
        <v>3036.82</v>
      </c>
      <c r="K91" s="15">
        <v>3842.49</v>
      </c>
      <c r="L91" s="15">
        <v>2141.36</v>
      </c>
      <c r="M91" s="15">
        <v>18655.259999999998</v>
      </c>
      <c r="N91" s="15">
        <v>86125</v>
      </c>
      <c r="O91" s="15">
        <v>394.94</v>
      </c>
      <c r="P91" s="16">
        <f t="shared" si="2"/>
        <v>1363551.0399999998</v>
      </c>
      <c r="R91" s="15">
        <v>187552.51</v>
      </c>
      <c r="S91" s="15">
        <v>30162.11</v>
      </c>
      <c r="T91" s="15">
        <v>1029.74</v>
      </c>
      <c r="U91" s="16">
        <f t="shared" si="3"/>
        <v>218744.36</v>
      </c>
    </row>
    <row r="92" spans="1:21" ht="13.5" customHeight="1" x14ac:dyDescent="0.3">
      <c r="A92" s="13">
        <v>89</v>
      </c>
      <c r="B92" s="17" t="s">
        <v>105</v>
      </c>
      <c r="C92" s="15">
        <v>29187693.25</v>
      </c>
      <c r="D92" s="15">
        <v>4027524.68</v>
      </c>
      <c r="E92" s="15">
        <v>104551.45</v>
      </c>
      <c r="F92" s="15">
        <v>232709.95</v>
      </c>
      <c r="G92" s="15">
        <v>0</v>
      </c>
      <c r="H92" s="15">
        <v>232709.95</v>
      </c>
      <c r="I92" s="15">
        <v>149601.04</v>
      </c>
      <c r="J92" s="15">
        <v>402393.91</v>
      </c>
      <c r="K92" s="15">
        <v>509148.67</v>
      </c>
      <c r="L92" s="15">
        <v>54725.34</v>
      </c>
      <c r="M92" s="15">
        <v>0</v>
      </c>
      <c r="N92" s="15">
        <v>0</v>
      </c>
      <c r="O92" s="15">
        <v>13752.56</v>
      </c>
      <c r="P92" s="16">
        <f t="shared" si="2"/>
        <v>34682100.850000001</v>
      </c>
      <c r="R92" s="15">
        <v>6530916.5199999996</v>
      </c>
      <c r="S92" s="15">
        <v>1208423.28</v>
      </c>
      <c r="T92" s="15">
        <v>157034.13</v>
      </c>
      <c r="U92" s="16">
        <f t="shared" si="3"/>
        <v>7896373.9299999997</v>
      </c>
    </row>
    <row r="93" spans="1:21" ht="13.5" customHeight="1" x14ac:dyDescent="0.3">
      <c r="A93" s="13">
        <v>90</v>
      </c>
      <c r="B93" s="17" t="s">
        <v>106</v>
      </c>
      <c r="C93" s="15">
        <v>1041837.21</v>
      </c>
      <c r="D93" s="15">
        <v>92187.95</v>
      </c>
      <c r="E93" s="15">
        <v>3675.21</v>
      </c>
      <c r="F93" s="15">
        <v>7365.67</v>
      </c>
      <c r="G93" s="15">
        <v>0</v>
      </c>
      <c r="H93" s="15">
        <v>7365.67</v>
      </c>
      <c r="I93" s="15">
        <v>1649.6</v>
      </c>
      <c r="J93" s="15">
        <v>5000.62</v>
      </c>
      <c r="K93" s="15">
        <v>6327.28</v>
      </c>
      <c r="L93" s="15">
        <v>2092.84</v>
      </c>
      <c r="M93" s="15">
        <v>0</v>
      </c>
      <c r="N93" s="15">
        <v>0</v>
      </c>
      <c r="O93" s="15">
        <v>611.71</v>
      </c>
      <c r="P93" s="16">
        <f t="shared" si="2"/>
        <v>1160748.0900000001</v>
      </c>
      <c r="R93" s="15">
        <v>290495</v>
      </c>
      <c r="S93" s="15">
        <v>54368.3</v>
      </c>
      <c r="T93" s="15">
        <v>1731.56</v>
      </c>
      <c r="U93" s="16">
        <f t="shared" si="3"/>
        <v>346594.86</v>
      </c>
    </row>
    <row r="94" spans="1:21" ht="13.5" customHeight="1" x14ac:dyDescent="0.3">
      <c r="A94" s="13">
        <v>91</v>
      </c>
      <c r="B94" s="17" t="s">
        <v>107</v>
      </c>
      <c r="C94" s="15">
        <v>1022147.02</v>
      </c>
      <c r="D94" s="15">
        <v>186741.6</v>
      </c>
      <c r="E94" s="15">
        <v>3785.79</v>
      </c>
      <c r="F94" s="15">
        <v>7189.79</v>
      </c>
      <c r="G94" s="15">
        <v>0</v>
      </c>
      <c r="H94" s="15">
        <v>7189.79</v>
      </c>
      <c r="I94" s="15">
        <v>5537.49</v>
      </c>
      <c r="J94" s="15">
        <v>15930.37</v>
      </c>
      <c r="K94" s="15">
        <v>20156.689999999999</v>
      </c>
      <c r="L94" s="15">
        <v>2095.12</v>
      </c>
      <c r="M94" s="15">
        <v>0</v>
      </c>
      <c r="N94" s="15">
        <v>0</v>
      </c>
      <c r="O94" s="15">
        <v>507.51</v>
      </c>
      <c r="P94" s="16">
        <f t="shared" si="2"/>
        <v>1264091.3800000004</v>
      </c>
      <c r="R94" s="15">
        <v>241010.05</v>
      </c>
      <c r="S94" s="15">
        <v>46623.12</v>
      </c>
      <c r="T94" s="15">
        <v>5812.62</v>
      </c>
      <c r="U94" s="16">
        <f t="shared" si="3"/>
        <v>293445.78999999998</v>
      </c>
    </row>
    <row r="95" spans="1:21" ht="13.5" customHeight="1" x14ac:dyDescent="0.3">
      <c r="A95" s="13">
        <v>92</v>
      </c>
      <c r="B95" s="17" t="s">
        <v>108</v>
      </c>
      <c r="C95" s="15">
        <v>1408170.5</v>
      </c>
      <c r="D95" s="15">
        <v>289025</v>
      </c>
      <c r="E95" s="15">
        <v>5045.3</v>
      </c>
      <c r="F95" s="15">
        <v>11000.53</v>
      </c>
      <c r="G95" s="15">
        <v>0</v>
      </c>
      <c r="H95" s="15">
        <v>11000.53</v>
      </c>
      <c r="I95" s="15">
        <v>9840.8799999999992</v>
      </c>
      <c r="J95" s="15">
        <v>30964.51</v>
      </c>
      <c r="K95" s="15">
        <v>39179.370000000003</v>
      </c>
      <c r="L95" s="15">
        <v>2676.8</v>
      </c>
      <c r="M95" s="15">
        <v>0</v>
      </c>
      <c r="N95" s="15">
        <v>145503</v>
      </c>
      <c r="O95" s="15">
        <v>684.68</v>
      </c>
      <c r="P95" s="16">
        <f t="shared" si="2"/>
        <v>1942090.57</v>
      </c>
      <c r="R95" s="15">
        <v>325144.78000000003</v>
      </c>
      <c r="S95" s="15">
        <v>67668.759999999995</v>
      </c>
      <c r="T95" s="15">
        <v>10329.84</v>
      </c>
      <c r="U95" s="16">
        <f t="shared" si="3"/>
        <v>403143.38000000006</v>
      </c>
    </row>
    <row r="96" spans="1:21" ht="13.5" customHeight="1" x14ac:dyDescent="0.3">
      <c r="A96" s="13">
        <v>93</v>
      </c>
      <c r="B96" s="17" t="s">
        <v>109</v>
      </c>
      <c r="C96" s="15">
        <v>2311808.35</v>
      </c>
      <c r="D96" s="15">
        <v>501257.54</v>
      </c>
      <c r="E96" s="15">
        <v>8393.5</v>
      </c>
      <c r="F96" s="15">
        <v>19971.580000000002</v>
      </c>
      <c r="G96" s="15">
        <v>0</v>
      </c>
      <c r="H96" s="15">
        <v>19971.580000000002</v>
      </c>
      <c r="I96" s="15">
        <v>389975.74</v>
      </c>
      <c r="J96" s="15">
        <v>61935.63</v>
      </c>
      <c r="K96" s="15">
        <v>78367.100000000006</v>
      </c>
      <c r="L96" s="15">
        <v>4110.21</v>
      </c>
      <c r="M96" s="15">
        <v>0</v>
      </c>
      <c r="N96" s="15">
        <v>0</v>
      </c>
      <c r="O96" s="15">
        <v>880.97</v>
      </c>
      <c r="P96" s="16">
        <f t="shared" si="2"/>
        <v>3376700.62</v>
      </c>
      <c r="R96" s="15">
        <v>418362.97</v>
      </c>
      <c r="S96" s="15">
        <v>156930.32999999999</v>
      </c>
      <c r="T96" s="15">
        <v>409352.1</v>
      </c>
      <c r="U96" s="16">
        <f t="shared" si="3"/>
        <v>984645.39999999991</v>
      </c>
    </row>
    <row r="97" spans="1:21" ht="13.5" customHeight="1" x14ac:dyDescent="0.3">
      <c r="A97" s="13">
        <v>94</v>
      </c>
      <c r="B97" s="17" t="s">
        <v>110</v>
      </c>
      <c r="C97" s="15">
        <v>2484408.56</v>
      </c>
      <c r="D97" s="15">
        <v>423790.14</v>
      </c>
      <c r="E97" s="15">
        <v>8937.98</v>
      </c>
      <c r="F97" s="15">
        <v>22130.18</v>
      </c>
      <c r="G97" s="15">
        <v>0</v>
      </c>
      <c r="H97" s="15">
        <v>22130.18</v>
      </c>
      <c r="I97" s="15">
        <v>18552.099999999999</v>
      </c>
      <c r="J97" s="15">
        <v>60292.66</v>
      </c>
      <c r="K97" s="15">
        <v>76288.240000000005</v>
      </c>
      <c r="L97" s="15">
        <v>4293.6899999999996</v>
      </c>
      <c r="M97" s="15">
        <v>0</v>
      </c>
      <c r="N97" s="15">
        <v>0</v>
      </c>
      <c r="O97" s="15">
        <v>926.4</v>
      </c>
      <c r="P97" s="16">
        <f t="shared" si="2"/>
        <v>3099619.9500000007</v>
      </c>
      <c r="R97" s="15">
        <v>439937.56</v>
      </c>
      <c r="S97" s="15">
        <v>96501.91</v>
      </c>
      <c r="T97" s="15">
        <v>19473.88</v>
      </c>
      <c r="U97" s="16">
        <f t="shared" si="3"/>
        <v>555913.35</v>
      </c>
    </row>
    <row r="98" spans="1:21" ht="13.5" customHeight="1" x14ac:dyDescent="0.3">
      <c r="A98" s="13">
        <v>96</v>
      </c>
      <c r="B98" s="17" t="s">
        <v>111</v>
      </c>
      <c r="C98" s="15">
        <v>3419681.33</v>
      </c>
      <c r="D98" s="15">
        <v>953394.72</v>
      </c>
      <c r="E98" s="15">
        <v>12449.64</v>
      </c>
      <c r="F98" s="15">
        <v>29451.84</v>
      </c>
      <c r="G98" s="15">
        <v>0</v>
      </c>
      <c r="H98" s="15">
        <v>29451.84</v>
      </c>
      <c r="I98" s="15">
        <v>753776.42</v>
      </c>
      <c r="J98" s="15">
        <v>113788.04</v>
      </c>
      <c r="K98" s="15">
        <v>143975.91</v>
      </c>
      <c r="L98" s="15">
        <v>6101.18</v>
      </c>
      <c r="M98" s="15">
        <v>0</v>
      </c>
      <c r="N98" s="15">
        <v>0</v>
      </c>
      <c r="O98" s="15">
        <v>1293.8399999999999</v>
      </c>
      <c r="P98" s="16">
        <f t="shared" si="2"/>
        <v>5433912.919999999</v>
      </c>
      <c r="R98" s="15">
        <v>614426.56000000006</v>
      </c>
      <c r="S98" s="15">
        <v>590093.57999999996</v>
      </c>
      <c r="T98" s="15">
        <v>791228.62</v>
      </c>
      <c r="U98" s="16">
        <f t="shared" si="3"/>
        <v>1995748.7600000002</v>
      </c>
    </row>
    <row r="99" spans="1:21" ht="13.5" customHeight="1" x14ac:dyDescent="0.3">
      <c r="A99" s="13">
        <v>97</v>
      </c>
      <c r="B99" s="17" t="s">
        <v>112</v>
      </c>
      <c r="C99" s="15">
        <v>5718510.9399999995</v>
      </c>
      <c r="D99" s="15">
        <v>833332.14</v>
      </c>
      <c r="E99" s="15">
        <v>21567.62</v>
      </c>
      <c r="F99" s="15">
        <v>46811.1</v>
      </c>
      <c r="G99" s="15">
        <v>0</v>
      </c>
      <c r="H99" s="15">
        <v>46811.1</v>
      </c>
      <c r="I99" s="15">
        <v>38319.379999999997</v>
      </c>
      <c r="J99" s="15">
        <v>110109.92</v>
      </c>
      <c r="K99" s="15">
        <v>139321.98000000001</v>
      </c>
      <c r="L99" s="15">
        <v>10743.09</v>
      </c>
      <c r="M99" s="15">
        <v>0</v>
      </c>
      <c r="N99" s="15">
        <v>1081506</v>
      </c>
      <c r="O99" s="15">
        <v>1998.32</v>
      </c>
      <c r="P99" s="16">
        <f t="shared" si="2"/>
        <v>8002220.4899999993</v>
      </c>
      <c r="R99" s="15">
        <v>948978.11</v>
      </c>
      <c r="S99" s="15">
        <v>208461</v>
      </c>
      <c r="T99" s="15">
        <v>40223.32</v>
      </c>
      <c r="U99" s="16">
        <f t="shared" si="3"/>
        <v>1197662.43</v>
      </c>
    </row>
    <row r="100" spans="1:21" ht="13.5" customHeight="1" x14ac:dyDescent="0.3">
      <c r="A100" s="13">
        <v>98</v>
      </c>
      <c r="B100" s="17" t="s">
        <v>113</v>
      </c>
      <c r="C100" s="15">
        <v>1170559.73</v>
      </c>
      <c r="D100" s="15">
        <v>95196.6</v>
      </c>
      <c r="E100" s="15">
        <v>4233.3599999999997</v>
      </c>
      <c r="F100" s="15">
        <v>8854.16</v>
      </c>
      <c r="G100" s="15">
        <v>0</v>
      </c>
      <c r="H100" s="15">
        <v>8854.16</v>
      </c>
      <c r="I100" s="15">
        <v>68109.52</v>
      </c>
      <c r="J100" s="15">
        <v>10525.88</v>
      </c>
      <c r="K100" s="15">
        <v>13318.39</v>
      </c>
      <c r="L100" s="15">
        <v>2279.5</v>
      </c>
      <c r="M100" s="15">
        <v>0</v>
      </c>
      <c r="N100" s="15">
        <v>0</v>
      </c>
      <c r="O100" s="15">
        <v>576.03</v>
      </c>
      <c r="P100" s="16">
        <f t="shared" si="2"/>
        <v>1373653.17</v>
      </c>
      <c r="R100" s="15">
        <v>273550.3</v>
      </c>
      <c r="S100" s="15">
        <v>40538.449999999997</v>
      </c>
      <c r="T100" s="15">
        <v>71493.62</v>
      </c>
      <c r="U100" s="16">
        <f t="shared" si="3"/>
        <v>385582.37</v>
      </c>
    </row>
    <row r="101" spans="1:21" ht="13.5" customHeight="1" x14ac:dyDescent="0.3">
      <c r="A101" s="13">
        <v>99</v>
      </c>
      <c r="B101" s="17" t="s">
        <v>114</v>
      </c>
      <c r="C101" s="15">
        <v>4072061.3</v>
      </c>
      <c r="D101" s="15">
        <v>745128.9</v>
      </c>
      <c r="E101" s="15">
        <v>15259.76</v>
      </c>
      <c r="F101" s="15">
        <v>34615.72</v>
      </c>
      <c r="G101" s="15">
        <v>0</v>
      </c>
      <c r="H101" s="15">
        <v>34615.72</v>
      </c>
      <c r="I101" s="15">
        <v>33050.879999999997</v>
      </c>
      <c r="J101" s="15">
        <v>102811.85</v>
      </c>
      <c r="K101" s="15">
        <v>130087.74</v>
      </c>
      <c r="L101" s="15">
        <v>7424.87</v>
      </c>
      <c r="M101" s="15">
        <v>0</v>
      </c>
      <c r="N101" s="15">
        <v>199839</v>
      </c>
      <c r="O101" s="15">
        <v>1352.02</v>
      </c>
      <c r="P101" s="16">
        <f t="shared" si="2"/>
        <v>5341632.0399999991</v>
      </c>
      <c r="R101" s="15">
        <v>642057.74</v>
      </c>
      <c r="S101" s="15">
        <v>152328.41</v>
      </c>
      <c r="T101" s="15">
        <v>34693.050000000003</v>
      </c>
      <c r="U101" s="16">
        <f t="shared" si="3"/>
        <v>829079.20000000007</v>
      </c>
    </row>
    <row r="102" spans="1:21" ht="13.5" customHeight="1" x14ac:dyDescent="0.3">
      <c r="A102" s="13">
        <v>100</v>
      </c>
      <c r="B102" s="17" t="s">
        <v>115</v>
      </c>
      <c r="C102" s="15">
        <v>2031964.85</v>
      </c>
      <c r="D102" s="15">
        <v>746502.08</v>
      </c>
      <c r="E102" s="15">
        <v>7602.87</v>
      </c>
      <c r="F102" s="15">
        <v>15981.81</v>
      </c>
      <c r="G102" s="15">
        <v>0</v>
      </c>
      <c r="H102" s="15">
        <v>15981.81</v>
      </c>
      <c r="I102" s="15">
        <v>330794.18</v>
      </c>
      <c r="J102" s="15">
        <v>50174.82</v>
      </c>
      <c r="K102" s="15">
        <v>63486.16</v>
      </c>
      <c r="L102" s="15">
        <v>3909.65</v>
      </c>
      <c r="M102" s="15">
        <v>0</v>
      </c>
      <c r="N102" s="15">
        <v>0</v>
      </c>
      <c r="O102" s="15">
        <v>805.25</v>
      </c>
      <c r="P102" s="16">
        <f t="shared" si="2"/>
        <v>3251221.6700000004</v>
      </c>
      <c r="R102" s="15">
        <v>382401.16</v>
      </c>
      <c r="S102" s="15">
        <v>505321.67</v>
      </c>
      <c r="T102" s="15">
        <v>347230.04</v>
      </c>
      <c r="U102" s="16">
        <f t="shared" si="3"/>
        <v>1234952.8699999999</v>
      </c>
    </row>
    <row r="103" spans="1:21" ht="13.5" customHeight="1" x14ac:dyDescent="0.3">
      <c r="A103" s="13">
        <v>101</v>
      </c>
      <c r="B103" s="17" t="s">
        <v>116</v>
      </c>
      <c r="C103" s="15">
        <v>77594836.319999993</v>
      </c>
      <c r="D103" s="15">
        <v>8356043.5</v>
      </c>
      <c r="E103" s="15">
        <v>266253.48</v>
      </c>
      <c r="F103" s="15">
        <v>654417.26</v>
      </c>
      <c r="G103" s="15">
        <v>0</v>
      </c>
      <c r="H103" s="15">
        <v>654417.26</v>
      </c>
      <c r="I103" s="15">
        <v>257262.96</v>
      </c>
      <c r="J103" s="15">
        <v>630604.59</v>
      </c>
      <c r="K103" s="15">
        <v>797903.4</v>
      </c>
      <c r="L103" s="15">
        <v>137419.21</v>
      </c>
      <c r="M103" s="15">
        <v>0</v>
      </c>
      <c r="N103" s="15">
        <v>12415122</v>
      </c>
      <c r="O103" s="15">
        <v>39365.71</v>
      </c>
      <c r="P103" s="16">
        <f t="shared" si="2"/>
        <v>101149228.42999999</v>
      </c>
      <c r="R103" s="15">
        <v>18694287.34</v>
      </c>
      <c r="S103" s="15">
        <v>3187401.87</v>
      </c>
      <c r="T103" s="15">
        <v>270045.37000000005</v>
      </c>
      <c r="U103" s="16">
        <f t="shared" si="3"/>
        <v>22151734.580000002</v>
      </c>
    </row>
    <row r="104" spans="1:21" ht="13.5" customHeight="1" x14ac:dyDescent="0.3">
      <c r="A104" s="13">
        <v>102</v>
      </c>
      <c r="B104" s="17" t="s">
        <v>117</v>
      </c>
      <c r="C104" s="15">
        <v>2610488.27</v>
      </c>
      <c r="D104" s="15">
        <v>429335.77</v>
      </c>
      <c r="E104" s="15">
        <v>9730.6299999999992</v>
      </c>
      <c r="F104" s="15">
        <v>21013.27</v>
      </c>
      <c r="G104" s="15">
        <v>0</v>
      </c>
      <c r="H104" s="15">
        <v>21013.27</v>
      </c>
      <c r="I104" s="15">
        <v>17971.150000000001</v>
      </c>
      <c r="J104" s="15">
        <v>53600.04</v>
      </c>
      <c r="K104" s="15">
        <v>67820.08</v>
      </c>
      <c r="L104" s="15">
        <v>4938.28</v>
      </c>
      <c r="M104" s="15">
        <v>0</v>
      </c>
      <c r="N104" s="15">
        <v>0</v>
      </c>
      <c r="O104" s="15">
        <v>1007.88</v>
      </c>
      <c r="P104" s="16">
        <f t="shared" si="2"/>
        <v>3215905.3699999996</v>
      </c>
      <c r="R104" s="15">
        <v>478629.02</v>
      </c>
      <c r="S104" s="15">
        <v>104109.27</v>
      </c>
      <c r="T104" s="15">
        <v>18864.07</v>
      </c>
      <c r="U104" s="16">
        <f t="shared" si="3"/>
        <v>601602.36</v>
      </c>
    </row>
    <row r="105" spans="1:21" ht="13.5" customHeight="1" x14ac:dyDescent="0.3">
      <c r="A105" s="13">
        <v>103</v>
      </c>
      <c r="B105" s="17" t="s">
        <v>118</v>
      </c>
      <c r="C105" s="15">
        <v>1969081.4100000001</v>
      </c>
      <c r="D105" s="15">
        <v>252620.21</v>
      </c>
      <c r="E105" s="15">
        <v>7290.37</v>
      </c>
      <c r="F105" s="15">
        <v>15977.65</v>
      </c>
      <c r="G105" s="15">
        <v>0</v>
      </c>
      <c r="H105" s="15">
        <v>15977.65</v>
      </c>
      <c r="I105" s="15">
        <v>13644.98</v>
      </c>
      <c r="J105" s="15">
        <v>42148.86</v>
      </c>
      <c r="K105" s="15">
        <v>53330.91</v>
      </c>
      <c r="L105" s="15">
        <v>3694.64</v>
      </c>
      <c r="M105" s="15">
        <v>0</v>
      </c>
      <c r="N105" s="15">
        <v>339347</v>
      </c>
      <c r="O105" s="15">
        <v>774.37</v>
      </c>
      <c r="P105" s="16">
        <f t="shared" si="2"/>
        <v>2697910.4000000004</v>
      </c>
      <c r="R105" s="15">
        <v>367737.84</v>
      </c>
      <c r="S105" s="15">
        <v>80284.91</v>
      </c>
      <c r="T105" s="15">
        <v>14322.94</v>
      </c>
      <c r="U105" s="16">
        <f t="shared" si="3"/>
        <v>462345.69</v>
      </c>
    </row>
    <row r="106" spans="1:21" ht="13.5" customHeight="1" x14ac:dyDescent="0.3">
      <c r="A106" s="13">
        <v>104</v>
      </c>
      <c r="B106" s="17" t="s">
        <v>119</v>
      </c>
      <c r="C106" s="15">
        <v>1453983.5</v>
      </c>
      <c r="D106" s="15">
        <v>205146.32</v>
      </c>
      <c r="E106" s="15">
        <v>5490.32</v>
      </c>
      <c r="F106" s="15">
        <v>11332.32</v>
      </c>
      <c r="G106" s="15">
        <v>0</v>
      </c>
      <c r="H106" s="15">
        <v>11332.32</v>
      </c>
      <c r="I106" s="15">
        <v>6581.22</v>
      </c>
      <c r="J106" s="15">
        <v>20150.77</v>
      </c>
      <c r="K106" s="15">
        <v>25496.75</v>
      </c>
      <c r="L106" s="15">
        <v>2824.16</v>
      </c>
      <c r="M106" s="15">
        <v>0</v>
      </c>
      <c r="N106" s="15">
        <v>0</v>
      </c>
      <c r="O106" s="15">
        <v>559.42999999999995</v>
      </c>
      <c r="P106" s="16">
        <f t="shared" si="2"/>
        <v>1731564.79</v>
      </c>
      <c r="R106" s="15">
        <v>265666.31</v>
      </c>
      <c r="S106" s="15">
        <v>53380</v>
      </c>
      <c r="T106" s="15">
        <v>6908.21</v>
      </c>
      <c r="U106" s="16">
        <f t="shared" si="3"/>
        <v>325954.52</v>
      </c>
    </row>
    <row r="107" spans="1:21" ht="13.5" customHeight="1" x14ac:dyDescent="0.3">
      <c r="A107" s="13">
        <v>105</v>
      </c>
      <c r="B107" s="17" t="s">
        <v>120</v>
      </c>
      <c r="C107" s="15">
        <v>1263065.1599999999</v>
      </c>
      <c r="D107" s="15">
        <v>159452.64000000001</v>
      </c>
      <c r="E107" s="15">
        <v>4709.8500000000004</v>
      </c>
      <c r="F107" s="15">
        <v>9602.48</v>
      </c>
      <c r="G107" s="15">
        <v>0</v>
      </c>
      <c r="H107" s="15">
        <v>9602.48</v>
      </c>
      <c r="I107" s="15">
        <v>6595.82</v>
      </c>
      <c r="J107" s="15">
        <v>19932.87</v>
      </c>
      <c r="K107" s="15">
        <v>25221.040000000001</v>
      </c>
      <c r="L107" s="15">
        <v>2480.19</v>
      </c>
      <c r="M107" s="15">
        <v>0</v>
      </c>
      <c r="N107" s="15">
        <v>489789</v>
      </c>
      <c r="O107" s="15">
        <v>541.05999999999995</v>
      </c>
      <c r="P107" s="16">
        <f t="shared" si="2"/>
        <v>1981390.11</v>
      </c>
      <c r="R107" s="15">
        <v>256941.18</v>
      </c>
      <c r="S107" s="15">
        <v>51341.73</v>
      </c>
      <c r="T107" s="15">
        <v>6923.55</v>
      </c>
      <c r="U107" s="16">
        <f t="shared" si="3"/>
        <v>315206.45999999996</v>
      </c>
    </row>
    <row r="108" spans="1:21" ht="13.5" customHeight="1" x14ac:dyDescent="0.3">
      <c r="A108" s="13">
        <v>106</v>
      </c>
      <c r="B108" s="17" t="s">
        <v>121</v>
      </c>
      <c r="C108" s="15">
        <v>3700000.3099999996</v>
      </c>
      <c r="D108" s="15">
        <v>646106.81999999995</v>
      </c>
      <c r="E108" s="15">
        <v>13859.98</v>
      </c>
      <c r="F108" s="15">
        <v>31205.93</v>
      </c>
      <c r="G108" s="15">
        <v>0</v>
      </c>
      <c r="H108" s="15">
        <v>31205.93</v>
      </c>
      <c r="I108" s="15">
        <v>27934.07</v>
      </c>
      <c r="J108" s="15">
        <v>88483.88</v>
      </c>
      <c r="K108" s="15">
        <v>111958.57</v>
      </c>
      <c r="L108" s="15">
        <v>6784.95</v>
      </c>
      <c r="M108" s="15">
        <v>0</v>
      </c>
      <c r="N108" s="15">
        <v>0</v>
      </c>
      <c r="O108" s="15">
        <v>1255.2</v>
      </c>
      <c r="P108" s="16">
        <f t="shared" si="2"/>
        <v>4627589.7100000009</v>
      </c>
      <c r="R108" s="15">
        <v>596077.76</v>
      </c>
      <c r="S108" s="15">
        <v>140771.46</v>
      </c>
      <c r="T108" s="15">
        <v>29322.01</v>
      </c>
      <c r="U108" s="16">
        <f t="shared" si="3"/>
        <v>766171.23</v>
      </c>
    </row>
    <row r="109" spans="1:21" ht="13.5" customHeight="1" x14ac:dyDescent="0.3">
      <c r="A109" s="13">
        <v>107</v>
      </c>
      <c r="B109" s="17" t="s">
        <v>122</v>
      </c>
      <c r="C109" s="15">
        <v>3848085.83</v>
      </c>
      <c r="D109" s="15">
        <v>659657.24</v>
      </c>
      <c r="E109" s="15">
        <v>14245.99</v>
      </c>
      <c r="F109" s="15">
        <v>34027.24</v>
      </c>
      <c r="G109" s="15">
        <v>0</v>
      </c>
      <c r="H109" s="15">
        <v>34027.24</v>
      </c>
      <c r="I109" s="15">
        <v>29194.799999999999</v>
      </c>
      <c r="J109" s="15">
        <v>91705.62</v>
      </c>
      <c r="K109" s="15">
        <v>116035.04</v>
      </c>
      <c r="L109" s="15">
        <v>6770.82</v>
      </c>
      <c r="M109" s="15">
        <v>0</v>
      </c>
      <c r="N109" s="15">
        <v>0</v>
      </c>
      <c r="O109" s="15">
        <v>1244.23</v>
      </c>
      <c r="P109" s="16">
        <f t="shared" si="2"/>
        <v>4800966.8100000015</v>
      </c>
      <c r="R109" s="15">
        <v>590870.34</v>
      </c>
      <c r="S109" s="15">
        <v>138953.85999999999</v>
      </c>
      <c r="T109" s="15">
        <v>30645.37</v>
      </c>
      <c r="U109" s="16">
        <f t="shared" si="3"/>
        <v>760469.57</v>
      </c>
    </row>
    <row r="110" spans="1:21" ht="13.5" customHeight="1" x14ac:dyDescent="0.3">
      <c r="A110" s="13">
        <v>108</v>
      </c>
      <c r="B110" s="17" t="s">
        <v>123</v>
      </c>
      <c r="C110" s="15">
        <v>5998084.5099999998</v>
      </c>
      <c r="D110" s="15">
        <v>1050747.77</v>
      </c>
      <c r="E110" s="15">
        <v>22153.08</v>
      </c>
      <c r="F110" s="15">
        <v>49672.65</v>
      </c>
      <c r="G110" s="15">
        <v>0</v>
      </c>
      <c r="H110" s="15">
        <v>49672.65</v>
      </c>
      <c r="I110" s="15">
        <v>45046.26</v>
      </c>
      <c r="J110" s="15">
        <v>132951.42000000001</v>
      </c>
      <c r="K110" s="15">
        <v>168223.31</v>
      </c>
      <c r="L110" s="15">
        <v>11082.83</v>
      </c>
      <c r="M110" s="15">
        <v>0</v>
      </c>
      <c r="N110" s="15">
        <v>0</v>
      </c>
      <c r="O110" s="15">
        <v>2291.38</v>
      </c>
      <c r="P110" s="16">
        <f t="shared" si="2"/>
        <v>7480253.209999999</v>
      </c>
      <c r="R110" s="15">
        <v>1088147.97</v>
      </c>
      <c r="S110" s="15">
        <v>235029.43</v>
      </c>
      <c r="T110" s="15">
        <v>47284.43</v>
      </c>
      <c r="U110" s="16">
        <f t="shared" si="3"/>
        <v>1370461.8299999998</v>
      </c>
    </row>
    <row r="111" spans="1:21" ht="13.5" customHeight="1" x14ac:dyDescent="0.3">
      <c r="A111" s="13">
        <v>109</v>
      </c>
      <c r="B111" s="17" t="s">
        <v>124</v>
      </c>
      <c r="C111" s="15">
        <v>2497203.12</v>
      </c>
      <c r="D111" s="15">
        <v>350707.05</v>
      </c>
      <c r="E111" s="15">
        <v>9659.17</v>
      </c>
      <c r="F111" s="15">
        <v>19600.77</v>
      </c>
      <c r="G111" s="15">
        <v>0</v>
      </c>
      <c r="H111" s="15">
        <v>19600.77</v>
      </c>
      <c r="I111" s="15">
        <v>345786.73</v>
      </c>
      <c r="J111" s="15">
        <v>54192.6</v>
      </c>
      <c r="K111" s="15">
        <v>68569.850000000006</v>
      </c>
      <c r="L111" s="15">
        <v>4874.2700000000004</v>
      </c>
      <c r="M111" s="15">
        <v>0</v>
      </c>
      <c r="N111" s="15">
        <v>0</v>
      </c>
      <c r="O111" s="15">
        <v>824.93</v>
      </c>
      <c r="P111" s="16">
        <f t="shared" si="2"/>
        <v>3351418.49</v>
      </c>
      <c r="R111" s="15">
        <v>391747.63</v>
      </c>
      <c r="S111" s="15">
        <v>87049.01</v>
      </c>
      <c r="T111" s="15">
        <v>362967.52</v>
      </c>
      <c r="U111" s="16">
        <f t="shared" si="3"/>
        <v>841764.16</v>
      </c>
    </row>
    <row r="112" spans="1:21" ht="13.5" customHeight="1" x14ac:dyDescent="0.3">
      <c r="A112" s="13">
        <v>110</v>
      </c>
      <c r="B112" s="17" t="s">
        <v>125</v>
      </c>
      <c r="C112" s="15">
        <v>1416859.2400000002</v>
      </c>
      <c r="D112" s="15">
        <v>101579.26</v>
      </c>
      <c r="E112" s="15">
        <v>5045.74</v>
      </c>
      <c r="F112" s="15">
        <v>12086.91</v>
      </c>
      <c r="G112" s="15">
        <v>0</v>
      </c>
      <c r="H112" s="15">
        <v>12086.91</v>
      </c>
      <c r="I112" s="15">
        <v>65186.8</v>
      </c>
      <c r="J112" s="15">
        <v>10277.950000000001</v>
      </c>
      <c r="K112" s="15">
        <v>13004.68</v>
      </c>
      <c r="L112" s="15">
        <v>2523.96</v>
      </c>
      <c r="M112" s="15">
        <v>0</v>
      </c>
      <c r="N112" s="15">
        <v>0</v>
      </c>
      <c r="O112" s="15">
        <v>607.28</v>
      </c>
      <c r="P112" s="16">
        <f t="shared" si="2"/>
        <v>1627171.82</v>
      </c>
      <c r="R112" s="15">
        <v>288387.8</v>
      </c>
      <c r="S112" s="15">
        <v>39053.79</v>
      </c>
      <c r="T112" s="15">
        <v>68425.679999999993</v>
      </c>
      <c r="U112" s="16">
        <f t="shared" si="3"/>
        <v>395867.26999999996</v>
      </c>
    </row>
    <row r="113" spans="1:21" ht="13.5" customHeight="1" x14ac:dyDescent="0.3">
      <c r="A113" s="13">
        <v>111</v>
      </c>
      <c r="B113" s="17" t="s">
        <v>126</v>
      </c>
      <c r="C113" s="15">
        <v>1958324.53</v>
      </c>
      <c r="D113" s="15">
        <v>349935.99</v>
      </c>
      <c r="E113" s="15">
        <v>7095.55</v>
      </c>
      <c r="F113" s="15">
        <v>15985.17</v>
      </c>
      <c r="G113" s="15">
        <v>0</v>
      </c>
      <c r="H113" s="15">
        <v>15985.17</v>
      </c>
      <c r="I113" s="15">
        <v>409724.09</v>
      </c>
      <c r="J113" s="15">
        <v>60928.79</v>
      </c>
      <c r="K113" s="15">
        <v>77093.149999999994</v>
      </c>
      <c r="L113" s="15">
        <v>3628.31</v>
      </c>
      <c r="M113" s="15">
        <v>0</v>
      </c>
      <c r="N113" s="15">
        <v>174299</v>
      </c>
      <c r="O113" s="15">
        <v>843.81</v>
      </c>
      <c r="P113" s="16">
        <f t="shared" si="2"/>
        <v>3057858.3899999997</v>
      </c>
      <c r="R113" s="15">
        <v>400714.64</v>
      </c>
      <c r="S113" s="15">
        <v>163347.32</v>
      </c>
      <c r="T113" s="15">
        <v>430081.68</v>
      </c>
      <c r="U113" s="16">
        <f t="shared" si="3"/>
        <v>994143.6399999999</v>
      </c>
    </row>
    <row r="114" spans="1:21" ht="13.5" customHeight="1" x14ac:dyDescent="0.3">
      <c r="A114" s="13">
        <v>112</v>
      </c>
      <c r="B114" s="17" t="s">
        <v>127</v>
      </c>
      <c r="C114" s="15">
        <v>1524114.29</v>
      </c>
      <c r="D114" s="15">
        <v>125097.97</v>
      </c>
      <c r="E114" s="15">
        <v>5570.49</v>
      </c>
      <c r="F114" s="15">
        <v>11881.02</v>
      </c>
      <c r="G114" s="15">
        <v>0</v>
      </c>
      <c r="H114" s="15">
        <v>11881.02</v>
      </c>
      <c r="I114" s="15">
        <v>422844.37</v>
      </c>
      <c r="J114" s="15">
        <v>56164.22</v>
      </c>
      <c r="K114" s="15">
        <v>71064.539999999994</v>
      </c>
      <c r="L114" s="15">
        <v>2923.17</v>
      </c>
      <c r="M114" s="15">
        <v>0</v>
      </c>
      <c r="N114" s="15">
        <v>0</v>
      </c>
      <c r="O114" s="15">
        <v>684.84</v>
      </c>
      <c r="P114" s="16">
        <f t="shared" si="2"/>
        <v>2220344.91</v>
      </c>
      <c r="R114" s="15">
        <v>325223.28000000003</v>
      </c>
      <c r="S114" s="15">
        <v>77751.63</v>
      </c>
      <c r="T114" s="15">
        <v>443853.85</v>
      </c>
      <c r="U114" s="16">
        <f t="shared" si="3"/>
        <v>846828.76</v>
      </c>
    </row>
    <row r="115" spans="1:21" ht="13.5" customHeight="1" x14ac:dyDescent="0.3">
      <c r="A115" s="13">
        <v>113</v>
      </c>
      <c r="B115" s="17" t="s">
        <v>128</v>
      </c>
      <c r="C115" s="15">
        <v>450841.26</v>
      </c>
      <c r="D115" s="15">
        <v>37632.46</v>
      </c>
      <c r="E115" s="15">
        <v>1479.98</v>
      </c>
      <c r="F115" s="15">
        <v>2617.7800000000002</v>
      </c>
      <c r="G115" s="15">
        <v>-229.73000000000002</v>
      </c>
      <c r="H115" s="15">
        <v>2388.0500000000002</v>
      </c>
      <c r="I115" s="15">
        <v>2884.12</v>
      </c>
      <c r="J115" s="15">
        <v>9446.4599999999991</v>
      </c>
      <c r="K115" s="15">
        <v>11952.6</v>
      </c>
      <c r="L115" s="15">
        <v>974.89</v>
      </c>
      <c r="M115" s="15">
        <v>0</v>
      </c>
      <c r="N115" s="15">
        <v>0</v>
      </c>
      <c r="O115" s="15">
        <v>378.51</v>
      </c>
      <c r="P115" s="16">
        <f t="shared" si="2"/>
        <v>517978.33</v>
      </c>
      <c r="R115" s="15">
        <v>179750.74</v>
      </c>
      <c r="S115" s="15">
        <v>10575.01</v>
      </c>
      <c r="T115" s="15">
        <v>3027.42</v>
      </c>
      <c r="U115" s="16">
        <f t="shared" si="3"/>
        <v>193353.17</v>
      </c>
    </row>
    <row r="116" spans="1:21" ht="13.5" customHeight="1" x14ac:dyDescent="0.3">
      <c r="A116" s="13">
        <v>114</v>
      </c>
      <c r="B116" s="17" t="s">
        <v>129</v>
      </c>
      <c r="C116" s="15">
        <v>1139039.4100000001</v>
      </c>
      <c r="D116" s="15">
        <v>193199.92</v>
      </c>
      <c r="E116" s="15">
        <v>3961.54</v>
      </c>
      <c r="F116" s="15">
        <v>8810.48</v>
      </c>
      <c r="G116" s="15">
        <v>0</v>
      </c>
      <c r="H116" s="15">
        <v>8810.48</v>
      </c>
      <c r="I116" s="15">
        <v>8676.84</v>
      </c>
      <c r="J116" s="15">
        <v>27702.48</v>
      </c>
      <c r="K116" s="15">
        <v>35051.919999999998</v>
      </c>
      <c r="L116" s="15">
        <v>2155.39</v>
      </c>
      <c r="M116" s="15">
        <v>0</v>
      </c>
      <c r="N116" s="15">
        <v>0</v>
      </c>
      <c r="O116" s="15">
        <v>626.09</v>
      </c>
      <c r="P116" s="16">
        <f t="shared" si="2"/>
        <v>1419224.07</v>
      </c>
      <c r="R116" s="15">
        <v>297320</v>
      </c>
      <c r="S116" s="15">
        <v>61173.37</v>
      </c>
      <c r="T116" s="15">
        <v>9107.9599999999991</v>
      </c>
      <c r="U116" s="16">
        <f t="shared" si="3"/>
        <v>367601.33</v>
      </c>
    </row>
    <row r="117" spans="1:21" ht="13.5" customHeight="1" x14ac:dyDescent="0.3">
      <c r="A117" s="13">
        <v>115</v>
      </c>
      <c r="B117" s="17" t="s">
        <v>130</v>
      </c>
      <c r="C117" s="15">
        <v>961073.21</v>
      </c>
      <c r="D117" s="15">
        <v>125183.75</v>
      </c>
      <c r="E117" s="15">
        <v>3470.99</v>
      </c>
      <c r="F117" s="15">
        <v>7138.04</v>
      </c>
      <c r="G117" s="15">
        <v>0</v>
      </c>
      <c r="H117" s="15">
        <v>7138.04</v>
      </c>
      <c r="I117" s="15">
        <v>128917.46</v>
      </c>
      <c r="J117" s="15">
        <v>19179.16</v>
      </c>
      <c r="K117" s="15">
        <v>24267.38</v>
      </c>
      <c r="L117" s="15">
        <v>1891.69</v>
      </c>
      <c r="M117" s="15">
        <v>0</v>
      </c>
      <c r="N117" s="15">
        <v>0</v>
      </c>
      <c r="O117" s="15">
        <v>488.15</v>
      </c>
      <c r="P117" s="16">
        <f t="shared" si="2"/>
        <v>1271609.8299999996</v>
      </c>
      <c r="R117" s="15">
        <v>231814.54</v>
      </c>
      <c r="S117" s="15">
        <v>43347.77</v>
      </c>
      <c r="T117" s="15">
        <v>135322.87</v>
      </c>
      <c r="U117" s="16">
        <f t="shared" si="3"/>
        <v>410485.18</v>
      </c>
    </row>
    <row r="118" spans="1:21" ht="13.5" customHeight="1" x14ac:dyDescent="0.3">
      <c r="A118" s="13">
        <v>116</v>
      </c>
      <c r="B118" s="17" t="s">
        <v>131</v>
      </c>
      <c r="C118" s="15">
        <v>812563.69</v>
      </c>
      <c r="D118" s="15">
        <v>127921.88</v>
      </c>
      <c r="E118" s="15">
        <v>2774.23</v>
      </c>
      <c r="F118" s="15">
        <v>5898.03</v>
      </c>
      <c r="G118" s="15">
        <v>0</v>
      </c>
      <c r="H118" s="15">
        <v>5898.03</v>
      </c>
      <c r="I118" s="15">
        <v>4917.43</v>
      </c>
      <c r="J118" s="15">
        <v>16121.08</v>
      </c>
      <c r="K118" s="15">
        <v>20397.990000000002</v>
      </c>
      <c r="L118" s="15">
        <v>1589.3</v>
      </c>
      <c r="M118" s="15">
        <v>0</v>
      </c>
      <c r="N118" s="15">
        <v>0</v>
      </c>
      <c r="O118" s="15">
        <v>511.59</v>
      </c>
      <c r="P118" s="16">
        <f t="shared" si="2"/>
        <v>992695.22</v>
      </c>
      <c r="R118" s="15">
        <v>242946.94</v>
      </c>
      <c r="S118" s="15">
        <v>46123.64</v>
      </c>
      <c r="T118" s="15">
        <v>5161.76</v>
      </c>
      <c r="U118" s="16">
        <f t="shared" si="3"/>
        <v>294232.34000000003</v>
      </c>
    </row>
    <row r="119" spans="1:21" ht="13.5" customHeight="1" x14ac:dyDescent="0.3">
      <c r="A119" s="13">
        <v>117</v>
      </c>
      <c r="B119" s="17" t="s">
        <v>132</v>
      </c>
      <c r="C119" s="15">
        <v>763003.98</v>
      </c>
      <c r="D119" s="15">
        <v>83430.63</v>
      </c>
      <c r="E119" s="15">
        <v>2761.23</v>
      </c>
      <c r="F119" s="15">
        <v>5295.96</v>
      </c>
      <c r="G119" s="15">
        <v>0</v>
      </c>
      <c r="H119" s="15">
        <v>5295.96</v>
      </c>
      <c r="I119" s="15">
        <v>3300.92</v>
      </c>
      <c r="J119" s="15">
        <v>10631.6</v>
      </c>
      <c r="K119" s="15">
        <v>13452.16</v>
      </c>
      <c r="L119" s="15">
        <v>1562.4</v>
      </c>
      <c r="M119" s="15">
        <v>0</v>
      </c>
      <c r="N119" s="15">
        <v>0</v>
      </c>
      <c r="O119" s="15">
        <v>420.27</v>
      </c>
      <c r="P119" s="16">
        <f t="shared" si="2"/>
        <v>883859.15</v>
      </c>
      <c r="R119" s="15">
        <v>199579.3</v>
      </c>
      <c r="S119" s="15">
        <v>38385.449999999997</v>
      </c>
      <c r="T119" s="15">
        <v>3464.93</v>
      </c>
      <c r="U119" s="16">
        <f t="shared" si="3"/>
        <v>241429.68</v>
      </c>
    </row>
    <row r="120" spans="1:21" ht="13.5" customHeight="1" x14ac:dyDescent="0.3">
      <c r="A120" s="13">
        <v>118</v>
      </c>
      <c r="B120" s="17" t="s">
        <v>133</v>
      </c>
      <c r="C120" s="15">
        <v>461027.58</v>
      </c>
      <c r="D120" s="15">
        <v>75670.22</v>
      </c>
      <c r="E120" s="15">
        <v>1419.51</v>
      </c>
      <c r="F120" s="15">
        <v>2579.75</v>
      </c>
      <c r="G120" s="15">
        <v>-992.72000000000025</v>
      </c>
      <c r="H120" s="15">
        <v>1587.03</v>
      </c>
      <c r="I120" s="15">
        <v>47052.87</v>
      </c>
      <c r="J120" s="15">
        <v>7387.4</v>
      </c>
      <c r="K120" s="15">
        <v>9347.27</v>
      </c>
      <c r="L120" s="15">
        <v>993.73</v>
      </c>
      <c r="M120" s="15">
        <v>0</v>
      </c>
      <c r="N120" s="15">
        <v>0</v>
      </c>
      <c r="O120" s="15">
        <v>446.58</v>
      </c>
      <c r="P120" s="16">
        <f t="shared" si="2"/>
        <v>604932.19000000006</v>
      </c>
      <c r="R120" s="15">
        <v>212076.46</v>
      </c>
      <c r="S120" s="15">
        <v>8134.5</v>
      </c>
      <c r="T120" s="15">
        <v>49390.74</v>
      </c>
      <c r="U120" s="16">
        <f t="shared" si="3"/>
        <v>269601.7</v>
      </c>
    </row>
    <row r="121" spans="1:21" ht="13.5" customHeight="1" x14ac:dyDescent="0.3">
      <c r="A121" s="13">
        <v>119</v>
      </c>
      <c r="B121" s="17" t="s">
        <v>134</v>
      </c>
      <c r="C121" s="15">
        <v>455269.82</v>
      </c>
      <c r="D121" s="15">
        <v>33280.07</v>
      </c>
      <c r="E121" s="15">
        <v>1236.6600000000001</v>
      </c>
      <c r="F121" s="15">
        <v>2014.36</v>
      </c>
      <c r="G121" s="15">
        <v>-2014.36</v>
      </c>
      <c r="H121" s="15">
        <v>0</v>
      </c>
      <c r="I121" s="15">
        <v>35603.26</v>
      </c>
      <c r="J121" s="15">
        <v>5393.02</v>
      </c>
      <c r="K121" s="15">
        <v>6823.78</v>
      </c>
      <c r="L121" s="15">
        <v>1033.8</v>
      </c>
      <c r="M121" s="15">
        <v>0</v>
      </c>
      <c r="N121" s="15">
        <v>0</v>
      </c>
      <c r="O121" s="15">
        <v>580.52</v>
      </c>
      <c r="P121" s="16">
        <f t="shared" si="2"/>
        <v>539220.93000000005</v>
      </c>
      <c r="R121" s="15">
        <v>275681.40000000002</v>
      </c>
      <c r="S121" s="15">
        <v>5804.28</v>
      </c>
      <c r="T121" s="15">
        <v>37372.239999999998</v>
      </c>
      <c r="U121" s="16">
        <f t="shared" si="3"/>
        <v>318857.92000000004</v>
      </c>
    </row>
    <row r="122" spans="1:21" ht="13.5" customHeight="1" x14ac:dyDescent="0.3">
      <c r="A122" s="13">
        <v>120</v>
      </c>
      <c r="B122" s="17" t="s">
        <v>135</v>
      </c>
      <c r="C122" s="15">
        <v>410131.57999999996</v>
      </c>
      <c r="D122" s="15">
        <v>43375.57</v>
      </c>
      <c r="E122" s="15">
        <v>925.12</v>
      </c>
      <c r="F122" s="15">
        <v>2129.64</v>
      </c>
      <c r="G122" s="15">
        <v>-2129.64</v>
      </c>
      <c r="H122" s="15">
        <v>0</v>
      </c>
      <c r="I122" s="15">
        <v>1541.75</v>
      </c>
      <c r="J122" s="15">
        <v>4956.37</v>
      </c>
      <c r="K122" s="15">
        <v>6271.29</v>
      </c>
      <c r="L122" s="15">
        <v>843.09</v>
      </c>
      <c r="M122" s="15">
        <v>0</v>
      </c>
      <c r="N122" s="15">
        <v>0</v>
      </c>
      <c r="O122" s="15">
        <v>593.57000000000005</v>
      </c>
      <c r="P122" s="16">
        <f t="shared" si="2"/>
        <v>468638.33999999997</v>
      </c>
      <c r="R122" s="15">
        <v>281877.7</v>
      </c>
      <c r="S122" s="15">
        <v>5653.03</v>
      </c>
      <c r="T122" s="15">
        <v>1618.35</v>
      </c>
      <c r="U122" s="16">
        <f t="shared" si="3"/>
        <v>289149.08</v>
      </c>
    </row>
    <row r="123" spans="1:21" ht="13.5" customHeight="1" x14ac:dyDescent="0.3">
      <c r="A123" s="13">
        <v>121</v>
      </c>
      <c r="B123" s="17" t="s">
        <v>136</v>
      </c>
      <c r="C123" s="15">
        <v>490019.65</v>
      </c>
      <c r="D123" s="15">
        <v>86932.160000000003</v>
      </c>
      <c r="E123" s="15">
        <v>1581.17</v>
      </c>
      <c r="F123" s="15">
        <v>3469.39</v>
      </c>
      <c r="G123" s="15">
        <v>0</v>
      </c>
      <c r="H123" s="15">
        <v>3469.39</v>
      </c>
      <c r="I123" s="15">
        <v>3075.33</v>
      </c>
      <c r="J123" s="15">
        <v>9739.35</v>
      </c>
      <c r="K123" s="15">
        <v>12323.19</v>
      </c>
      <c r="L123" s="15">
        <v>954.1</v>
      </c>
      <c r="M123" s="15">
        <v>0</v>
      </c>
      <c r="N123" s="15">
        <v>0</v>
      </c>
      <c r="O123" s="15">
        <v>365.99</v>
      </c>
      <c r="P123" s="16">
        <f t="shared" si="2"/>
        <v>608460.32999999996</v>
      </c>
      <c r="R123" s="15">
        <v>173803.23</v>
      </c>
      <c r="S123" s="15">
        <v>11276.12</v>
      </c>
      <c r="T123" s="15">
        <v>3228.13</v>
      </c>
      <c r="U123" s="16">
        <f t="shared" si="3"/>
        <v>188307.48</v>
      </c>
    </row>
    <row r="124" spans="1:21" ht="13.5" customHeight="1" x14ac:dyDescent="0.3">
      <c r="A124" s="13">
        <v>122</v>
      </c>
      <c r="B124" s="17" t="s">
        <v>137</v>
      </c>
      <c r="C124" s="15">
        <v>958327.03</v>
      </c>
      <c r="D124" s="15">
        <v>158595.6</v>
      </c>
      <c r="E124" s="15">
        <v>3285.79</v>
      </c>
      <c r="F124" s="15">
        <v>7995.11</v>
      </c>
      <c r="G124" s="15">
        <v>0</v>
      </c>
      <c r="H124" s="15">
        <v>7995.11</v>
      </c>
      <c r="I124" s="15">
        <v>4752.43</v>
      </c>
      <c r="J124" s="15">
        <v>14928.16</v>
      </c>
      <c r="K124" s="15">
        <v>18888.59</v>
      </c>
      <c r="L124" s="15">
        <v>1710.62</v>
      </c>
      <c r="M124" s="15">
        <v>0</v>
      </c>
      <c r="N124" s="15">
        <v>0</v>
      </c>
      <c r="O124" s="15">
        <v>495.93</v>
      </c>
      <c r="P124" s="16">
        <f t="shared" si="2"/>
        <v>1168979.2600000002</v>
      </c>
      <c r="R124" s="15">
        <v>235512.79</v>
      </c>
      <c r="S124" s="15">
        <v>46155.44</v>
      </c>
      <c r="T124" s="15">
        <v>4988.5600000000004</v>
      </c>
      <c r="U124" s="16">
        <f t="shared" si="3"/>
        <v>286656.78999999998</v>
      </c>
    </row>
    <row r="125" spans="1:21" ht="13.5" customHeight="1" x14ac:dyDescent="0.3">
      <c r="A125" s="13">
        <v>123</v>
      </c>
      <c r="B125" s="17" t="s">
        <v>138</v>
      </c>
      <c r="C125" s="15">
        <v>688873.47</v>
      </c>
      <c r="D125" s="15">
        <v>88788.77</v>
      </c>
      <c r="E125" s="15">
        <v>2276.81</v>
      </c>
      <c r="F125" s="15">
        <v>4677.0600000000004</v>
      </c>
      <c r="G125" s="15">
        <v>0</v>
      </c>
      <c r="H125" s="15">
        <v>4677.0600000000004</v>
      </c>
      <c r="I125" s="15">
        <v>4163.75</v>
      </c>
      <c r="J125" s="15">
        <v>12387.98</v>
      </c>
      <c r="K125" s="15">
        <v>15674.5</v>
      </c>
      <c r="L125" s="15">
        <v>1384.16</v>
      </c>
      <c r="M125" s="15">
        <v>0</v>
      </c>
      <c r="N125" s="15">
        <v>0</v>
      </c>
      <c r="O125" s="15">
        <v>504.94</v>
      </c>
      <c r="P125" s="16">
        <f t="shared" si="2"/>
        <v>818731.44000000006</v>
      </c>
      <c r="R125" s="15">
        <v>239788.46</v>
      </c>
      <c r="S125" s="15">
        <v>42226.04</v>
      </c>
      <c r="T125" s="15">
        <v>4370.63</v>
      </c>
      <c r="U125" s="16">
        <f t="shared" si="3"/>
        <v>286385.13</v>
      </c>
    </row>
    <row r="126" spans="1:21" ht="13.5" customHeight="1" x14ac:dyDescent="0.3">
      <c r="A126" s="13">
        <v>124</v>
      </c>
      <c r="B126" s="17" t="s">
        <v>139</v>
      </c>
      <c r="C126" s="15">
        <v>1119060.6200000001</v>
      </c>
      <c r="D126" s="15">
        <v>151742.20000000001</v>
      </c>
      <c r="E126" s="15">
        <v>3941.56</v>
      </c>
      <c r="F126" s="15">
        <v>8374.77</v>
      </c>
      <c r="G126" s="15">
        <v>0</v>
      </c>
      <c r="H126" s="15">
        <v>8374.77</v>
      </c>
      <c r="I126" s="15">
        <v>7907.69</v>
      </c>
      <c r="J126" s="15">
        <v>24881.66</v>
      </c>
      <c r="K126" s="15">
        <v>31482.75</v>
      </c>
      <c r="L126" s="15">
        <v>2172.5300000000002</v>
      </c>
      <c r="M126" s="15">
        <v>0</v>
      </c>
      <c r="N126" s="15">
        <v>0</v>
      </c>
      <c r="O126" s="15">
        <v>615.72</v>
      </c>
      <c r="P126" s="16">
        <f t="shared" si="2"/>
        <v>1350179.5</v>
      </c>
      <c r="R126" s="15">
        <v>292397.12</v>
      </c>
      <c r="S126" s="15">
        <v>59537.9</v>
      </c>
      <c r="T126" s="15">
        <v>8300.59</v>
      </c>
      <c r="U126" s="16">
        <f t="shared" si="3"/>
        <v>360235.61000000004</v>
      </c>
    </row>
    <row r="127" spans="1:21" ht="13.5" customHeight="1" x14ac:dyDescent="0.3">
      <c r="A127" s="13">
        <v>125</v>
      </c>
      <c r="B127" s="17" t="s">
        <v>140</v>
      </c>
      <c r="C127" s="15">
        <v>774173.38</v>
      </c>
      <c r="D127" s="15">
        <v>131565.32</v>
      </c>
      <c r="E127" s="15">
        <v>2806.05</v>
      </c>
      <c r="F127" s="15">
        <v>6459.55</v>
      </c>
      <c r="G127" s="15">
        <v>0</v>
      </c>
      <c r="H127" s="15">
        <v>6459.55</v>
      </c>
      <c r="I127" s="15">
        <v>4676.38</v>
      </c>
      <c r="J127" s="15">
        <v>15033.5</v>
      </c>
      <c r="K127" s="15">
        <v>19021.88</v>
      </c>
      <c r="L127" s="15">
        <v>1412.09</v>
      </c>
      <c r="M127" s="15">
        <v>0</v>
      </c>
      <c r="N127" s="15">
        <v>0</v>
      </c>
      <c r="O127" s="15">
        <v>319.55</v>
      </c>
      <c r="P127" s="16">
        <f t="shared" si="2"/>
        <v>955467.70000000007</v>
      </c>
      <c r="R127" s="15">
        <v>151749.26</v>
      </c>
      <c r="S127" s="15">
        <v>17146.580000000002</v>
      </c>
      <c r="T127" s="15">
        <v>4908.7299999999996</v>
      </c>
      <c r="U127" s="16">
        <f t="shared" si="3"/>
        <v>173804.57000000004</v>
      </c>
    </row>
    <row r="128" spans="1:21" ht="13.5" customHeight="1" x14ac:dyDescent="0.3">
      <c r="A128" s="19">
        <v>126</v>
      </c>
      <c r="B128" s="20" t="s">
        <v>141</v>
      </c>
      <c r="C128" s="15">
        <v>491266.28</v>
      </c>
      <c r="D128" s="15">
        <v>40557.769999999997</v>
      </c>
      <c r="E128" s="15">
        <v>335</v>
      </c>
      <c r="F128" s="15">
        <v>679.62</v>
      </c>
      <c r="G128" s="15">
        <v>-679.62</v>
      </c>
      <c r="H128" s="15">
        <v>0</v>
      </c>
      <c r="I128" s="15">
        <v>657.43</v>
      </c>
      <c r="J128" s="15">
        <v>1896.16</v>
      </c>
      <c r="K128" s="15">
        <v>2399.21</v>
      </c>
      <c r="L128" s="15">
        <v>1155.3900000000001</v>
      </c>
      <c r="M128" s="15">
        <v>0</v>
      </c>
      <c r="N128" s="15">
        <v>0</v>
      </c>
      <c r="O128" s="15">
        <v>1304.07</v>
      </c>
      <c r="P128" s="16">
        <f t="shared" si="2"/>
        <v>539571.31000000006</v>
      </c>
      <c r="R128" s="21">
        <v>619287.73</v>
      </c>
      <c r="S128" s="21">
        <v>2410.5700000000002</v>
      </c>
      <c r="T128" s="21">
        <v>690.1</v>
      </c>
      <c r="U128" s="16">
        <f t="shared" si="3"/>
        <v>622388.39999999991</v>
      </c>
    </row>
    <row r="129" spans="1:22" s="25" customFormat="1" ht="13.5" customHeight="1" thickBot="1" x14ac:dyDescent="0.35">
      <c r="A129" s="22"/>
      <c r="B129" s="23" t="s">
        <v>16</v>
      </c>
      <c r="C129" s="24">
        <f t="shared" ref="C129" si="4">SUM(C4:C128)</f>
        <v>387858540.96999997</v>
      </c>
      <c r="D129" s="24">
        <f t="shared" ref="D129:P129" si="5">SUM(D4:D128)</f>
        <v>59696054.000000022</v>
      </c>
      <c r="E129" s="24">
        <f t="shared" si="5"/>
        <v>1402492.2000000004</v>
      </c>
      <c r="F129" s="24">
        <f t="shared" si="5"/>
        <v>3187462.1999999997</v>
      </c>
      <c r="G129" s="24">
        <f t="shared" si="5"/>
        <v>-6046.0700000000006</v>
      </c>
      <c r="H129" s="24">
        <f t="shared" si="5"/>
        <v>3181416.1299999994</v>
      </c>
      <c r="I129" s="24">
        <f t="shared" si="5"/>
        <v>14947408.400000002</v>
      </c>
      <c r="J129" s="24">
        <f t="shared" si="5"/>
        <v>6779505.9999999991</v>
      </c>
      <c r="K129" s="24">
        <f t="shared" si="5"/>
        <v>8578103.0000000019</v>
      </c>
      <c r="L129" s="24">
        <f t="shared" si="5"/>
        <v>714600</v>
      </c>
      <c r="M129" s="24">
        <f t="shared" si="5"/>
        <v>1319105.5999999999</v>
      </c>
      <c r="N129" s="24">
        <f t="shared" si="5"/>
        <v>24192870</v>
      </c>
      <c r="O129" s="24">
        <f t="shared" si="5"/>
        <v>166562.19999999992</v>
      </c>
      <c r="P129" s="24">
        <f t="shared" si="5"/>
        <v>508836658.49999994</v>
      </c>
      <c r="R129" s="26">
        <f>SUM(R4:R128)</f>
        <v>79098301.859999985</v>
      </c>
      <c r="S129" s="24">
        <f>SUM(S4:S128)</f>
        <v>20552528.989999998</v>
      </c>
      <c r="T129" s="24">
        <f>SUM(T4:T128)</f>
        <v>15690086.599999998</v>
      </c>
      <c r="U129" s="24">
        <f>SUM(U4:U128)</f>
        <v>115340917.45000003</v>
      </c>
      <c r="V129" s="12"/>
    </row>
    <row r="130" spans="1:22" ht="13.5" customHeight="1" x14ac:dyDescent="0.3"/>
    <row r="131" spans="1:22" ht="12" customHeight="1" x14ac:dyDescent="0.3">
      <c r="A131" s="30" t="s">
        <v>142</v>
      </c>
      <c r="B131" s="30"/>
      <c r="C131" s="30"/>
    </row>
    <row r="132" spans="1:22" ht="12" customHeight="1" x14ac:dyDescent="0.3">
      <c r="A132" s="30" t="s">
        <v>143</v>
      </c>
      <c r="B132" s="30"/>
    </row>
    <row r="133" spans="1:22" ht="12" customHeight="1" x14ac:dyDescent="0.3">
      <c r="A133" s="30" t="s">
        <v>144</v>
      </c>
      <c r="B133" s="30"/>
      <c r="C133" s="30"/>
    </row>
    <row r="134" spans="1:22" ht="12" customHeight="1" x14ac:dyDescent="0.3">
      <c r="A134" s="30" t="s">
        <v>145</v>
      </c>
      <c r="B134" s="30"/>
      <c r="C134" s="30"/>
    </row>
    <row r="135" spans="1:22" ht="12" customHeight="1" x14ac:dyDescent="0.3">
      <c r="A135" s="30" t="s">
        <v>146</v>
      </c>
      <c r="B135" s="30"/>
      <c r="C135" s="30"/>
    </row>
    <row r="136" spans="1:22" ht="12" customHeight="1" x14ac:dyDescent="0.3">
      <c r="A136" s="30" t="s">
        <v>147</v>
      </c>
      <c r="B136" s="30"/>
      <c r="C136" s="30"/>
    </row>
    <row r="137" spans="1:22" ht="12" customHeight="1" x14ac:dyDescent="0.3">
      <c r="A137" s="30" t="s">
        <v>148</v>
      </c>
      <c r="B137" s="30"/>
    </row>
    <row r="138" spans="1:22" ht="12" customHeight="1" x14ac:dyDescent="0.3">
      <c r="A138" s="30" t="s">
        <v>149</v>
      </c>
      <c r="B138" s="30"/>
      <c r="C138" s="30"/>
    </row>
    <row r="139" spans="1:22" ht="12" customHeight="1" x14ac:dyDescent="0.3">
      <c r="A139" s="30" t="s">
        <v>150</v>
      </c>
      <c r="B139" s="30"/>
      <c r="C139" s="30"/>
    </row>
    <row r="140" spans="1:22" ht="12" customHeight="1" x14ac:dyDescent="0.3">
      <c r="A140" s="30" t="s">
        <v>151</v>
      </c>
      <c r="B140" s="30"/>
      <c r="C140" s="30"/>
    </row>
    <row r="141" spans="1:22" ht="12" customHeight="1" x14ac:dyDescent="0.3">
      <c r="A141" s="27"/>
      <c r="B141" s="28"/>
    </row>
    <row r="142" spans="1:22" ht="12" customHeight="1" x14ac:dyDescent="0.3">
      <c r="A142" s="33" t="s">
        <v>154</v>
      </c>
      <c r="B142" s="28"/>
    </row>
    <row r="143" spans="1:22" ht="12" customHeight="1" x14ac:dyDescent="0.3">
      <c r="A143" s="27"/>
      <c r="B143" s="28"/>
    </row>
    <row r="144" spans="1:22" ht="12" hidden="1" customHeight="1" x14ac:dyDescent="0.3">
      <c r="A144" s="27"/>
      <c r="B144" s="28"/>
    </row>
    <row r="145" spans="1:2" ht="13.5" hidden="1" customHeight="1" x14ac:dyDescent="0.3">
      <c r="A145" s="27"/>
      <c r="B145" s="28"/>
    </row>
    <row r="146" spans="1:2" ht="13.5" hidden="1" customHeight="1" x14ac:dyDescent="0.3">
      <c r="A146" s="27"/>
      <c r="B146" s="28"/>
    </row>
    <row r="147" spans="1:2" ht="13.5" hidden="1" customHeight="1" x14ac:dyDescent="0.3"/>
  </sheetData>
  <mergeCells count="13">
    <mergeCell ref="A140:C140"/>
    <mergeCell ref="A134:C134"/>
    <mergeCell ref="A135:C135"/>
    <mergeCell ref="A136:C136"/>
    <mergeCell ref="A137:B137"/>
    <mergeCell ref="A138:C138"/>
    <mergeCell ref="A139:C139"/>
    <mergeCell ref="A133:C133"/>
    <mergeCell ref="A1:P1"/>
    <mergeCell ref="A2:P2"/>
    <mergeCell ref="R2:U2"/>
    <mergeCell ref="A131:C131"/>
    <mergeCell ref="A132:B132"/>
  </mergeCells>
  <conditionalFormatting sqref="C4:F128 H4:O128">
    <cfRule type="cellIs" dxfId="3" priority="4" operator="lessThan">
      <formula>0</formula>
    </cfRule>
  </conditionalFormatting>
  <conditionalFormatting sqref="S4:S128">
    <cfRule type="cellIs" dxfId="2" priority="3" operator="lessThan">
      <formula>0</formula>
    </cfRule>
  </conditionalFormatting>
  <conditionalFormatting sqref="R4:R128">
    <cfRule type="cellIs" dxfId="1" priority="2" operator="lessThan">
      <formula>0</formula>
    </cfRule>
  </conditionalFormatting>
  <conditionalFormatting sqref="U4:U128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2020</vt:lpstr>
      <vt:lpstr>'Agosto 2020'!Área_de_impresión</vt:lpstr>
      <vt:lpstr>'Agosto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Useradmin</cp:lastModifiedBy>
  <cp:lastPrinted>2020-09-02T19:44:33Z</cp:lastPrinted>
  <dcterms:created xsi:type="dcterms:W3CDTF">2020-09-01T17:16:20Z</dcterms:created>
  <dcterms:modified xsi:type="dcterms:W3CDTF">2020-09-02T19:45:34Z</dcterms:modified>
</cp:coreProperties>
</file>