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ReporteTrimestral!$C$10:$AD$24</definedName>
    <definedName name="_xlnm.Print_Area" localSheetId="0">Portada!$B$2:$N$14</definedName>
    <definedName name="_xlnm.Print_Area" localSheetId="1">ReporteTrimestral!$B$2:$AE$26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4" i="2"/>
  <c r="Y18"/>
  <c r="Y22"/>
  <c r="Y17"/>
  <c r="Y23"/>
  <c r="Y16"/>
  <c r="Y14"/>
  <c r="Y13"/>
  <c r="Y12"/>
  <c r="Y15"/>
  <c r="Y21"/>
  <c r="Y20"/>
  <c r="Y11"/>
  <c r="Y19"/>
</calcChain>
</file>

<file path=xl/sharedStrings.xml><?xml version="1.0" encoding="utf-8"?>
<sst xmlns="http://schemas.openxmlformats.org/spreadsheetml/2006/main" count="279" uniqueCount="124">
  <si>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</si>
  <si>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</si>
  <si>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</si>
  <si>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</si>
  <si>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</si>
  <si>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</si>
  <si>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</si>
  <si>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</si>
  <si>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</si>
  <si>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</si>
  <si>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</si>
  <si>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</si>
  <si>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</si>
  <si>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</si>
  <si>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</si>
  <si>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</si>
  <si>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</si>
  <si>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</si>
  <si>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</si>
  <si>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</si>
  <si>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</si>
  <si>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</si>
  <si>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</si>
  <si>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</si>
  <si>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</si>
  <si>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</si>
  <si>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</si>
  <si>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</si>
  <si>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</si>
  <si>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</si>
  <si>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</si>
  <si>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</si>
  <si>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</si>
  <si>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</si>
  <si>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</si>
  <si>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</si>
  <si>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</si>
  <si>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</si>
  <si>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</si>
  <si>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</si>
  <si>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CHP15160100626414</t>
  </si>
  <si>
    <t>Pavimentacion De Calles Con Concreto Hidraulico 8a. Av. Nte.  Entre 3a. Y 5a. Calle Pte.</t>
  </si>
  <si>
    <t>-</t>
  </si>
  <si>
    <t>Suchiate</t>
  </si>
  <si>
    <t>Ciudad Hidalgo</t>
  </si>
  <si>
    <t>Urbano</t>
  </si>
  <si>
    <t>Convenios</t>
  </si>
  <si>
    <t>E003 Conservación y operación de caminos y puentes de cuota (CAPUFE)</t>
  </si>
  <si>
    <t/>
  </si>
  <si>
    <t>9-Comunicaciones y Transportes</t>
  </si>
  <si>
    <t>AYUNTAMIENTO MUNICIPAL DE SUCHIATE</t>
  </si>
  <si>
    <t>Urbanización</t>
  </si>
  <si>
    <t>Terminado</t>
  </si>
  <si>
    <t>2017</t>
  </si>
  <si>
    <t>Metros Cuadrados</t>
  </si>
  <si>
    <t>Financiera: OBRA TERMINADA AL 100% / Física: OBRA TERMINADA AL 100% / Registro: OBRA TERMINADA AL 100% - SISTEMA: Pasa al siguiente nivel.</t>
  </si>
  <si>
    <t>CHP16160400819104</t>
  </si>
  <si>
    <t xml:space="preserve">Revestimiento De Camino Y Calles De La Localidad Agua Fria. </t>
  </si>
  <si>
    <t>mcc-dop-capufe -2016-044-2016</t>
  </si>
  <si>
    <t>Catazajá</t>
  </si>
  <si>
    <t>Agua Fría</t>
  </si>
  <si>
    <t>Rural</t>
  </si>
  <si>
    <t>h. ayuntamiento municipal de catazaja</t>
  </si>
  <si>
    <t>Metros lineales</t>
  </si>
  <si>
    <t>Financiera:  / Física:  / Registro: SISTEMA: Pasa al siguiente nivel.</t>
  </si>
  <si>
    <t>CHP16160400821322</t>
  </si>
  <si>
    <t>Pavlmentacionde Calles Con Concreto Hioraulico Y Construccion De Alcantarillado Sanitario Ubicaco En La Colonia Los Cerros Municipio De Suchiate, Chiapas</t>
  </si>
  <si>
    <t>AYUNTAMIENTO MUNICIPAL DE SUCHIATE CHIAPAS</t>
  </si>
  <si>
    <t>Financiera: OBRA TERMINADA AL 100% / Física: OBRA TERMINADA AL 100% / Registro: OBRA TERMINADA AL 100%, EN EL PERIODO 2017 YA QUE LA SECRETARIA DE HACIENDA NO REALISO LA MINISTRACION COMPLETA EN 2016 - SISTEMA: Pasa al siguiente nivel.</t>
  </si>
  <si>
    <t>CHP16160400821339</t>
  </si>
  <si>
    <t>Pavimentacion De Calle Con Concreto Hidraulico Ubicada En La Colonia Emiliano Zapata Municipio De Suchiate, Chiapas</t>
  </si>
  <si>
    <t>Financiera: OBRA TERMINADA AL 100% / Física: OBRA TERMINADA AL 100% / Registro: OBRA TERMINADA AL 100%, DURANTE EL PERIODO 2017 YA QUE SE HISO REPROGRAMACION POR E MOTIVO QUE LA SECRETARIA DE HACIENDA NO MINISTRO EL RECURSO EN TIEMPO Y FORMA - SISTEMA: Pasa al siguiente nivel.</t>
  </si>
  <si>
    <t>CHP16170501080455</t>
  </si>
  <si>
    <t>Construcción Del Libramiento Sur Federal De Tuxtla Gutiérrez</t>
  </si>
  <si>
    <t>153511E06001C03D0025833A</t>
  </si>
  <si>
    <t>Tuxtla Gutiérrez</t>
  </si>
  <si>
    <t>Cobertura municipal</t>
  </si>
  <si>
    <t>U002 Programa de apoyo para infraestructura carretera</t>
  </si>
  <si>
    <t>Comisión de Caminos e Infraestructura Hidráulica</t>
  </si>
  <si>
    <t>Transportes y vialidades</t>
  </si>
  <si>
    <t>En Ejecución</t>
  </si>
  <si>
    <t>2016</t>
  </si>
  <si>
    <t>Kilómetro</t>
  </si>
  <si>
    <t>Financiera:  / Física: Concluido / Registro: SISTEMA: Pasa al siguiente nivel.</t>
  </si>
  <si>
    <t>CHP17170200879456</t>
  </si>
  <si>
    <t xml:space="preserve">Pavimentacion De Calles Con Concreto Hidraulico </t>
  </si>
  <si>
    <t>mcc-dopm-2017-002-2017</t>
  </si>
  <si>
    <t>Cuyo (Álvaro Obregón)</t>
  </si>
  <si>
    <t xml:space="preserve">h. ayuntamiento municipal d catazaja </t>
  </si>
  <si>
    <t>CHP17170300955902</t>
  </si>
  <si>
    <t>mcc-dopm-capufe-2017-003-2017</t>
  </si>
  <si>
    <t>CHP17170300955924</t>
  </si>
  <si>
    <t xml:space="preserve">Pavimenrtacion De Calles Con Concreto Hidraulico </t>
  </si>
  <si>
    <t>mcc-dopm-capufe-2017-005-2017</t>
  </si>
  <si>
    <t>h. ayuntamiento municipal de catazaja chiapas</t>
  </si>
  <si>
    <t>Kilómetro cuadrado</t>
  </si>
  <si>
    <t>CHP17170300956005</t>
  </si>
  <si>
    <t>Pavimentacion De Camino Rural Con Concreto Asfaltico</t>
  </si>
  <si>
    <t>mcc-dopm-capufe-2017 -004-2017-</t>
  </si>
  <si>
    <t>La Tuza (Maceo)</t>
  </si>
  <si>
    <t xml:space="preserve">h. ayuntamiento municipal de catazaja, chiapas </t>
  </si>
  <si>
    <t>Kilómetro lineal</t>
  </si>
  <si>
    <t>CHP17170300956163</t>
  </si>
  <si>
    <t>Pavimentacion De Calle Con Concreto Hidraulico</t>
  </si>
  <si>
    <t>MSC/DOPM/CAPUFE-001/2017</t>
  </si>
  <si>
    <t>H. AYUNTAMIENTO MUNICIPAL DE SUCHIATE, CHIAPAS</t>
  </si>
  <si>
    <t>CHP17170401042678</t>
  </si>
  <si>
    <t xml:space="preserve">Pavimentacion De Calle Con Concreto Hidraulico </t>
  </si>
  <si>
    <t>mcc-dopm-capufe -2017 -001-2017</t>
  </si>
  <si>
    <t>Loma Bonita</t>
  </si>
  <si>
    <t xml:space="preserve">h. ayuntamiento municipal </t>
  </si>
  <si>
    <t>CHP17170401045152</t>
  </si>
  <si>
    <t>Modernizacion De La Carretera: Ocozocoautla - Villaflores, Tramo: Del Km. 0 000 Al Km. 71 700</t>
  </si>
  <si>
    <t>153511E06001C03D001</t>
  </si>
  <si>
    <t>Ocozocoautla de Espinosa</t>
  </si>
  <si>
    <t>K032 Reconstrucción y Conservación de Carreteras</t>
  </si>
  <si>
    <t>CHP17170401050130</t>
  </si>
  <si>
    <t>Pavimentación De Calle Con Concreto Hidráulico</t>
  </si>
  <si>
    <t>mcc-dopm-capufe-006-2017</t>
  </si>
  <si>
    <t>Punta Arena</t>
  </si>
  <si>
    <t>H. ayuntamiento de Catazaja</t>
  </si>
  <si>
    <t>CHP17170501080456</t>
  </si>
  <si>
    <t>153511E06001C03D002</t>
  </si>
  <si>
    <t>Financiera:  / Física: En proceso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</si>
</sst>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40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  <font>
      <sz val="10"/>
      <name val="Arial"/>
      <family val="2"/>
    </font>
    <font>
      <b/>
      <sz val="16"/>
      <color indexed="23"/>
      <name val="Arial"/>
      <family val="2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2"/>
      <color indexed="23"/>
      <name val="Arial"/>
      <family val="2"/>
    </font>
    <font>
      <b/>
      <sz val="16"/>
      <color indexed="10"/>
      <name val="Arial"/>
      <family val="2"/>
    </font>
    <font>
      <b/>
      <sz val="48"/>
      <color indexed="23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4">
    <xf numFmtId="0" fontId="0" fillId="0" borderId="0" xfId="0"/>
    <xf numFmtId="0" fontId="20" fillId="0" borderId="0" xfId="0" applyFont="1" applyFill="1" applyAlignment="1">
      <alignment vertical="center" wrapText="1"/>
    </xf>
    <xf numFmtId="0" fontId="0" fillId="3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Fill="1" applyBorder="1" applyAlignment="1">
      <alignment horizontal="right" vertical="center"/>
    </xf>
    <xf numFmtId="3" fontId="25" fillId="0" borderId="11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6" fillId="0" borderId="0" xfId="0" applyFont="1" applyFill="1" applyAlignment="1">
      <alignment horizontal="center" vertical="center" wrapText="1"/>
    </xf>
    <xf numFmtId="0" fontId="27" fillId="35" borderId="0" xfId="0" applyFont="1" applyFill="1" applyAlignment="1">
      <alignment vertical="center" wrapText="1"/>
    </xf>
    <xf numFmtId="0" fontId="27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vertical="center" wrapText="1"/>
    </xf>
    <xf numFmtId="0" fontId="28" fillId="35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0" fontId="34" fillId="0" borderId="0" xfId="0" applyFont="1" applyFill="1" applyAlignment="1">
      <alignment horizontal="left" vertical="center" wrapText="1"/>
    </xf>
    <xf numFmtId="0" fontId="32" fillId="0" borderId="0" xfId="0" applyFont="1"/>
    <xf numFmtId="0" fontId="32" fillId="0" borderId="0" xfId="0" applyFont="1" applyFill="1" applyAlignment="1">
      <alignment vertical="center" wrapText="1"/>
    </xf>
    <xf numFmtId="0" fontId="36" fillId="34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8" fillId="0" borderId="0" xfId="0" applyFont="1" applyFill="1" applyBorder="1" applyAlignment="1">
      <alignment wrapText="1"/>
    </xf>
    <xf numFmtId="10" fontId="38" fillId="0" borderId="0" xfId="0" applyNumberFormat="1" applyFont="1" applyFill="1" applyBorder="1" applyAlignment="1">
      <alignment wrapText="1"/>
    </xf>
    <xf numFmtId="0" fontId="39" fillId="39" borderId="16" xfId="42" applyFont="1" applyFill="1" applyBorder="1" applyAlignment="1">
      <alignment horizontal="center" vertical="center"/>
    </xf>
    <xf numFmtId="0" fontId="39" fillId="39" borderId="17" xfId="42" applyFont="1" applyFill="1" applyBorder="1" applyAlignment="1">
      <alignment horizontal="center" vertical="center"/>
    </xf>
    <xf numFmtId="0" fontId="39" fillId="39" borderId="17" xfId="42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vertical="center" wrapText="1"/>
    </xf>
    <xf numFmtId="164" fontId="31" fillId="0" borderId="10" xfId="0" applyNumberFormat="1" applyFont="1" applyFill="1" applyBorder="1" applyAlignment="1">
      <alignment vertical="center" wrapText="1"/>
    </xf>
    <xf numFmtId="164" fontId="31" fillId="0" borderId="10" xfId="0" applyNumberFormat="1" applyFont="1" applyFill="1" applyBorder="1" applyAlignment="1">
      <alignment horizontal="left" vertical="center" wrapText="1"/>
    </xf>
    <xf numFmtId="164" fontId="31" fillId="0" borderId="10" xfId="0" applyNumberFormat="1" applyFont="1" applyFill="1" applyBorder="1" applyAlignment="1">
      <alignment horizontal="center" vertical="center" wrapText="1"/>
    </xf>
    <xf numFmtId="4" fontId="31" fillId="0" borderId="10" xfId="0" applyNumberFormat="1" applyFont="1" applyFill="1" applyBorder="1" applyAlignment="1">
      <alignment horizontal="center" vertical="center" wrapText="1"/>
    </xf>
    <xf numFmtId="165" fontId="31" fillId="0" borderId="18" xfId="0" applyNumberFormat="1" applyFont="1" applyFill="1" applyBorder="1" applyAlignment="1">
      <alignment horizontal="center" vertical="center" wrapText="1"/>
    </xf>
    <xf numFmtId="10" fontId="31" fillId="0" borderId="10" xfId="0" applyNumberFormat="1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vertical="center" wrapText="1"/>
    </xf>
    <xf numFmtId="164" fontId="31" fillId="0" borderId="18" xfId="0" applyNumberFormat="1" applyFont="1" applyFill="1" applyBorder="1" applyAlignment="1">
      <alignment vertical="center" wrapText="1"/>
    </xf>
    <xf numFmtId="164" fontId="31" fillId="0" borderId="18" xfId="0" applyNumberFormat="1" applyFont="1" applyFill="1" applyBorder="1" applyAlignment="1">
      <alignment horizontal="left" vertical="center" wrapText="1"/>
    </xf>
    <xf numFmtId="164" fontId="31" fillId="0" borderId="18" xfId="0" applyNumberFormat="1" applyFont="1" applyFill="1" applyBorder="1" applyAlignment="1">
      <alignment horizontal="center" vertical="center" wrapText="1"/>
    </xf>
    <xf numFmtId="4" fontId="31" fillId="0" borderId="18" xfId="0" applyNumberFormat="1" applyFont="1" applyFill="1" applyBorder="1" applyAlignment="1">
      <alignment horizontal="center" vertical="center" wrapText="1"/>
    </xf>
    <xf numFmtId="10" fontId="31" fillId="0" borderId="18" xfId="0" applyNumberFormat="1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left" vertical="center" wrapText="1"/>
    </xf>
    <xf numFmtId="0" fontId="31" fillId="0" borderId="18" xfId="42" applyFont="1" applyFill="1" applyBorder="1" applyAlignment="1">
      <alignment horizontal="left" vertical="center"/>
    </xf>
    <xf numFmtId="0" fontId="19" fillId="33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30" fillId="0" borderId="10" xfId="0" applyNumberFormat="1" applyFont="1" applyFill="1" applyBorder="1" applyAlignment="1">
      <alignment horizontal="left" vertical="center" wrapText="1"/>
    </xf>
    <xf numFmtId="0" fontId="33" fillId="33" borderId="0" xfId="0" applyFont="1" applyFill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/>
    </xf>
    <xf numFmtId="0" fontId="39" fillId="36" borderId="13" xfId="42" applyFont="1" applyFill="1" applyBorder="1" applyAlignment="1">
      <alignment horizontal="center" vertical="center"/>
    </xf>
    <xf numFmtId="0" fontId="39" fillId="36" borderId="12" xfId="42" applyFont="1" applyFill="1" applyBorder="1" applyAlignment="1">
      <alignment horizontal="center" vertical="center"/>
    </xf>
    <xf numFmtId="0" fontId="39" fillId="37" borderId="15" xfId="42" applyFont="1" applyFill="1" applyBorder="1" applyAlignment="1">
      <alignment horizontal="center" vertical="center"/>
    </xf>
    <xf numFmtId="0" fontId="39" fillId="37" borderId="13" xfId="42" applyFont="1" applyFill="1" applyBorder="1" applyAlignment="1">
      <alignment horizontal="center" vertical="center"/>
    </xf>
    <xf numFmtId="0" fontId="39" fillId="37" borderId="12" xfId="42" applyFont="1" applyFill="1" applyBorder="1" applyAlignment="1">
      <alignment horizontal="center" vertical="center"/>
    </xf>
    <xf numFmtId="0" fontId="39" fillId="38" borderId="15" xfId="42" applyFont="1" applyFill="1" applyBorder="1" applyAlignment="1">
      <alignment horizontal="center" vertical="center"/>
    </xf>
    <xf numFmtId="0" fontId="39" fillId="38" borderId="13" xfId="42" applyFont="1" applyFill="1" applyBorder="1" applyAlignment="1">
      <alignment horizontal="center" vertical="center"/>
    </xf>
    <xf numFmtId="0" fontId="39" fillId="38" borderId="12" xfId="42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50" t="s">
        <v>0</v>
      </c>
      <c r="C3" s="50"/>
      <c r="D3" s="50"/>
      <c r="E3" s="50"/>
      <c r="F3" s="50"/>
      <c r="G3" s="50"/>
      <c r="H3" s="50"/>
      <c r="I3" s="1"/>
      <c r="J3" s="51" t="s">
        <v>1</v>
      </c>
      <c r="K3" s="51"/>
      <c r="L3" s="51"/>
      <c r="M3" s="51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52" t="s">
        <v>2</v>
      </c>
      <c r="G7" s="52"/>
      <c r="H7" s="52" t="s">
        <v>3</v>
      </c>
      <c r="I7" s="52"/>
      <c r="J7" s="52" t="s">
        <v>4</v>
      </c>
      <c r="K7" s="52"/>
    </row>
    <row r="8" spans="2:13" ht="25.5" customHeight="1" thickTop="1" thickBot="1">
      <c r="D8" s="6" t="s">
        <v>5</v>
      </c>
      <c r="F8" s="7">
        <v>14</v>
      </c>
      <c r="H8" s="7">
        <v>4</v>
      </c>
      <c r="J8" s="7">
        <v>124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4"/>
  <sheetViews>
    <sheetView showGridLines="0" tabSelected="1" view="pageBreakPreview" topLeftCell="F1" zoomScale="80" zoomScaleNormal="80" zoomScaleSheetLayoutView="80" workbookViewId="0">
      <selection activeCell="AD10" sqref="AD10"/>
    </sheetView>
  </sheetViews>
  <sheetFormatPr baseColWidth="10" defaultRowHeight="12.75"/>
  <cols>
    <col min="1" max="1" width="4" style="9" customWidth="1"/>
    <col min="2" max="2" width="16.7109375" style="9" customWidth="1"/>
    <col min="3" max="3" width="20.85546875" style="19" customWidth="1"/>
    <col min="4" max="4" width="38.85546875" style="19" customWidth="1"/>
    <col min="5" max="5" width="23.7109375" style="19" customWidth="1"/>
    <col min="6" max="6" width="10.85546875" style="19" customWidth="1"/>
    <col min="7" max="7" width="13.85546875" style="19" customWidth="1"/>
    <col min="8" max="8" width="19.85546875" style="19" customWidth="1"/>
    <col min="9" max="9" width="9.85546875" style="19" bestFit="1" customWidth="1"/>
    <col min="10" max="10" width="15.140625" style="19" customWidth="1"/>
    <col min="11" max="11" width="31.140625" style="19" bestFit="1" customWidth="1"/>
    <col min="12" max="12" width="21.5703125" style="19" customWidth="1"/>
    <col min="13" max="13" width="18" style="19" customWidth="1"/>
    <col min="14" max="14" width="29.28515625" style="19" customWidth="1"/>
    <col min="15" max="15" width="14" style="19" customWidth="1"/>
    <col min="16" max="16" width="11.85546875" style="19" customWidth="1"/>
    <col min="17" max="17" width="14" style="19" customWidth="1"/>
    <col min="18" max="18" width="15.42578125" style="19" bestFit="1" customWidth="1"/>
    <col min="19" max="19" width="14.7109375" style="19" bestFit="1" customWidth="1"/>
    <col min="20" max="20" width="16.5703125" style="19" customWidth="1"/>
    <col min="21" max="21" width="18.140625" style="19" bestFit="1" customWidth="1"/>
    <col min="22" max="22" width="14.7109375" style="19" bestFit="1" customWidth="1"/>
    <col min="23" max="26" width="14.140625" style="19" customWidth="1"/>
    <col min="27" max="27" width="22" style="19" bestFit="1" customWidth="1"/>
    <col min="28" max="28" width="13.140625" style="19" customWidth="1"/>
    <col min="29" max="29" width="13.7109375" style="19" bestFit="1" customWidth="1"/>
    <col min="30" max="30" width="12.140625" style="19" customWidth="1"/>
    <col min="31" max="31" width="63.140625" style="19" customWidth="1"/>
    <col min="32" max="32" width="1.42578125" style="9" customWidth="1"/>
  </cols>
  <sheetData>
    <row r="1" spans="2:32" ht="12.75" customHeight="1"/>
    <row r="2" spans="2:32" ht="13.5" customHeight="1">
      <c r="B2" s="1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0"/>
    </row>
    <row r="3" spans="2:32" ht="49.5" customHeight="1">
      <c r="B3" s="11"/>
      <c r="C3" s="53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21"/>
      <c r="O3" s="21"/>
      <c r="P3" s="21"/>
      <c r="Q3" s="21"/>
      <c r="R3" s="21"/>
      <c r="S3" s="21"/>
      <c r="T3" s="21"/>
      <c r="U3" s="21"/>
      <c r="V3" s="21"/>
      <c r="W3" s="22"/>
      <c r="X3" s="23"/>
      <c r="Y3" s="22"/>
      <c r="Z3" s="22"/>
      <c r="AC3" s="22"/>
      <c r="AD3" s="54" t="s">
        <v>1</v>
      </c>
      <c r="AE3" s="54"/>
      <c r="AF3" s="12"/>
    </row>
    <row r="4" spans="2:32" ht="3" customHeight="1">
      <c r="B4" s="1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13"/>
    </row>
    <row r="5" spans="2:32" ht="2.25" customHeight="1">
      <c r="B5" s="1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5"/>
    </row>
    <row r="6" spans="2:32" ht="7.5" customHeight="1">
      <c r="B6" s="1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3"/>
    </row>
    <row r="7" spans="2:32" ht="15" customHeight="1">
      <c r="B7" s="16"/>
      <c r="C7" s="26" t="s">
        <v>7</v>
      </c>
      <c r="D7" s="26"/>
      <c r="E7" s="26"/>
      <c r="F7" s="26"/>
      <c r="G7" s="26"/>
      <c r="H7" s="26"/>
      <c r="I7" s="26"/>
      <c r="J7" s="26"/>
      <c r="K7" s="26"/>
      <c r="L7" s="26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16"/>
    </row>
    <row r="8" spans="2:32" ht="7.5" customHeight="1">
      <c r="B8" s="16"/>
      <c r="C8" s="24"/>
      <c r="D8" s="24"/>
      <c r="E8" s="24"/>
      <c r="F8" s="27"/>
      <c r="G8" s="27"/>
      <c r="H8" s="27"/>
      <c r="I8" s="27"/>
      <c r="J8" s="27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9"/>
      <c r="X8" s="29"/>
      <c r="Y8" s="29"/>
      <c r="Z8" s="29"/>
      <c r="AA8" s="27"/>
      <c r="AB8" s="27"/>
      <c r="AC8" s="27"/>
      <c r="AD8" s="27"/>
      <c r="AE8" s="27"/>
      <c r="AF8" s="16"/>
    </row>
    <row r="9" spans="2:32" ht="21" customHeight="1" thickBot="1">
      <c r="B9" s="16"/>
      <c r="C9" s="55" t="s">
        <v>8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  <c r="Q9" s="57" t="s">
        <v>9</v>
      </c>
      <c r="R9" s="58"/>
      <c r="S9" s="58"/>
      <c r="T9" s="58"/>
      <c r="U9" s="58"/>
      <c r="V9" s="58"/>
      <c r="W9" s="58"/>
      <c r="X9" s="58"/>
      <c r="Y9" s="58"/>
      <c r="Z9" s="59"/>
      <c r="AA9" s="60" t="s">
        <v>10</v>
      </c>
      <c r="AB9" s="61"/>
      <c r="AC9" s="61"/>
      <c r="AD9" s="62"/>
      <c r="AE9" s="63" t="s">
        <v>11</v>
      </c>
      <c r="AF9" s="16"/>
    </row>
    <row r="10" spans="2:32" s="17" customFormat="1" ht="38.25" customHeight="1" thickBot="1">
      <c r="B10" s="18"/>
      <c r="C10" s="30" t="s">
        <v>12</v>
      </c>
      <c r="D10" s="31" t="s">
        <v>13</v>
      </c>
      <c r="E10" s="31" t="s">
        <v>14</v>
      </c>
      <c r="F10" s="31" t="s">
        <v>15</v>
      </c>
      <c r="G10" s="31" t="s">
        <v>16</v>
      </c>
      <c r="H10" s="31" t="s">
        <v>17</v>
      </c>
      <c r="I10" s="31" t="s">
        <v>18</v>
      </c>
      <c r="J10" s="31" t="s">
        <v>19</v>
      </c>
      <c r="K10" s="31" t="s">
        <v>20</v>
      </c>
      <c r="L10" s="32" t="s">
        <v>21</v>
      </c>
      <c r="M10" s="31" t="s">
        <v>22</v>
      </c>
      <c r="N10" s="31" t="s">
        <v>23</v>
      </c>
      <c r="O10" s="32" t="s">
        <v>24</v>
      </c>
      <c r="P10" s="31" t="s">
        <v>25</v>
      </c>
      <c r="Q10" s="32" t="s">
        <v>26</v>
      </c>
      <c r="R10" s="31" t="s">
        <v>27</v>
      </c>
      <c r="S10" s="31" t="s">
        <v>28</v>
      </c>
      <c r="T10" s="32" t="s">
        <v>29</v>
      </c>
      <c r="U10" s="31" t="s">
        <v>30</v>
      </c>
      <c r="V10" s="31" t="s">
        <v>31</v>
      </c>
      <c r="W10" s="31" t="s">
        <v>32</v>
      </c>
      <c r="X10" s="31" t="s">
        <v>33</v>
      </c>
      <c r="Y10" s="31" t="s">
        <v>34</v>
      </c>
      <c r="Z10" s="31" t="s">
        <v>35</v>
      </c>
      <c r="AA10" s="31" t="s">
        <v>36</v>
      </c>
      <c r="AB10" s="31" t="s">
        <v>37</v>
      </c>
      <c r="AC10" s="32" t="s">
        <v>38</v>
      </c>
      <c r="AD10" s="32" t="s">
        <v>39</v>
      </c>
      <c r="AE10" s="63"/>
      <c r="AF10" s="18"/>
    </row>
    <row r="11" spans="2:32" ht="60.75">
      <c r="B11" s="16"/>
      <c r="C11" s="48" t="s">
        <v>56</v>
      </c>
      <c r="D11" s="33" t="s">
        <v>57</v>
      </c>
      <c r="E11" s="34" t="s">
        <v>58</v>
      </c>
      <c r="F11" s="34" t="s">
        <v>5</v>
      </c>
      <c r="G11" s="34" t="s">
        <v>59</v>
      </c>
      <c r="H11" s="35" t="s">
        <v>60</v>
      </c>
      <c r="I11" s="35" t="s">
        <v>61</v>
      </c>
      <c r="J11" s="36" t="s">
        <v>46</v>
      </c>
      <c r="K11" s="35" t="s">
        <v>47</v>
      </c>
      <c r="L11" s="37" t="s">
        <v>48</v>
      </c>
      <c r="M11" s="35" t="s">
        <v>49</v>
      </c>
      <c r="N11" s="35" t="s">
        <v>62</v>
      </c>
      <c r="O11" s="35" t="s">
        <v>51</v>
      </c>
      <c r="P11" s="37" t="s">
        <v>52</v>
      </c>
      <c r="Q11" s="37" t="s">
        <v>53</v>
      </c>
      <c r="R11" s="35">
        <v>323404.46000000002</v>
      </c>
      <c r="S11" s="35">
        <v>323404.46000000002</v>
      </c>
      <c r="T11" s="35">
        <v>323404.46000000002</v>
      </c>
      <c r="U11" s="35">
        <v>323404.46000000002</v>
      </c>
      <c r="V11" s="35">
        <v>323404.46000000002</v>
      </c>
      <c r="W11" s="35">
        <v>323404.46000000002</v>
      </c>
      <c r="X11" s="35">
        <v>323404.46000000002</v>
      </c>
      <c r="Y11" s="38">
        <f t="shared" ref="Y11:Y23" si="0">IF(ISERROR(W11/S11),0,((W11/S11)*100))</f>
        <v>100</v>
      </c>
      <c r="Z11" s="37">
        <v>0</v>
      </c>
      <c r="AA11" s="37" t="s">
        <v>63</v>
      </c>
      <c r="AB11" s="39">
        <v>571</v>
      </c>
      <c r="AC11" s="38">
        <v>0</v>
      </c>
      <c r="AD11" s="38">
        <v>100</v>
      </c>
      <c r="AE11" s="40" t="s">
        <v>55</v>
      </c>
      <c r="AF11" s="16"/>
    </row>
    <row r="12" spans="2:32" ht="60.75">
      <c r="B12" s="16"/>
      <c r="C12" s="41" t="s">
        <v>84</v>
      </c>
      <c r="D12" s="41" t="s">
        <v>85</v>
      </c>
      <c r="E12" s="42" t="s">
        <v>86</v>
      </c>
      <c r="F12" s="42" t="s">
        <v>5</v>
      </c>
      <c r="G12" s="42" t="s">
        <v>59</v>
      </c>
      <c r="H12" s="43" t="s">
        <v>87</v>
      </c>
      <c r="I12" s="43" t="s">
        <v>61</v>
      </c>
      <c r="J12" s="44" t="s">
        <v>46</v>
      </c>
      <c r="K12" s="43" t="s">
        <v>47</v>
      </c>
      <c r="L12" s="45" t="s">
        <v>48</v>
      </c>
      <c r="M12" s="43" t="s">
        <v>49</v>
      </c>
      <c r="N12" s="43" t="s">
        <v>88</v>
      </c>
      <c r="O12" s="43" t="s">
        <v>51</v>
      </c>
      <c r="P12" s="45" t="s">
        <v>52</v>
      </c>
      <c r="Q12" s="45" t="s">
        <v>53</v>
      </c>
      <c r="R12" s="43">
        <v>846914.7</v>
      </c>
      <c r="S12" s="43">
        <v>846914.7</v>
      </c>
      <c r="T12" s="43">
        <v>846914.7</v>
      </c>
      <c r="U12" s="43">
        <v>846914.7</v>
      </c>
      <c r="V12" s="43">
        <v>846914.7</v>
      </c>
      <c r="W12" s="43">
        <v>846914.7</v>
      </c>
      <c r="X12" s="43">
        <v>846914.7</v>
      </c>
      <c r="Y12" s="46">
        <f t="shared" si="0"/>
        <v>100</v>
      </c>
      <c r="Z12" s="45">
        <v>0</v>
      </c>
      <c r="AA12" s="45" t="s">
        <v>54</v>
      </c>
      <c r="AB12" s="39">
        <v>657</v>
      </c>
      <c r="AC12" s="46">
        <v>0</v>
      </c>
      <c r="AD12" s="46">
        <v>100</v>
      </c>
      <c r="AE12" s="47" t="s">
        <v>64</v>
      </c>
      <c r="AF12" s="16"/>
    </row>
    <row r="13" spans="2:32" ht="63.75">
      <c r="B13" s="16"/>
      <c r="C13" s="41" t="s">
        <v>89</v>
      </c>
      <c r="D13" s="41" t="s">
        <v>85</v>
      </c>
      <c r="E13" s="42" t="s">
        <v>90</v>
      </c>
      <c r="F13" s="42" t="s">
        <v>5</v>
      </c>
      <c r="G13" s="42" t="s">
        <v>59</v>
      </c>
      <c r="H13" s="43" t="s">
        <v>59</v>
      </c>
      <c r="I13" s="43" t="s">
        <v>45</v>
      </c>
      <c r="J13" s="44" t="s">
        <v>46</v>
      </c>
      <c r="K13" s="43" t="s">
        <v>47</v>
      </c>
      <c r="L13" s="45" t="s">
        <v>48</v>
      </c>
      <c r="M13" s="43" t="s">
        <v>49</v>
      </c>
      <c r="N13" s="43" t="s">
        <v>62</v>
      </c>
      <c r="O13" s="43" t="s">
        <v>51</v>
      </c>
      <c r="P13" s="45" t="s">
        <v>52</v>
      </c>
      <c r="Q13" s="45" t="s">
        <v>53</v>
      </c>
      <c r="R13" s="43">
        <v>733146.22</v>
      </c>
      <c r="S13" s="43">
        <v>733146.22</v>
      </c>
      <c r="T13" s="43">
        <v>733146.22</v>
      </c>
      <c r="U13" s="43">
        <v>733146.22</v>
      </c>
      <c r="V13" s="43">
        <v>733146.22</v>
      </c>
      <c r="W13" s="43">
        <v>733146.22</v>
      </c>
      <c r="X13" s="43">
        <v>733146.22</v>
      </c>
      <c r="Y13" s="46">
        <f t="shared" si="0"/>
        <v>100</v>
      </c>
      <c r="Z13" s="45">
        <v>0</v>
      </c>
      <c r="AA13" s="45" t="s">
        <v>54</v>
      </c>
      <c r="AB13" s="39">
        <v>436</v>
      </c>
      <c r="AC13" s="46">
        <v>0</v>
      </c>
      <c r="AD13" s="46">
        <v>100</v>
      </c>
      <c r="AE13" s="47" t="s">
        <v>68</v>
      </c>
      <c r="AF13" s="16"/>
    </row>
    <row r="14" spans="2:32" ht="63.75">
      <c r="B14" s="16"/>
      <c r="C14" s="41" t="s">
        <v>91</v>
      </c>
      <c r="D14" s="41" t="s">
        <v>92</v>
      </c>
      <c r="E14" s="42" t="s">
        <v>93</v>
      </c>
      <c r="F14" s="42" t="s">
        <v>5</v>
      </c>
      <c r="G14" s="42" t="s">
        <v>59</v>
      </c>
      <c r="H14" s="43" t="s">
        <v>59</v>
      </c>
      <c r="I14" s="43" t="s">
        <v>45</v>
      </c>
      <c r="J14" s="44" t="s">
        <v>46</v>
      </c>
      <c r="K14" s="43" t="s">
        <v>47</v>
      </c>
      <c r="L14" s="45" t="s">
        <v>48</v>
      </c>
      <c r="M14" s="43" t="s">
        <v>49</v>
      </c>
      <c r="N14" s="43" t="s">
        <v>94</v>
      </c>
      <c r="O14" s="43" t="s">
        <v>51</v>
      </c>
      <c r="P14" s="45" t="s">
        <v>52</v>
      </c>
      <c r="Q14" s="45" t="s">
        <v>53</v>
      </c>
      <c r="R14" s="43">
        <v>1002620.85</v>
      </c>
      <c r="S14" s="43">
        <v>1002620.85</v>
      </c>
      <c r="T14" s="43">
        <v>1002620.85</v>
      </c>
      <c r="U14" s="43">
        <v>1002620.85</v>
      </c>
      <c r="V14" s="43">
        <v>1002620.85</v>
      </c>
      <c r="W14" s="43">
        <v>1002620.85</v>
      </c>
      <c r="X14" s="43">
        <v>1002620.85</v>
      </c>
      <c r="Y14" s="46">
        <f t="shared" si="0"/>
        <v>100</v>
      </c>
      <c r="Z14" s="45">
        <v>0</v>
      </c>
      <c r="AA14" s="45" t="s">
        <v>95</v>
      </c>
      <c r="AB14" s="39">
        <v>521</v>
      </c>
      <c r="AC14" s="46">
        <v>0</v>
      </c>
      <c r="AD14" s="46">
        <v>100</v>
      </c>
      <c r="AE14" s="47" t="s">
        <v>71</v>
      </c>
      <c r="AF14" s="16"/>
    </row>
    <row r="15" spans="2:32" ht="60.75" hidden="1">
      <c r="B15" s="16"/>
      <c r="C15" s="41" t="s">
        <v>72</v>
      </c>
      <c r="D15" s="41" t="s">
        <v>73</v>
      </c>
      <c r="E15" s="42" t="s">
        <v>74</v>
      </c>
      <c r="F15" s="42" t="s">
        <v>5</v>
      </c>
      <c r="G15" s="42" t="s">
        <v>75</v>
      </c>
      <c r="H15" s="43" t="s">
        <v>76</v>
      </c>
      <c r="I15" s="43" t="s">
        <v>48</v>
      </c>
      <c r="J15" s="44" t="s">
        <v>46</v>
      </c>
      <c r="K15" s="43" t="s">
        <v>77</v>
      </c>
      <c r="L15" s="45" t="s">
        <v>48</v>
      </c>
      <c r="M15" s="43" t="s">
        <v>49</v>
      </c>
      <c r="N15" s="43" t="s">
        <v>78</v>
      </c>
      <c r="O15" s="43" t="s">
        <v>79</v>
      </c>
      <c r="P15" s="45" t="s">
        <v>80</v>
      </c>
      <c r="Q15" s="45" t="s">
        <v>81</v>
      </c>
      <c r="R15" s="43">
        <v>0</v>
      </c>
      <c r="S15" s="43">
        <v>9190889.5999999996</v>
      </c>
      <c r="T15" s="43">
        <v>9190889.5999999996</v>
      </c>
      <c r="U15" s="43">
        <v>9190889.5999999996</v>
      </c>
      <c r="V15" s="43">
        <v>9190889.5999999996</v>
      </c>
      <c r="W15" s="43">
        <v>9190889.5999999996</v>
      </c>
      <c r="X15" s="43">
        <v>9190889.5999999996</v>
      </c>
      <c r="Y15" s="46">
        <f t="shared" si="0"/>
        <v>100</v>
      </c>
      <c r="Z15" s="45">
        <v>0</v>
      </c>
      <c r="AA15" s="45" t="s">
        <v>82</v>
      </c>
      <c r="AB15" s="39">
        <v>0</v>
      </c>
      <c r="AC15" s="46">
        <v>0</v>
      </c>
      <c r="AD15" s="46">
        <v>100</v>
      </c>
      <c r="AE15" s="47" t="s">
        <v>83</v>
      </c>
      <c r="AF15" s="16"/>
    </row>
    <row r="16" spans="2:32" ht="60.75">
      <c r="B16" s="16"/>
      <c r="C16" s="41" t="s">
        <v>96</v>
      </c>
      <c r="D16" s="41" t="s">
        <v>97</v>
      </c>
      <c r="E16" s="42" t="s">
        <v>98</v>
      </c>
      <c r="F16" s="42" t="s">
        <v>5</v>
      </c>
      <c r="G16" s="42" t="s">
        <v>59</v>
      </c>
      <c r="H16" s="43" t="s">
        <v>99</v>
      </c>
      <c r="I16" s="43" t="s">
        <v>61</v>
      </c>
      <c r="J16" s="44" t="s">
        <v>46</v>
      </c>
      <c r="K16" s="43" t="s">
        <v>47</v>
      </c>
      <c r="L16" s="45" t="s">
        <v>48</v>
      </c>
      <c r="M16" s="43" t="s">
        <v>49</v>
      </c>
      <c r="N16" s="43" t="s">
        <v>100</v>
      </c>
      <c r="O16" s="43" t="s">
        <v>51</v>
      </c>
      <c r="P16" s="45" t="s">
        <v>52</v>
      </c>
      <c r="Q16" s="45" t="s">
        <v>53</v>
      </c>
      <c r="R16" s="43">
        <v>3854010.52</v>
      </c>
      <c r="S16" s="43">
        <v>3854010.52</v>
      </c>
      <c r="T16" s="43">
        <v>3854010.52</v>
      </c>
      <c r="U16" s="43">
        <v>3854010.52</v>
      </c>
      <c r="V16" s="43">
        <v>3854010.52</v>
      </c>
      <c r="W16" s="43">
        <v>3854010.52</v>
      </c>
      <c r="X16" s="43">
        <v>3854010.52</v>
      </c>
      <c r="Y16" s="46">
        <f t="shared" si="0"/>
        <v>100</v>
      </c>
      <c r="Z16" s="45">
        <v>0</v>
      </c>
      <c r="AA16" s="45" t="s">
        <v>101</v>
      </c>
      <c r="AB16" s="39">
        <v>1200</v>
      </c>
      <c r="AC16" s="46">
        <v>0</v>
      </c>
      <c r="AD16" s="46">
        <v>100</v>
      </c>
      <c r="AE16" s="47" t="s">
        <v>64</v>
      </c>
      <c r="AF16" s="16"/>
    </row>
    <row r="17" spans="2:32" ht="60.75">
      <c r="B17" s="16"/>
      <c r="C17" s="41" t="s">
        <v>106</v>
      </c>
      <c r="D17" s="41" t="s">
        <v>107</v>
      </c>
      <c r="E17" s="42" t="s">
        <v>108</v>
      </c>
      <c r="F17" s="42" t="s">
        <v>5</v>
      </c>
      <c r="G17" s="42" t="s">
        <v>59</v>
      </c>
      <c r="H17" s="43" t="s">
        <v>109</v>
      </c>
      <c r="I17" s="43" t="s">
        <v>61</v>
      </c>
      <c r="J17" s="44" t="s">
        <v>46</v>
      </c>
      <c r="K17" s="43" t="s">
        <v>47</v>
      </c>
      <c r="L17" s="45" t="s">
        <v>48</v>
      </c>
      <c r="M17" s="43" t="s">
        <v>49</v>
      </c>
      <c r="N17" s="43" t="s">
        <v>110</v>
      </c>
      <c r="O17" s="43" t="s">
        <v>51</v>
      </c>
      <c r="P17" s="45" t="s">
        <v>52</v>
      </c>
      <c r="Q17" s="45" t="s">
        <v>53</v>
      </c>
      <c r="R17" s="43">
        <v>1498673.9</v>
      </c>
      <c r="S17" s="43">
        <v>1498673.9</v>
      </c>
      <c r="T17" s="43">
        <v>1498673.9</v>
      </c>
      <c r="U17" s="43">
        <v>1498673.9</v>
      </c>
      <c r="V17" s="43">
        <v>1498673.9</v>
      </c>
      <c r="W17" s="43">
        <v>1498673.9</v>
      </c>
      <c r="X17" s="43">
        <v>1498673.9</v>
      </c>
      <c r="Y17" s="46">
        <f t="shared" si="0"/>
        <v>100</v>
      </c>
      <c r="Z17" s="45">
        <v>0</v>
      </c>
      <c r="AA17" s="45" t="s">
        <v>54</v>
      </c>
      <c r="AB17" s="39">
        <v>1171</v>
      </c>
      <c r="AC17" s="46">
        <v>0</v>
      </c>
      <c r="AD17" s="46">
        <v>100</v>
      </c>
      <c r="AE17" s="47" t="s">
        <v>64</v>
      </c>
      <c r="AF17" s="16"/>
    </row>
    <row r="18" spans="2:32" ht="60.75">
      <c r="B18" s="16"/>
      <c r="C18" s="41" t="s">
        <v>116</v>
      </c>
      <c r="D18" s="41" t="s">
        <v>117</v>
      </c>
      <c r="E18" s="42" t="s">
        <v>118</v>
      </c>
      <c r="F18" s="42" t="s">
        <v>5</v>
      </c>
      <c r="G18" s="42" t="s">
        <v>59</v>
      </c>
      <c r="H18" s="43" t="s">
        <v>119</v>
      </c>
      <c r="I18" s="43" t="s">
        <v>61</v>
      </c>
      <c r="J18" s="44" t="s">
        <v>46</v>
      </c>
      <c r="K18" s="43" t="s">
        <v>47</v>
      </c>
      <c r="L18" s="45" t="s">
        <v>48</v>
      </c>
      <c r="M18" s="43" t="s">
        <v>49</v>
      </c>
      <c r="N18" s="43" t="s">
        <v>120</v>
      </c>
      <c r="O18" s="43" t="s">
        <v>51</v>
      </c>
      <c r="P18" s="45" t="s">
        <v>52</v>
      </c>
      <c r="Q18" s="45" t="s">
        <v>53</v>
      </c>
      <c r="R18" s="43">
        <v>1401934.24</v>
      </c>
      <c r="S18" s="43">
        <v>1401934.24</v>
      </c>
      <c r="T18" s="43">
        <v>1401934.24</v>
      </c>
      <c r="U18" s="43">
        <v>1401934.24</v>
      </c>
      <c r="V18" s="43">
        <v>1401934.24</v>
      </c>
      <c r="W18" s="43">
        <v>1401934.24</v>
      </c>
      <c r="X18" s="43">
        <v>1401934.24</v>
      </c>
      <c r="Y18" s="46">
        <f t="shared" si="0"/>
        <v>100</v>
      </c>
      <c r="Z18" s="45">
        <v>0</v>
      </c>
      <c r="AA18" s="45" t="s">
        <v>54</v>
      </c>
      <c r="AB18" s="39">
        <v>800</v>
      </c>
      <c r="AC18" s="46">
        <v>0</v>
      </c>
      <c r="AD18" s="46">
        <v>100</v>
      </c>
      <c r="AE18" s="47" t="s">
        <v>64</v>
      </c>
      <c r="AF18" s="16"/>
    </row>
    <row r="19" spans="2:32" ht="60.75">
      <c r="B19" s="16"/>
      <c r="C19" s="49" t="s">
        <v>40</v>
      </c>
      <c r="D19" s="41" t="s">
        <v>41</v>
      </c>
      <c r="E19" s="42" t="s">
        <v>42</v>
      </c>
      <c r="F19" s="42" t="s">
        <v>5</v>
      </c>
      <c r="G19" s="42" t="s">
        <v>43</v>
      </c>
      <c r="H19" s="43" t="s">
        <v>44</v>
      </c>
      <c r="I19" s="43" t="s">
        <v>45</v>
      </c>
      <c r="J19" s="44" t="s">
        <v>46</v>
      </c>
      <c r="K19" s="43" t="s">
        <v>47</v>
      </c>
      <c r="L19" s="45" t="s">
        <v>48</v>
      </c>
      <c r="M19" s="44" t="s">
        <v>49</v>
      </c>
      <c r="N19" s="44" t="s">
        <v>50</v>
      </c>
      <c r="O19" s="43" t="s">
        <v>51</v>
      </c>
      <c r="P19" s="45" t="s">
        <v>52</v>
      </c>
      <c r="Q19" s="45" t="s">
        <v>53</v>
      </c>
      <c r="R19" s="43">
        <v>1159571.1299999999</v>
      </c>
      <c r="S19" s="43">
        <v>1159571.1299999999</v>
      </c>
      <c r="T19" s="43">
        <v>1159571.1299999999</v>
      </c>
      <c r="U19" s="43">
        <v>1159571.1299999999</v>
      </c>
      <c r="V19" s="43">
        <v>1159571.1299999999</v>
      </c>
      <c r="W19" s="43">
        <v>1159571.1299999999</v>
      </c>
      <c r="X19" s="43">
        <v>1159571.1299999999</v>
      </c>
      <c r="Y19" s="46">
        <f t="shared" si="0"/>
        <v>100</v>
      </c>
      <c r="Z19" s="45">
        <v>0</v>
      </c>
      <c r="AA19" s="45" t="s">
        <v>54</v>
      </c>
      <c r="AB19" s="39">
        <v>0</v>
      </c>
      <c r="AC19" s="46">
        <v>0</v>
      </c>
      <c r="AD19" s="46">
        <v>100</v>
      </c>
      <c r="AE19" s="47" t="s">
        <v>64</v>
      </c>
      <c r="AF19" s="16"/>
    </row>
    <row r="20" spans="2:32" ht="60.75">
      <c r="B20" s="16"/>
      <c r="C20" s="41" t="s">
        <v>65</v>
      </c>
      <c r="D20" s="41" t="s">
        <v>66</v>
      </c>
      <c r="E20" s="42" t="s">
        <v>42</v>
      </c>
      <c r="F20" s="42" t="s">
        <v>5</v>
      </c>
      <c r="G20" s="42" t="s">
        <v>43</v>
      </c>
      <c r="H20" s="43" t="s">
        <v>44</v>
      </c>
      <c r="I20" s="43" t="s">
        <v>45</v>
      </c>
      <c r="J20" s="44" t="s">
        <v>46</v>
      </c>
      <c r="K20" s="43" t="s">
        <v>47</v>
      </c>
      <c r="L20" s="45" t="s">
        <v>48</v>
      </c>
      <c r="M20" s="43" t="s">
        <v>49</v>
      </c>
      <c r="N20" s="43" t="s">
        <v>67</v>
      </c>
      <c r="O20" s="43" t="s">
        <v>51</v>
      </c>
      <c r="P20" s="45" t="s">
        <v>52</v>
      </c>
      <c r="Q20" s="45" t="s">
        <v>53</v>
      </c>
      <c r="R20" s="43">
        <v>1692688.19</v>
      </c>
      <c r="S20" s="43">
        <v>1692688.19</v>
      </c>
      <c r="T20" s="43">
        <v>1692688.19</v>
      </c>
      <c r="U20" s="43">
        <v>1692688.19</v>
      </c>
      <c r="V20" s="43">
        <v>1692688.19</v>
      </c>
      <c r="W20" s="43">
        <v>1692688.19</v>
      </c>
      <c r="X20" s="43">
        <v>1692688.19</v>
      </c>
      <c r="Y20" s="46">
        <f t="shared" si="0"/>
        <v>100</v>
      </c>
      <c r="Z20" s="45">
        <v>0</v>
      </c>
      <c r="AA20" s="45" t="s">
        <v>54</v>
      </c>
      <c r="AB20" s="39">
        <v>0</v>
      </c>
      <c r="AC20" s="46">
        <v>0</v>
      </c>
      <c r="AD20" s="46">
        <v>100</v>
      </c>
      <c r="AE20" s="47" t="s">
        <v>55</v>
      </c>
      <c r="AF20" s="16"/>
    </row>
    <row r="21" spans="2:32" ht="60.75">
      <c r="B21" s="16"/>
      <c r="C21" s="41" t="s">
        <v>69</v>
      </c>
      <c r="D21" s="41" t="s">
        <v>70</v>
      </c>
      <c r="E21" s="42" t="s">
        <v>42</v>
      </c>
      <c r="F21" s="42" t="s">
        <v>5</v>
      </c>
      <c r="G21" s="42" t="s">
        <v>43</v>
      </c>
      <c r="H21" s="43" t="s">
        <v>44</v>
      </c>
      <c r="I21" s="43" t="s">
        <v>45</v>
      </c>
      <c r="J21" s="44" t="s">
        <v>46</v>
      </c>
      <c r="K21" s="43" t="s">
        <v>47</v>
      </c>
      <c r="L21" s="45" t="s">
        <v>48</v>
      </c>
      <c r="M21" s="43" t="s">
        <v>49</v>
      </c>
      <c r="N21" s="43" t="s">
        <v>67</v>
      </c>
      <c r="O21" s="43" t="s">
        <v>51</v>
      </c>
      <c r="P21" s="45" t="s">
        <v>52</v>
      </c>
      <c r="Q21" s="45" t="s">
        <v>53</v>
      </c>
      <c r="R21" s="43">
        <v>1262000</v>
      </c>
      <c r="S21" s="43">
        <v>1262000</v>
      </c>
      <c r="T21" s="43">
        <v>1262000</v>
      </c>
      <c r="U21" s="43">
        <v>1262000</v>
      </c>
      <c r="V21" s="43">
        <v>1262000</v>
      </c>
      <c r="W21" s="43">
        <v>1262000</v>
      </c>
      <c r="X21" s="43">
        <v>1262000</v>
      </c>
      <c r="Y21" s="46">
        <f t="shared" si="0"/>
        <v>100</v>
      </c>
      <c r="Z21" s="45">
        <v>0</v>
      </c>
      <c r="AA21" s="45" t="s">
        <v>54</v>
      </c>
      <c r="AB21" s="39">
        <v>0</v>
      </c>
      <c r="AC21" s="46">
        <v>0</v>
      </c>
      <c r="AD21" s="46">
        <v>100</v>
      </c>
      <c r="AE21" s="47" t="s">
        <v>64</v>
      </c>
      <c r="AF21" s="16"/>
    </row>
    <row r="22" spans="2:32" ht="60.75" hidden="1">
      <c r="B22" s="16"/>
      <c r="C22" s="41" t="s">
        <v>111</v>
      </c>
      <c r="D22" s="41" t="s">
        <v>112</v>
      </c>
      <c r="E22" s="42" t="s">
        <v>113</v>
      </c>
      <c r="F22" s="42" t="s">
        <v>5</v>
      </c>
      <c r="G22" s="42" t="s">
        <v>114</v>
      </c>
      <c r="H22" s="43" t="s">
        <v>76</v>
      </c>
      <c r="I22" s="43" t="s">
        <v>48</v>
      </c>
      <c r="J22" s="44" t="s">
        <v>46</v>
      </c>
      <c r="K22" s="43" t="s">
        <v>115</v>
      </c>
      <c r="L22" s="45" t="s">
        <v>48</v>
      </c>
      <c r="M22" s="43" t="s">
        <v>49</v>
      </c>
      <c r="N22" s="43" t="s">
        <v>78</v>
      </c>
      <c r="O22" s="43" t="s">
        <v>79</v>
      </c>
      <c r="P22" s="45" t="s">
        <v>80</v>
      </c>
      <c r="Q22" s="45" t="s">
        <v>53</v>
      </c>
      <c r="R22" s="43">
        <v>408591000</v>
      </c>
      <c r="S22" s="43">
        <v>408591000</v>
      </c>
      <c r="T22" s="43">
        <v>408591000</v>
      </c>
      <c r="U22" s="43">
        <v>408590554.19999999</v>
      </c>
      <c r="V22" s="43">
        <v>408590554.19999999</v>
      </c>
      <c r="W22" s="43">
        <v>408590554.19999999</v>
      </c>
      <c r="X22" s="43">
        <v>408590554.19999999</v>
      </c>
      <c r="Y22" s="46">
        <f t="shared" si="0"/>
        <v>99.999890893338332</v>
      </c>
      <c r="Z22" s="45">
        <v>0</v>
      </c>
      <c r="AA22" s="45" t="s">
        <v>82</v>
      </c>
      <c r="AB22" s="39">
        <v>0</v>
      </c>
      <c r="AC22" s="46">
        <v>0</v>
      </c>
      <c r="AD22" s="46">
        <v>100</v>
      </c>
      <c r="AE22" s="47" t="s">
        <v>83</v>
      </c>
      <c r="AF22" s="16"/>
    </row>
    <row r="23" spans="2:32" ht="60.75">
      <c r="B23" s="16"/>
      <c r="C23" s="41" t="s">
        <v>102</v>
      </c>
      <c r="D23" s="41" t="s">
        <v>103</v>
      </c>
      <c r="E23" s="42" t="s">
        <v>104</v>
      </c>
      <c r="F23" s="42" t="s">
        <v>5</v>
      </c>
      <c r="G23" s="42" t="s">
        <v>43</v>
      </c>
      <c r="H23" s="43" t="s">
        <v>44</v>
      </c>
      <c r="I23" s="43" t="s">
        <v>45</v>
      </c>
      <c r="J23" s="44" t="s">
        <v>46</v>
      </c>
      <c r="K23" s="43" t="s">
        <v>47</v>
      </c>
      <c r="L23" s="45" t="s">
        <v>48</v>
      </c>
      <c r="M23" s="43" t="s">
        <v>49</v>
      </c>
      <c r="N23" s="43" t="s">
        <v>105</v>
      </c>
      <c r="O23" s="43" t="s">
        <v>51</v>
      </c>
      <c r="P23" s="45" t="s">
        <v>52</v>
      </c>
      <c r="Q23" s="45" t="s">
        <v>53</v>
      </c>
      <c r="R23" s="43">
        <v>2807817.43</v>
      </c>
      <c r="S23" s="43">
        <v>2807817.43</v>
      </c>
      <c r="T23" s="43">
        <v>2807817.43</v>
      </c>
      <c r="U23" s="43">
        <v>2807817.43</v>
      </c>
      <c r="V23" s="43">
        <v>2807817.43</v>
      </c>
      <c r="W23" s="43">
        <v>2807817.43</v>
      </c>
      <c r="X23" s="43">
        <v>2807817.43</v>
      </c>
      <c r="Y23" s="46">
        <f t="shared" si="0"/>
        <v>100</v>
      </c>
      <c r="Z23" s="45">
        <v>0</v>
      </c>
      <c r="AA23" s="45" t="s">
        <v>54</v>
      </c>
      <c r="AB23" s="39">
        <v>14606</v>
      </c>
      <c r="AC23" s="46">
        <v>0</v>
      </c>
      <c r="AD23" s="46">
        <v>100</v>
      </c>
      <c r="AE23" s="47" t="s">
        <v>64</v>
      </c>
      <c r="AF23" s="16"/>
    </row>
    <row r="24" spans="2:32" ht="60.75" hidden="1">
      <c r="B24" s="16"/>
      <c r="C24" s="41" t="s">
        <v>121</v>
      </c>
      <c r="D24" s="41" t="s">
        <v>73</v>
      </c>
      <c r="E24" s="42" t="s">
        <v>122</v>
      </c>
      <c r="F24" s="42" t="s">
        <v>5</v>
      </c>
      <c r="G24" s="42" t="s">
        <v>75</v>
      </c>
      <c r="H24" s="43" t="s">
        <v>76</v>
      </c>
      <c r="I24" s="43" t="s">
        <v>48</v>
      </c>
      <c r="J24" s="44" t="s">
        <v>46</v>
      </c>
      <c r="K24" s="43" t="s">
        <v>115</v>
      </c>
      <c r="L24" s="45" t="s">
        <v>48</v>
      </c>
      <c r="M24" s="43" t="s">
        <v>49</v>
      </c>
      <c r="N24" s="43" t="s">
        <v>78</v>
      </c>
      <c r="O24" s="43" t="s">
        <v>79</v>
      </c>
      <c r="P24" s="45" t="s">
        <v>80</v>
      </c>
      <c r="Q24" s="45" t="s">
        <v>53</v>
      </c>
      <c r="R24" s="43">
        <v>232400000</v>
      </c>
      <c r="S24" s="43">
        <v>473825700</v>
      </c>
      <c r="T24" s="43">
        <v>473825700</v>
      </c>
      <c r="U24" s="43">
        <v>473825700</v>
      </c>
      <c r="V24" s="43">
        <v>473825700</v>
      </c>
      <c r="W24" s="43">
        <v>261838785.5</v>
      </c>
      <c r="X24" s="43">
        <v>261838785.5</v>
      </c>
      <c r="Y24" s="46">
        <f t="shared" ref="Y24" si="1">IF(ISERROR(W24/S24),0,((W24/S24)*100))</f>
        <v>55.260570606448745</v>
      </c>
      <c r="Z24" s="45">
        <v>0</v>
      </c>
      <c r="AA24" s="45" t="s">
        <v>82</v>
      </c>
      <c r="AB24" s="39">
        <v>0</v>
      </c>
      <c r="AC24" s="46">
        <v>0</v>
      </c>
      <c r="AD24" s="46">
        <v>97.15</v>
      </c>
      <c r="AE24" s="47" t="s">
        <v>123</v>
      </c>
      <c r="AF24" s="16"/>
    </row>
  </sheetData>
  <autoFilter ref="C10:AD24">
    <filterColumn colId="8">
      <filters>
        <filter val="E003 Conservación y operación de caminos y puentes de cuota (CAPUFE)"/>
      </filters>
    </filterColumn>
    <sortState ref="C11:AD23">
      <sortCondition ref="G10:G24"/>
    </sortState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5" scale="3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2018-08-03T21:27:51Z</cp:lastPrinted>
  <dcterms:created xsi:type="dcterms:W3CDTF">2009-03-25T01:44:41Z</dcterms:created>
  <dcterms:modified xsi:type="dcterms:W3CDTF">2018-08-03T21:30:25Z</dcterms:modified>
</cp:coreProperties>
</file>