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840" yWindow="885" windowWidth="18075" windowHeight="11760" tabRatio="829" activeTab="3"/>
  </bookViews>
  <sheets>
    <sheet name="Portada" sheetId="1" r:id="rId1"/>
    <sheet name="Global" sheetId="2" r:id="rId2"/>
    <sheet name="Nacional" sheetId="3" r:id="rId3"/>
    <sheet name="07-CHIAPAS" sheetId="4" r:id="rId4"/>
  </sheets>
  <definedNames>
    <definedName name="_xlnm.Print_Area" localSheetId="3">'07-CHIAPAS'!$B$1:$V$242</definedName>
    <definedName name="_xlnm.Print_Area" localSheetId="1">Global!$B$1:$V$61</definedName>
    <definedName name="_xlnm.Print_Area" localSheetId="2">Nacional!$B$1:$V$69</definedName>
    <definedName name="_xlnm.Print_Area" localSheetId="0">Portada!$B$1:$AD$68</definedName>
    <definedName name="_xlnm.Print_Titles" localSheetId="3">'07-CHIAPAS'!$1:$4</definedName>
    <definedName name="_xlnm.Print_Titles" localSheetId="1">Global!$1:$4</definedName>
    <definedName name="_xlnm.Print_Titles" localSheetId="2">Nacional!$1:$4</definedName>
    <definedName name="_xlnm.Print_Titles" localSheetId="0">Portada!$1:$4</definedName>
  </definedNames>
  <calcPr calcId="125725"/>
</workbook>
</file>

<file path=xl/calcChain.xml><?xml version="1.0" encoding="utf-8"?>
<calcChain xmlns="http://schemas.openxmlformats.org/spreadsheetml/2006/main">
  <c r="U216" i="4"/>
  <c r="U215"/>
  <c r="U214"/>
  <c r="U213"/>
  <c r="U212"/>
  <c r="U211"/>
  <c r="U210"/>
  <c r="U209"/>
  <c r="U208"/>
  <c r="U207"/>
  <c r="U206"/>
  <c r="U205"/>
  <c r="U204"/>
  <c r="U203"/>
  <c r="U202"/>
  <c r="U201"/>
  <c r="U200"/>
  <c r="U199"/>
  <c r="U198"/>
  <c r="U197"/>
  <c r="U196"/>
  <c r="U195"/>
  <c r="U194"/>
  <c r="U193"/>
  <c r="U192"/>
  <c r="U191"/>
  <c r="U190"/>
  <c r="U189"/>
  <c r="U188"/>
  <c r="U187"/>
  <c r="U186"/>
  <c r="U185"/>
  <c r="U184"/>
  <c r="U183"/>
  <c r="U182"/>
  <c r="U181"/>
  <c r="U180"/>
  <c r="U179"/>
  <c r="U178"/>
  <c r="U177"/>
  <c r="U176"/>
  <c r="U175"/>
  <c r="U174"/>
  <c r="U173"/>
  <c r="U172"/>
  <c r="U171"/>
  <c r="U170"/>
  <c r="U169"/>
  <c r="U168"/>
  <c r="U167"/>
  <c r="U166"/>
  <c r="U165"/>
  <c r="U164"/>
  <c r="U163"/>
  <c r="U162"/>
  <c r="U161"/>
  <c r="U160"/>
  <c r="U159"/>
  <c r="U158"/>
  <c r="U157"/>
  <c r="U156"/>
  <c r="U155"/>
  <c r="U154"/>
  <c r="U153"/>
  <c r="U152"/>
  <c r="U151"/>
  <c r="U150"/>
  <c r="U149"/>
  <c r="U148"/>
  <c r="U147"/>
  <c r="U146"/>
  <c r="U145"/>
  <c r="U144"/>
  <c r="U143"/>
  <c r="U141"/>
  <c r="U140"/>
  <c r="U139"/>
  <c r="U138"/>
  <c r="U137"/>
  <c r="U136"/>
  <c r="U135"/>
  <c r="U134"/>
  <c r="U133"/>
  <c r="U132"/>
  <c r="U131"/>
  <c r="U130"/>
  <c r="U129"/>
  <c r="U128"/>
  <c r="U127"/>
  <c r="U126"/>
  <c r="U125"/>
  <c r="U124"/>
  <c r="U123"/>
  <c r="U122"/>
  <c r="U121"/>
  <c r="U120"/>
  <c r="U119"/>
  <c r="U118"/>
  <c r="U117"/>
  <c r="U116"/>
  <c r="U115"/>
  <c r="U114"/>
  <c r="U113"/>
  <c r="U112"/>
  <c r="U111"/>
  <c r="U110"/>
  <c r="U109"/>
  <c r="U108"/>
  <c r="U107"/>
  <c r="U106"/>
  <c r="U105"/>
  <c r="U104"/>
  <c r="U103"/>
  <c r="U102"/>
  <c r="U101"/>
  <c r="U100"/>
  <c r="U99"/>
  <c r="U98"/>
  <c r="U97"/>
  <c r="U96"/>
  <c r="U95"/>
  <c r="U94"/>
  <c r="U93"/>
  <c r="U92"/>
  <c r="U91"/>
  <c r="U90"/>
  <c r="U89"/>
  <c r="U88"/>
  <c r="U87"/>
  <c r="U86"/>
  <c r="U85"/>
  <c r="U84"/>
  <c r="U83"/>
  <c r="U82"/>
  <c r="U81"/>
  <c r="U80"/>
  <c r="U79"/>
  <c r="U77"/>
  <c r="U76"/>
  <c r="U75"/>
  <c r="U74"/>
  <c r="U73"/>
  <c r="U72"/>
  <c r="U71"/>
  <c r="U70"/>
  <c r="U69"/>
  <c r="U68"/>
  <c r="U67"/>
  <c r="U66"/>
  <c r="U65"/>
  <c r="U64"/>
  <c r="U63"/>
  <c r="U62"/>
  <c r="U61"/>
  <c r="U60"/>
  <c r="U59"/>
  <c r="U58"/>
  <c r="U57"/>
  <c r="U56"/>
  <c r="U55"/>
  <c r="U54"/>
  <c r="U53"/>
  <c r="U52"/>
  <c r="U51"/>
  <c r="U50"/>
  <c r="U49"/>
  <c r="U48"/>
  <c r="U47"/>
  <c r="U46"/>
  <c r="U45"/>
  <c r="U44"/>
  <c r="U43"/>
  <c r="U42"/>
  <c r="U41"/>
  <c r="U40"/>
  <c r="U39"/>
  <c r="U38"/>
  <c r="U37"/>
  <c r="U36"/>
  <c r="U35"/>
  <c r="U34"/>
  <c r="U33"/>
  <c r="U32"/>
  <c r="U31"/>
  <c r="U30"/>
  <c r="U29"/>
  <c r="U28"/>
  <c r="U27"/>
  <c r="U26"/>
  <c r="U25"/>
  <c r="U24"/>
  <c r="U23"/>
  <c r="U22"/>
  <c r="U21"/>
  <c r="U20"/>
  <c r="U19"/>
  <c r="U18"/>
  <c r="U17"/>
  <c r="U16"/>
  <c r="U15"/>
  <c r="U13"/>
  <c r="U12"/>
  <c r="U11"/>
  <c r="U43" i="3"/>
  <c r="U42"/>
  <c r="U38"/>
  <c r="U37"/>
  <c r="U36"/>
  <c r="U35"/>
  <c r="U34"/>
  <c r="U33"/>
  <c r="U32"/>
  <c r="U31"/>
  <c r="U30"/>
  <c r="U29"/>
  <c r="U28"/>
  <c r="U27"/>
  <c r="U26"/>
  <c r="U25"/>
  <c r="U24"/>
  <c r="U23"/>
  <c r="U22"/>
  <c r="U21"/>
  <c r="U19"/>
  <c r="U18"/>
  <c r="U16"/>
  <c r="U15"/>
  <c r="U13"/>
  <c r="U12"/>
  <c r="U11"/>
  <c r="U37" i="2"/>
  <c r="U36"/>
  <c r="U32"/>
  <c r="U31"/>
  <c r="U30"/>
  <c r="U29"/>
  <c r="U28"/>
  <c r="U27"/>
  <c r="U26"/>
  <c r="U25"/>
  <c r="U24"/>
  <c r="U23"/>
  <c r="U22"/>
  <c r="U21"/>
  <c r="U20"/>
  <c r="U19"/>
  <c r="U18"/>
  <c r="U17"/>
  <c r="U16"/>
  <c r="U15"/>
  <c r="U14"/>
  <c r="U13"/>
  <c r="U12"/>
  <c r="U11"/>
</calcChain>
</file>

<file path=xl/sharedStrings.xml><?xml version="1.0" encoding="utf-8"?>
<sst xmlns="http://schemas.openxmlformats.org/spreadsheetml/2006/main" count="1211" uniqueCount="212">
  <si>
    <t>Informes sobre la Situación Económica,
las Finanzas Públicas y la Deuda Pública</t>
  </si>
  <si>
    <t>Segundo Trimestre 2018</t>
  </si>
  <si>
    <t>33
Aportaciones Federales para Entidades Federativas y Municipios</t>
  </si>
  <si>
    <t>Programas presupuestarios cuya MIR se incluye en el reporte</t>
  </si>
  <si>
    <t xml:space="preserve">I-004 - FAIS Municipal y de las Demarcaciones Territoriales del Distrito Federal
</t>
  </si>
  <si>
    <t>DATOS DEL PROGRAMA</t>
  </si>
  <si>
    <t>Programa presupuestario</t>
  </si>
  <si>
    <t>I-004</t>
  </si>
  <si>
    <t>FAIS Municipal y de las Demarcaciones Territoriales del Distrito Federal</t>
  </si>
  <si>
    <t>Ramo</t>
  </si>
  <si>
    <t>33</t>
  </si>
  <si>
    <t>Aportaciones Federales para Entidades Federativas y Municipios</t>
  </si>
  <si>
    <t>Dependencia Coordinadora del Fondo</t>
  </si>
  <si>
    <t>416 - Dirección General de Programación y Presupuesto A</t>
  </si>
  <si>
    <t>Enfoques transversales</t>
  </si>
  <si>
    <t>Ninguno</t>
  </si>
  <si>
    <t>Clasificación Funcional</t>
  </si>
  <si>
    <t>Finalidad</t>
  </si>
  <si>
    <t>2 - Desarrollo Social</t>
  </si>
  <si>
    <t>Función</t>
  </si>
  <si>
    <t>2 - Vivienda y Servicios a la Comunidad</t>
  </si>
  <si>
    <t>Subfunción</t>
  </si>
  <si>
    <t>7 - Desarrollo Regional</t>
  </si>
  <si>
    <t>Actividad Institucional</t>
  </si>
  <si>
    <t>5 - Fondo de Aportaciones para la Infraestructura Social</t>
  </si>
  <si>
    <t>RESULTADOS</t>
  </si>
  <si>
    <t>NIVEL</t>
  </si>
  <si>
    <t>OBJETIVOS</t>
  </si>
  <si>
    <t>INDICADORES</t>
  </si>
  <si>
    <t>AVANCE</t>
  </si>
  <si>
    <t>Responsable del Registro del Avance</t>
  </si>
  <si>
    <t>Denominación</t>
  </si>
  <si>
    <t>Método de cálculo</t>
  </si>
  <si>
    <t>Unidad de medida</t>
  </si>
  <si>
    <t>Tipo-Dimensión-Frecuencia</t>
  </si>
  <si>
    <t>Meta Programada</t>
  </si>
  <si>
    <t>Realizado al periodo</t>
  </si>
  <si>
    <t>Avance % al periodo</t>
  </si>
  <si>
    <t>Anual</t>
  </si>
  <si>
    <t>al periodo</t>
  </si>
  <si>
    <t>Propósito</t>
  </si>
  <si>
    <t>La población que habita en las zonas de atención prioritaria urbanas, en las localidades con los dos mayores grados de rezago social de cada municipio o que se encuentra en situación de pobreza extrema reducen los rezagos en infraestructura social básica relacionada con las carencias de servicios básicos en la vivienda, calidad y espacios de la vivienda e infraestructura social</t>
  </si>
  <si>
    <t>Porcentaje de población que presenta carencia calidad y espacios de la vivienda.</t>
  </si>
  <si>
    <t xml:space="preserve">(Personas con carencia por calidad y espacios de la vivienda en el año t/total de habitantes en el año t )*100  </t>
  </si>
  <si>
    <t>Porcentaje</t>
  </si>
  <si>
    <t>Estratégico-Eficacia-Bienal</t>
  </si>
  <si>
    <t>N/A</t>
  </si>
  <si>
    <t>Administración Pública Federal</t>
  </si>
  <si>
    <t/>
  </si>
  <si>
    <t>Porcentaje de población que presenta carencia por acceso a servicios básicos de la vivienda</t>
  </si>
  <si>
    <t xml:space="preserve">(Personas con carencia por servicios básicos de la vivienda en el año t/total de habitantes en el año t )*100 </t>
  </si>
  <si>
    <t>Actividad</t>
  </si>
  <si>
    <t>Registro en la Matriz de Inversión para el Desarrollo Social</t>
  </si>
  <si>
    <t>Porcentaje de proyectos Complementarios registrados en la MIDS</t>
  </si>
  <si>
    <t>(Sumatoria de proyectos complementarios  registrados en la MIDS al trimestre correspondiente/Sumatoria de proyectos totales registrados en la MIDS al trimestre correspondiente)*100</t>
  </si>
  <si>
    <t>Gestión-Eficacia-Trimestral</t>
  </si>
  <si>
    <t>Municipal</t>
  </si>
  <si>
    <t xml:space="preserve">Porcentaje de proyectos de contribución directa registrados en la MIDS </t>
  </si>
  <si>
    <t>(Sumatoria de proyectos de contribución directa registrados en la MIDS al trimestre correspondiente/Sumatoria de proyectos totales registrados en la MIDS al trimestre correspondiente)*100</t>
  </si>
  <si>
    <t xml:space="preserve">Porcentaje de otros proyectos registrados en la MIDS </t>
  </si>
  <si>
    <t>(Sumatoria de otros proyectos  registrados la MIDS al trimestre correspondiente/Sumatoria de proyectos totales registrados en la MIDS al trimestre correspondiente)*100</t>
  </si>
  <si>
    <t>Capacitación a municipios (actividad transversal a los tres componentes de la Matriz)</t>
  </si>
  <si>
    <t>Porcentaje de municipios capacitados sobre el FAIS respecto del total de municipios del país</t>
  </si>
  <si>
    <t>(Número de municipios capacitados sobre el FAIS en el ejercicio fiscal correspondiente / Total municipios del país )*100</t>
  </si>
  <si>
    <t>Componente</t>
  </si>
  <si>
    <t>Proyectos financiados de infraestructura de servicios básicos en la vivienda</t>
  </si>
  <si>
    <t>Porcentaje de recursos destinados al financiamiento de proyectos de servicios básicos respecto al total de recursos FISMDF</t>
  </si>
  <si>
    <t>(Monto de recursos destinados a  proyectos de servicios básicos en la vivienda  en el ejercicio fiscal corriente/Monto total de recursos programados  en el ejercicio fiscal corriente)*100</t>
  </si>
  <si>
    <t>Gestión-Eficacia-Semestral</t>
  </si>
  <si>
    <t>Porcentaje de proyectos de servicios básicos en la vivienda respecto del total de proyectos financiados con recursos del FISMDF</t>
  </si>
  <si>
    <t>(Número de proyectos de servicios básicos en la vivienda financiados por el FISMDF en el ejercicio fiscal corriente/Número total de proyectos financiados con recursos del FISMDF en el ejercicio fiscal corriente)*100</t>
  </si>
  <si>
    <t>Fin</t>
  </si>
  <si>
    <t>Contribuir a construir un entorno digno que propicie el desarrollo a través de la mejora en los servicios básicos, la calidad y espacios de la vivienda y la infraestructura social. mediante la reducción de los rezagos en materia de servicios básicos en la vivienda, calidad y espacios de la vivienda e infraestructura social de la población que habita en las zonas de atención prioritaria, en las localidades con los dos mayores grados de rezago social de cada municipio o que se encuentra en situación de pobreza extrema</t>
  </si>
  <si>
    <t>Porcentaje de la población en pobreza extrema</t>
  </si>
  <si>
    <t>(Población en Pobreza Extrema t/Población total t)*100</t>
  </si>
  <si>
    <t>Inversión per cápita del Fondo para la Infraestructura Social Municipal (FISM) en localidades con alto y muy alto rezago social</t>
  </si>
  <si>
    <t>(Recursos del FISM que se invierten en localidades con alto y muy alto rezago social de acuerdo a la clasificación 2010 / Total de Población 2010 que habitaba en localidades de alto y muy alto rezago social) /  (Recursos que reciben los municipios del FISM en el presente ejercicio fiscal / Total de la Población 2010 que habitaba en todos los municipios que reciben recursos del FISM)  Del padrón de obras, se identificará aquellas obras que se hayan realizado en las localidades clasificadas por Coneval con alto y muy alto rezago social en 2010 y se efectuará el método descrito.  El indicador no cambiará la clasificación de localidades de alto y muy alto rezago social de 2010 aunque se publique la clasificación 2015, con el propósito de hacer comparable la medición entre los años del presente sexenio</t>
  </si>
  <si>
    <t>Pesos</t>
  </si>
  <si>
    <t>Gestión-Eficacia-Anual</t>
  </si>
  <si>
    <t>Seguimiento de proyectos (actividad transversal a los tres componentes de la Matriz)</t>
  </si>
  <si>
    <t>Porcentaje de proyectos FISMDF registrados  en la MIDS que tienen avance físico y financiero en el SFU</t>
  </si>
  <si>
    <t>(Número total de proyectos FISMDF registrados en la MIDS que tienen información de avance físico financiero en el SFU/Número total de proyectos registrados en la MIDS)*100</t>
  </si>
  <si>
    <t>Porcentaje de municipios y demarcaciones territoriales del Distrito Federal que reportan MIDS respecto del total de municipios y demarcaciones territoriales del Distrito Federa del país</t>
  </si>
  <si>
    <t>(Número de municipios y demarcaciones territoriales del Distrito Federal  que reportan en la página electrónica de la SEDESOL/Total de municipios del país)*100</t>
  </si>
  <si>
    <t>Proyectos financiados de infraestructura social</t>
  </si>
  <si>
    <t>Porcentaje de recursos destinados al financiamiento de proyectos de infraestructura de salud respecto del total de recursos FISMDF</t>
  </si>
  <si>
    <t>(Monto de recursos del FISMDF destinados a  proyectos de infraestructura de salud en el ejercicio fiscal corriente/Monto total de recursos programados  del FISMDF en el ejercicio fiscal corriente)*100</t>
  </si>
  <si>
    <t>Porcentaje de proyectos de infraestructura de salud  respecto del total de proyectos financiados con recursos del FISMDF</t>
  </si>
  <si>
    <t>(Número de proyectos de infraestructura de salud financiados  con el FISMDF en el ejercicio fiscal corriente/Número total de proyectos financiados con recursos del FISMDF en el ejercicio fiscal corriente)*100</t>
  </si>
  <si>
    <t>Porcentaje de proyectos de infraestructura de alimentación  respecto del total de proyectos financiados con recursos del FISMDF</t>
  </si>
  <si>
    <t>(Número de proyectos de infraestructura de alimentación financiados  con el FISMDF en el ejercicio fiscal corriente/Número total de proyectos financiados con recursos del FAIS en el ejercicio fiscal corriente)*100</t>
  </si>
  <si>
    <t>Porcentaje de otros proyectos   respecto del total de proyectos financiados con recursos del FISMDF</t>
  </si>
  <si>
    <t>(Número de otros proyectos  financiados con el FISMDF  en el ejercicio fiscal corriente/Número total de proyectos financiados con recursos del FISMDF en el ejercicio fiscal corriente)*100</t>
  </si>
  <si>
    <t>Porcentaje de recursos destinados al financiamiento de otros proyectos  respecto del total de recursos FISMDF</t>
  </si>
  <si>
    <t>(Monto de recursos del FISMDF destinados a  otros proyectos  en el ejercicio fiscal corriente/Monto total de recursos del FISMDF programados  en el ejercicio fiscal corriente)*100</t>
  </si>
  <si>
    <t>Porcentaje de recursos destinados al financiamiento de proyectos de infraestructura de alimentación respecto del total de recursos FISMDF</t>
  </si>
  <si>
    <t>(Monto de recursos del FISMDF destinados a  proyectos de infraestructura de alimentación en el ejercicio fiscal corriente/Monto total de recursos del FISMDF programados  en el ejercicio fiscal corriente)*100</t>
  </si>
  <si>
    <t>Porcentaje de recursos destinados al financiamiento de proyectos de infraestructura educativa respecto del total de recursos FISMDF</t>
  </si>
  <si>
    <t>(Monto de recursos FISMDF destinados a  proyectos de infraestructura educativa en el ejercicio fiscal corriente/Monto total de recursos programados del FISMDF en el ejercicio fiscal corriente)*100</t>
  </si>
  <si>
    <t>Porcentaje de proyectos de infraestructura educativa respecto del total de proyectos financiados con recursos del FISMDF</t>
  </si>
  <si>
    <t>(Número de proyectos de infraestructura educativa financiados  con el FISMDF en el ejercicio fiscal corriente/Número total de proyectos financiados con recursos del FISMDF en el ejercicio fiscal corriente)*100</t>
  </si>
  <si>
    <t>Proyectos financiados de infraestructura para la calidad y espacios de la vivienda</t>
  </si>
  <si>
    <t>Porcentaje de recursos destinados al financiamiento de proyectos de calidad y espacios de la vivienda respecto del total de recursos FISMDF</t>
  </si>
  <si>
    <t>(Monto de recursos del FISMDF destinados a  proyectos de calidad y espacios de la vivienda en el ejercicio fiscal corriente/Monto total de recursos programados  del FISMDF en el ejercicio fiscal corriente)*100</t>
  </si>
  <si>
    <t>Porcentaje de proyectos de calidad y espacios de vivienda respecto del total de proyectos financiados con recursos del FISMDF</t>
  </si>
  <si>
    <t>(Número de proyectos de calidad y espacios de la vivienda financiados con el FISMDF en el ejercicio fiscal corriente/Número total de proyectos financiados con recursos del FISMDF en el ejercicio fiscal corriente)*100</t>
  </si>
  <si>
    <t>PRESUPUESTO</t>
  </si>
  <si>
    <t>Meta anual</t>
  </si>
  <si>
    <t>Meta al periodo</t>
  </si>
  <si>
    <t>Pagado al periodo</t>
  </si>
  <si>
    <t>Avance %</t>
  </si>
  <si>
    <t>Millones de pesos</t>
  </si>
  <si>
    <t>Al periodo</t>
  </si>
  <si>
    <t>PRESUPUESTO ORIGINAL</t>
  </si>
  <si>
    <t>PRESUPUESTO MODIFICADO</t>
  </si>
  <si>
    <t>Justificación de diferencia de avances con respecto a las metas programadas</t>
  </si>
  <si>
    <t xml:space="preserve">Indicadores con frecuencia de medición cuatrimestral, semestral, anual o con un periodo mayor de tiempo. 
Estos indicadores no registraron información ni justificación, debido a que lo harán de conformidad con la frecuencia de medición con la que programaron sus metas. </t>
  </si>
  <si>
    <r>
      <t xml:space="preserve">Porcentaje de población que presenta carencia calidad y espacios de la vivienda.
</t>
    </r>
    <r>
      <rPr>
        <sz val="10"/>
        <rFont val="Soberana Sans"/>
        <family val="2"/>
      </rPr>
      <t>Sin información</t>
    </r>
  </si>
  <si>
    <r>
      <t xml:space="preserve">Porcentaje de población que presenta carencia por acceso a servicios básicos de la vivienda
</t>
    </r>
    <r>
      <rPr>
        <sz val="10"/>
        <rFont val="Soberana Sans"/>
        <family val="2"/>
      </rPr>
      <t>Sin información</t>
    </r>
  </si>
  <si>
    <r>
      <t xml:space="preserve">Porcentaje de proyectos Complementarios registrados en la MIDS
</t>
    </r>
    <r>
      <rPr>
        <sz val="10"/>
        <rFont val="Soberana Sans"/>
        <family val="2"/>
      </rPr>
      <t>Sin información</t>
    </r>
  </si>
  <si>
    <r>
      <t xml:space="preserve">Porcentaje de proyectos de contribución directa registrados en la MIDS 
</t>
    </r>
    <r>
      <rPr>
        <sz val="10"/>
        <rFont val="Soberana Sans"/>
        <family val="2"/>
      </rPr>
      <t>Sin información</t>
    </r>
  </si>
  <si>
    <r>
      <t xml:space="preserve">Porcentaje de otros proyectos registrados en la MIDS 
</t>
    </r>
    <r>
      <rPr>
        <sz val="10"/>
        <rFont val="Soberana Sans"/>
        <family val="2"/>
      </rPr>
      <t>Sin información</t>
    </r>
  </si>
  <si>
    <r>
      <t xml:space="preserve">Porcentaje de municipios capacitados sobre el FAIS respecto del total de municipios del país
</t>
    </r>
    <r>
      <rPr>
        <sz val="10"/>
        <rFont val="Soberana Sans"/>
        <family val="2"/>
      </rPr>
      <t>Sin información</t>
    </r>
  </si>
  <si>
    <r>
      <t xml:space="preserve">Porcentaje de recursos destinados al financiamiento de proyectos de servicios básicos respecto al total de recursos FISMDF
</t>
    </r>
    <r>
      <rPr>
        <sz val="10"/>
        <rFont val="Soberana Sans"/>
        <family val="2"/>
      </rPr>
      <t>Sin información</t>
    </r>
  </si>
  <si>
    <r>
      <t xml:space="preserve">Porcentaje de proyectos de servicios básicos en la vivienda respecto del total de proyectos financiados con recursos del FISMDF
</t>
    </r>
    <r>
      <rPr>
        <sz val="10"/>
        <rFont val="Soberana Sans"/>
        <family val="2"/>
      </rPr>
      <t>Sin información</t>
    </r>
  </si>
  <si>
    <r>
      <t xml:space="preserve">Porcentaje de la población en pobreza extrema
</t>
    </r>
    <r>
      <rPr>
        <sz val="10"/>
        <rFont val="Soberana Sans"/>
        <family val="2"/>
      </rPr>
      <t>Sin información</t>
    </r>
  </si>
  <si>
    <r>
      <t xml:space="preserve">Inversión per cápita del Fondo para la Infraestructura Social Municipal (FISM) en localidades con alto y muy alto rezago social
</t>
    </r>
    <r>
      <rPr>
        <sz val="10"/>
        <rFont val="Soberana Sans"/>
        <family val="2"/>
      </rPr>
      <t>Sin información</t>
    </r>
  </si>
  <si>
    <r>
      <t xml:space="preserve">Porcentaje de proyectos FISMDF registrados  en la MIDS que tienen avance físico y financiero en el SFU
</t>
    </r>
    <r>
      <rPr>
        <sz val="10"/>
        <rFont val="Soberana Sans"/>
        <family val="2"/>
      </rPr>
      <t>Sin información</t>
    </r>
  </si>
  <si>
    <r>
      <t xml:space="preserve">Porcentaje de municipios y demarcaciones territoriales del Distrito Federal que reportan MIDS respecto del total de municipios y demarcaciones territoriales del Distrito Federa del país
</t>
    </r>
    <r>
      <rPr>
        <sz val="10"/>
        <rFont val="Soberana Sans"/>
        <family val="2"/>
      </rPr>
      <t>Sin información</t>
    </r>
  </si>
  <si>
    <r>
      <t xml:space="preserve">Porcentaje de recursos destinados al financiamiento de proyectos de infraestructura de salud respecto del total de recursos FISMDF
</t>
    </r>
    <r>
      <rPr>
        <sz val="10"/>
        <rFont val="Soberana Sans"/>
        <family val="2"/>
      </rPr>
      <t>Sin información</t>
    </r>
  </si>
  <si>
    <r>
      <t xml:space="preserve">Porcentaje de proyectos de infraestructura de salud  respecto del total de proyectos financiados con recursos del FISMDF
</t>
    </r>
    <r>
      <rPr>
        <sz val="10"/>
        <rFont val="Soberana Sans"/>
        <family val="2"/>
      </rPr>
      <t>Sin información</t>
    </r>
  </si>
  <si>
    <r>
      <t xml:space="preserve">Porcentaje de proyectos de infraestructura de alimentación  respecto del total de proyectos financiados con recursos del FISMDF
</t>
    </r>
    <r>
      <rPr>
        <sz val="10"/>
        <rFont val="Soberana Sans"/>
        <family val="2"/>
      </rPr>
      <t>Sin información</t>
    </r>
  </si>
  <si>
    <r>
      <t xml:space="preserve">Porcentaje de otros proyectos   respecto del total de proyectos financiados con recursos del FISMDF
</t>
    </r>
    <r>
      <rPr>
        <sz val="10"/>
        <rFont val="Soberana Sans"/>
        <family val="2"/>
      </rPr>
      <t>Sin información</t>
    </r>
  </si>
  <si>
    <r>
      <t xml:space="preserve">Porcentaje de recursos destinados al financiamiento de otros proyectos  respecto del total de recursos FISMDF
</t>
    </r>
    <r>
      <rPr>
        <sz val="10"/>
        <rFont val="Soberana Sans"/>
        <family val="2"/>
      </rPr>
      <t>Sin información</t>
    </r>
  </si>
  <si>
    <r>
      <t xml:space="preserve">Porcentaje de recursos destinados al financiamiento de proyectos de infraestructura de alimentación respecto del total de recursos FISMDF
</t>
    </r>
    <r>
      <rPr>
        <sz val="10"/>
        <rFont val="Soberana Sans"/>
        <family val="2"/>
      </rPr>
      <t>Sin información</t>
    </r>
  </si>
  <si>
    <r>
      <t xml:space="preserve">Porcentaje de recursos destinados al financiamiento de proyectos de infraestructura educativa respecto del total de recursos FISMDF
</t>
    </r>
    <r>
      <rPr>
        <sz val="10"/>
        <rFont val="Soberana Sans"/>
        <family val="2"/>
      </rPr>
      <t>Sin información</t>
    </r>
  </si>
  <si>
    <r>
      <t xml:space="preserve">Porcentaje de proyectos de infraestructura educativa respecto del total de proyectos financiados con recursos del FISMDF
</t>
    </r>
    <r>
      <rPr>
        <sz val="10"/>
        <rFont val="Soberana Sans"/>
        <family val="2"/>
      </rPr>
      <t>Sin información</t>
    </r>
  </si>
  <si>
    <r>
      <t xml:space="preserve">Porcentaje de recursos destinados al financiamiento de proyectos de calidad y espacios de la vivienda respecto del total de recursos FISMDF
</t>
    </r>
    <r>
      <rPr>
        <sz val="10"/>
        <rFont val="Soberana Sans"/>
        <family val="2"/>
      </rPr>
      <t>Sin información</t>
    </r>
  </si>
  <si>
    <r>
      <t xml:space="preserve">Porcentaje de proyectos de calidad y espacios de vivienda respecto del total de proyectos financiados con recursos del FISMDF
</t>
    </r>
    <r>
      <rPr>
        <sz val="10"/>
        <rFont val="Soberana Sans"/>
        <family val="2"/>
      </rPr>
      <t>Sin información</t>
    </r>
  </si>
  <si>
    <t>Informes sobre la Situación Económica, las Finanzas Públicas y la Deuda Pública</t>
  </si>
  <si>
    <t>Nacional</t>
  </si>
  <si>
    <t>07 - CHIAPAS</t>
  </si>
  <si>
    <r>
      <t xml:space="preserve">Porcentaje de proyectos Complementarios registrados en la MIDS
</t>
    </r>
    <r>
      <rPr>
        <sz val="10"/>
        <rFont val="Soberana Sans"/>
        <family val="2"/>
      </rPr>
      <t xml:space="preserve">07 - CHIAPAS  
07 - CHIAPAS  
07 - CHIAPAS  AVANCE POR 2.70
07 - CHIAPAS  
07 - CHIAPAS  DE LAS 40 OBRAS SUBIDAS A LA MIDS, 16 SON COMPLEMENTARIAS.
07 - CHIAPAS  
07 - CHIAPAS  
07 - CHIAPAS  
07 - CHIAPAS  
07 - CHIAPAS  
07 - CHIAPAS  Se dio prioridad a los proyectos de contribución directa.
07 - CHIAPAS  
07 - CHIAPAS  por necesidades de los habitantes se pasa lo estimado
07 - CHIAPAS  
07 - CHIAPAS  
07 - CHIAPAS  REPORTE DEL 2o TRIMESTRE 2018, OBRAS COMPLEMENTARIAS.
07 - CHIAPAS  SE TIENEN REGISTRADOS DOS PROYECTOS COMPLEMENTARIOS AL MOMENTO, LO QUE REPRESENTA UN 25 % DE AVANCE.
07 - CHIAPAS  NINGUNA
07 - CHIAPAS  
07 - CHIAPAS  por problemas sociales no se alcanzo las metas del denominador
07 - CHIAPAS  
07 - CHIAPAS  
07 - CHIAPAS  
07 - CHIAPAS  38 son los proyectos que están capturados en la MIDS.- 21 COMPL. Y 17 DIR
07 - CHIAPAS  
07 - CHIAPAS  DURANTE ESTE 2DO. TRIMESTRE SE REGISTRARON 21 PROYECTOS EN LA MIDS DE LOS CUALES 15 PROYECTOS CORRESPONDEN A PROYECTOS COMPLEMENTARIOS A EJECUTARSE POR LA ADMINISTRACION 2015-2018. 
07 - CHIAPAS  
07 - CHIAPAS  
07 - CHIAPAS  
07 - CHIAPAS  
07 - CHIAPAS  
07 - CHIAPAS  DURANTE ESTE 2DO. TRIMESTRE SE REGISTRARON 7 PROYECTOS EN LA MIDS DE LOS CUALES 2 PROYECTOS CORRESPONDEN A PROYECTOS COMPLEMENTARIOS A EJECUTARSE POR LA ADMINISTRACION 2015-2018.
07 - CHIAPAS  
07 - CHIAPAS  
07 - CHIAPAS  
07 - CHIAPAS  
07 - CHIAPAS  
07 - CHIAPAS  
07 - CHIAPAS  
07 - CHIAPAS  
07 - CHIAPAS  SE CAPTURAN MAS PROYECTOS COMPLEMENTARIO DE LOS PLANEADO AL TRIMESTRES
07 - CHIAPAS  
07 - CHIAPAS  OBRAS EJECUTANDOSE
07 - CHIAPAS  
07 - CHIAPAS  Se hicieron ajustes de proyectos, por ello hay una disminución en el número de proyectos a capturar.
07 - CHIAPAS  
07 - CHIAPAS  LA VARIACION SE DERIVA QUE SE ESTAN EJECUTANDO MAS OBRAS EN EL SEGUNDO TRIMESTRE.
07 - CHIAPAS  
07 - CHIAPAS  DURANTE EL SEGUNDO TRIMESTRE, SE HAN REGISTRADO UN TOTAL DE DOS PROYECTOS UNO COMPLEMENTARIO Y UNO DIRECTO, DE LOS 68 PROYECTOS QUE SE TIENEN CONTEMPLADOS EJECUTAR EN EL EJERCICIO 2018.
07 - CHIAPAS  
07 - CHIAPAS  
07 - CHIAPAS  
07 - CHIAPAS  
07 - CHIAPAS  
07 - CHIAPAS  
07 - CHIAPAS  
07 - CHIAPAS  
07 - CHIAPAS  
07 - CHIAPAS  
07 - CHIAPAS  
07 - CHIAPAS  
07 - CHIAPAS  
</t>
    </r>
  </si>
  <si>
    <r>
      <t xml:space="preserve">Porcentaje de proyectos de contribución directa registrados en la MIDS 
</t>
    </r>
    <r>
      <rPr>
        <sz val="10"/>
        <rFont val="Soberana Sans"/>
        <family val="2"/>
      </rPr>
      <t xml:space="preserve">07 - CHIAPAS  
07 - CHIAPAS  OBRAS EJECUTANDOSE 
07 - CHIAPAS  
07 - CHIAPAS  
07 - CHIAPAS  REPORTE DEL 2o TRIMESTRE 2018, OBRAS POR ADMINISTRACION DIRECTA.
07 - CHIAPAS  DURANTE EL SEGUNDO TRIMESTRE, SE HAN REGISTRADO UN TOTAL DE DOS PROYECTOS UNO COMPLEMENTARIO Y UNO DIRECTO, DE LOS 68 PROYECTOS QUE SE TIENEN CONTEMPLADOS EJECUTAR EN EL EJERCICIO 2018.
07 - CHIAPAS  
07 - CHIAPAS  15 OBRAS EJECUTANDOSE 
07 - CHIAPAS  
07 - CHIAPAS  
07 - CHIAPAS  
07 - CHIAPAS  
07 - CHIAPAS  EN ESTE 2DO. TRIMESTRE SE REGISTRARON 7 PROYECTOS EN LA MIDS DE LOS CUALES 4 PROYECTOS CORRESPONDEN A DIRECTOS 
07 - CHIAPAS  NINGUNA
07 - CHIAPAS  LA VARIACION SE DERIVA QUE SE ESTAN EJECUTANDO MAS OBRAS EN EL SEGUNDO TRIMESTRE.
07 - CHIAPAS  38 son los proyectos que están capturados en la MIDS.- 21 COMPL. Y 17 DIR
07 - CHIAPAS  
07 - CHIAPAS  
07 - CHIAPAS  DE LAS 40 OBRAS SUBIDAS A LA MIDS, 24 SON DIRECTAS.
07 - CHIAPAS  SE CAPTURAN MAS PROYECTOS DIRECTOS DE LO PLANEADO CORRESPONDIENTE AL 2DO TRIMESTRE
07 - CHIAPAS  
07 - CHIAPAS  
07 - CHIAPAS  
07 - CHIAPAS  
07 - CHIAPAS  
07 - CHIAPAS  
07 - CHIAPAS  Los proyectos abarcan más Agebs para beneficiar a más personas.
07 - CHIAPAS  
07 - CHIAPAS  
07 - CHIAPAS  
07 - CHIAPAS  
07 - CHIAPAS  AVANCE AL 97.29%
07 - CHIAPAS  
07 - CHIAPAS  
07 - CHIAPAS  SE TIENEN 5 REGISTROS AL MOMENTO:(3 OBRAS Y 2 PROYECTOS: INDIRECTOS Y PRODIM)
07 - CHIAPAS  
07 - CHIAPAS  
07 - CHIAPAS  
07 - CHIAPAS  por problemas sociales no se alcanzo las metas numerador y denominador
07 - CHIAPAS  
07 - CHIAPAS  
07 - CHIAPAS  
07 - CHIAPAS  DURANTE ESTE 2DO. TRIMESTRE SE REGISTRARON 21 PROYECTOS EN LA MIDS DE LOS CUALES 6 PROYECTOS CORRESPONDEN A PROYECTOS DIRECTOS A EJECUTARSE POR LA ADMINISTRACION 2015-2018.
07 - CHIAPAS  por necesidades de los habitantes se pasa lo estimado
07 - CHIAPAS  
07 - CHIAPAS  SE REGISTRARON MAS PROYECTOS SEGUN META PLANEADA EN ESTE TRIMESRE 
07 - CHIAPAS  
07 - CHIAPAS  
07 - CHIAPAS  
07 - CHIAPAS  
07 - CHIAPAS  
07 - CHIAPAS  
07 - CHIAPAS  
07 - CHIAPAS  
07 - CHIAPAS  
07 - CHIAPAS  
07 - CHIAPAS  
07 - CHIAPAS  
07 - CHIAPAS  
07 - CHIAPAS  
07 - CHIAPAS  
07 - CHIAPAS  
</t>
    </r>
  </si>
  <si>
    <r>
      <t xml:space="preserve">Porcentaje de otros proyectos registrados en la MIDS 
</t>
    </r>
    <r>
      <rPr>
        <sz val="10"/>
        <rFont val="Soberana Sans"/>
        <family val="2"/>
      </rPr>
      <t xml:space="preserve">07 - CHIAPAS  EN ESTE 2DO. TRIMESTRE SE REGISTRO 2 PROYECTO DE OTROS
07 - CHIAPAS  
07 - CHIAPAS  
07 - CHIAPAS  NO HAY REGISTRO DE OTROS PROYECTOS.
07 - CHIAPAS  
07 - CHIAPAS  
07 - CHIAPAS  EN EL SEGUNDO TRIMESTRE DE 2018, NO SE REALIZO REGISTRO DE OBRAS DE ESTE TIPO EN LA MATRIZ DE INVERSION (MIDS) 
07 - CHIAPAS  OTROS PROYECTOS CORRESPONDIENTES A GASTOS INDIRECTOS Y PRODIM
07 - CHIAPAS  
07 - CHIAPAS  
07 - CHIAPAS  
07 - CHIAPAS  
07 - CHIAPAS  No se ejecutaron proyectos otros proyectos.
07 - CHIAPAS  
07 - CHIAPAS  NINGUNA
07 - CHIAPAS  
07 - CHIAPAS  por problemas sociales no se alcanzo las metas numerador y denominador
07 - CHIAPAS  
07 - CHIAPAS  
07 - CHIAPAS  REPORTE DEL SEGUNDO TRIMESTRE 2018, OTROS PROYECTOS
07 - CHIAPAS  NINGUN PROYECTO REGISTRADO CON ESTATUS DE OTROS PROYECTOS DURANTE EL 2DO. TRIMESTRE 2018.
07 - CHIAPAS  
07 - CHIAPAS  NO SE CONTEMPLAN PROYECTOS ESPECIALES
07 - CHIAPAS  
07 - CHIAPAS  
07 - CHIAPAS  
07 - CHIAPAS  
07 - CHIAPAS  SE INFORMA EN CERO YA QUE NO TENDREMOS OTROS PROYECTOS EN EL AÑO, TODAS SON DIRECTAS Y COMPLEMENTARIAS
07 - CHIAPAS  
07 - CHIAPAS  
07 - CHIAPAS  
07 - CHIAPAS  
07 - CHIAPAS  
07 - CHIAPAS  Los proyectos abarcan más Agebs para beneficiar a más personas.
07 - CHIAPAS  
07 - CHIAPAS  
07 - CHIAPAS  
07 - CHIAPAS  
07 - CHIAPAS  NO SE REGISTRO NINGUN PROYECYO DE ESTE TIPO EN EL 2o. TRIMESTRE DE 2018
07 - CHIAPAS  
07 - CHIAPAS  
07 - CHIAPAS  
07 - CHIAPAS  
07 - CHIAPAS  
07 - CHIAPAS  
07 - CHIAPAS  
07 - CHIAPAS  
07 - CHIAPAS  
07 - CHIAPAS  
07 - CHIAPAS  
07 - CHIAPAS  
07 - CHIAPAS  
07 - CHIAPAS  
07 - CHIAPAS  
07 - CHIAPAS  
07 - CHIAPAS  
07 - CHIAPAS  
</t>
    </r>
  </si>
  <si>
    <t>07-CHIAPAS</t>
  </si>
  <si>
    <t>54 - Mazatán</t>
  </si>
  <si>
    <t>103 - Tuzantán</t>
  </si>
  <si>
    <t>17 - Cintalapa</t>
  </si>
  <si>
    <t>31 - Chilón</t>
  </si>
  <si>
    <t>20 - La Concordia</t>
  </si>
  <si>
    <t>71 - Villa Comaltitlán</t>
  </si>
  <si>
    <t>65 - Palenque</t>
  </si>
  <si>
    <t>111 - Zinacantán</t>
  </si>
  <si>
    <t>104 - Tzimol</t>
  </si>
  <si>
    <t>68 - Pichucalco</t>
  </si>
  <si>
    <t>101 - Tuxtla Gutiérrez</t>
  </si>
  <si>
    <t>25 - Chapultenango</t>
  </si>
  <si>
    <t>2 - Acala</t>
  </si>
  <si>
    <t>77 - Salto de Agua</t>
  </si>
  <si>
    <t>86 - Suchiapa</t>
  </si>
  <si>
    <t>106 - Venustiano Carranza</t>
  </si>
  <si>
    <t>74 - Reforma</t>
  </si>
  <si>
    <t>19 - Comitán de Domínguez</t>
  </si>
  <si>
    <t>16 - Catazajá</t>
  </si>
  <si>
    <t>44 - Ixtapa</t>
  </si>
  <si>
    <t>39 - Huitiupán</t>
  </si>
  <si>
    <t>69 - Pijijiapan</t>
  </si>
  <si>
    <t>38 - Huixtán</t>
  </si>
  <si>
    <t>15 - Cacahoatán</t>
  </si>
  <si>
    <t>37 - Huehuetán</t>
  </si>
  <si>
    <t>75 - Las Rosas</t>
  </si>
  <si>
    <t>53 - Mazapa de Madero</t>
  </si>
  <si>
    <t>78 - San Cristóbal de las Casas</t>
  </si>
  <si>
    <t>7 - Amatenango del Valle</t>
  </si>
  <si>
    <t>59 - Ocosingo</t>
  </si>
  <si>
    <t>35 - Frontera Hidalgo</t>
  </si>
  <si>
    <t>29 - Chicoasén</t>
  </si>
  <si>
    <t>93 - Tenejapa</t>
  </si>
  <si>
    <t>66 - Pantelhó</t>
  </si>
  <si>
    <t>73 - Rayón</t>
  </si>
  <si>
    <t>84 - Solosuchiapa</t>
  </si>
  <si>
    <t>33 - Francisco León</t>
  </si>
  <si>
    <t>90 - Tapalapa</t>
  </si>
  <si>
    <t>83 - Socoltenango</t>
  </si>
  <si>
    <t>92 - Tecpatán</t>
  </si>
  <si>
    <t>76 - Sabanilla</t>
  </si>
  <si>
    <t>108 - Villaflores</t>
  </si>
  <si>
    <t>89 - Tapachula</t>
  </si>
  <si>
    <t>96 - Tila</t>
  </si>
  <si>
    <t>100 - Tumbalá</t>
  </si>
  <si>
    <t>10 - Bejucal de Ocampo</t>
  </si>
  <si>
    <t>97 - Tonalá</t>
  </si>
  <si>
    <t>32 - Escuintla</t>
  </si>
  <si>
    <t>94 - Teopisca</t>
  </si>
  <si>
    <t>105 - Unión Juárez</t>
  </si>
  <si>
    <t>116 - Marqués de Comillas</t>
  </si>
  <si>
    <t>70 - El Porvenir</t>
  </si>
  <si>
    <t>4 - Altamirano</t>
  </si>
  <si>
    <t>107 - Villa Corzo</t>
  </si>
  <si>
    <t>61 - Ocozocoautla de Espinosa</t>
  </si>
  <si>
    <t>12 - Berriozábal</t>
  </si>
  <si>
    <t>48 - Juárez</t>
  </si>
  <si>
    <t>79 - San Fernando</t>
  </si>
  <si>
    <t>18 - Coapilla</t>
  </si>
  <si>
    <t>115 - Maravilla Tenejapa</t>
  </si>
  <si>
    <t>63 - Osumacinta</t>
  </si>
  <si>
    <t>102 - Tuxtla Chico</t>
  </si>
  <si>
    <t>55 - Metapa</t>
  </si>
  <si>
    <r>
      <t xml:space="preserve">Porcentaje de proyectos Complementarios registrados en la MIDS
</t>
    </r>
    <r>
      <rPr>
        <sz val="10"/>
        <rFont val="Soberana Sans"/>
        <family val="2"/>
      </rPr>
      <t xml:space="preserve">54 - Mazatán  
103 - Tuzantán  
17 - Cintalapa  AVANCE POR 2.70
31 - Chilón  
20 - La Concordia  DE LAS 40 OBRAS SUBIDAS A LA MIDS, 16 SON COMPLEMENTARIAS.
71 - Villa Comaltitlán  
65 - Palenque  
111 - Zinacantán  
104 - Tzimol  
68 - Pichucalco  
101 - Tuxtla Gutiérrez  Se dio prioridad a los proyectos de contribución directa.
25 - Chapultenango  
2 - Acala  por necesidades de los habitantes se pasa lo estimado
77 - Salto de Agua  
86 - Suchiapa  
106 - Venustiano Carranza  REPORTE DEL 2o TRIMESTRE 2018, OBRAS COMPLEMENTARIAS.
74 - Reforma  SE TIENEN REGISTRADOS DOS PROYECTOS COMPLEMENTARIOS AL MOMENTO, LO QUE REPRESENTA UN 25 % DE AVANCE.
19 - Comitán de Domínguez  NINGUNA
16 - Catazajá  
44 - Ixtapa  por problemas sociales no se alcanzo las metas del denominador
39 - Huitiupán  
69 - Pijijiapan  
38 - Huixtán  
15 - Cacahoatán  38 son los proyectos que están capturados en la MIDS.- 21 COMPL. Y 17 DIR
37 - Huehuetán  
75 - Las Rosas  DURANTE ESTE 2DO. TRIMESTRE SE REGISTRARON 21 PROYECTOS EN LA MIDS DE LOS CUALES 15 PROYECTOS CORRESPONDEN A PROYECTOS COMPLEMENTARIOS A EJECUTARSE POR LA ADMINISTRACION 2015-2018. 
53 - Mazapa de Madero  
78 - San Cristóbal de las Casas  
7 - Amatenango del Valle  
59 - Ocosingo  
35 - Frontera Hidalgo  
29 - Chicoasén  DURANTE ESTE 2DO. TRIMESTRE SE REGISTRARON 7 PROYECTOS EN LA MIDS DE LOS CUALES 2 PROYECTOS CORRESPONDEN A PROYECTOS COMPLEMENTARIOS A EJECUTARSE POR LA ADMINISTRACION 2015-2018.
93 - Tenejapa  
66 - Pantelhó  
73 - Rayón  
84 - Solosuchiapa  
33 - Francisco León  
90 - Tapalapa  
83 - Socoltenango  
92 - Tecpatán  
76 - Sabanilla  SE CAPTURAN MAS PROYECTOS COMPLEMENTARIO DE LOS PLANEADO AL TRIMESTRES
108 - Villaflores  
89 - Tapachula  OBRAS EJECUTANDOSE
96 - Tila  
100 - Tumbalá  Se hicieron ajustes de proyectos, por ello hay una disminución en el número de proyectos a capturar.
10 - Bejucal de Ocampo  
97 - Tonalá  LA VARIACION SE DERIVA QUE SE ESTAN EJECUTANDO MAS OBRAS EN EL SEGUNDO TRIMESTRE.
32 - Escuintla  
94 - Teopisca  DURANTE EL SEGUNDO TRIMESTRE, SE HAN REGISTRADO UN TOTAL DE DOS PROYECTOS UNO COMPLEMENTARIO Y UNO DIRECTO, DE LOS 68 PROYECTOS QUE SE TIENEN CONTEMPLADOS EJECUTAR EN EL EJERCICIO 2018.
105 - Unión Juárez  
116 - Marqués de Comillas  
70 - El Porvenir  
4 - Altamirano  
107 - Villa Corzo  
61 - Ocozocoautla de Espinosa  
12 - Berriozábal  
48 - Juárez  
79 - San Fernando  
18 - Coapilla  
115 - Maravilla Tenejapa  
63 - Osumacinta  
102 - Tuxtla Chico  
</t>
    </r>
  </si>
  <si>
    <r>
      <t xml:space="preserve">Porcentaje de proyectos de contribución directa registrados en la MIDS 
</t>
    </r>
    <r>
      <rPr>
        <sz val="10"/>
        <rFont val="Soberana Sans"/>
        <family val="2"/>
      </rPr>
      <t xml:space="preserve">65 - Palenque  
89 - Tapachula  OBRAS EJECUTANDOSE 
69 - Pijijiapan  
32 - Escuintla  
106 - Venustiano Carranza  REPORTE DEL 2o TRIMESTRE 2018, OBRAS POR ADMINISTRACION DIRECTA.
94 - Teopisca  DURANTE EL SEGUNDO TRIMESTRE, SE HAN REGISTRADO UN TOTAL DE DOS PROYECTOS UNO COMPLEMENTARIO Y UNO DIRECTO, DE LOS 68 PROYECTOS QUE SE TIENEN CONTEMPLADOS EJECUTAR EN EL EJERCICIO 2018.
16 - Catazajá  
10 - Bejucal de Ocampo  15 OBRAS EJECUTANDOSE 
66 - Pantelhó  
53 - Mazapa de Madero  
70 - El Porvenir  
71 - Villa Comaltitlán  
29 - Chicoasén  EN ESTE 2DO. TRIMESTRE SE REGISTRARON 7 PROYECTOS EN LA MIDS DE LOS CUALES 4 PROYECTOS CORRESPONDEN A DIRECTOS 
19 - Comitán de Domínguez  NINGUNA
97 - Tonalá  LA VARIACION SE DERIVA QUE SE ESTAN EJECUTANDO MAS OBRAS EN EL SEGUNDO TRIMESTRE.
15 - Cacahoatán  38 son los proyectos que están capturados en la MIDS.- 21 COMPL. Y 17 DIR
103 - Tuzantán  
86 - Suchiapa  
20 - La Concordia  DE LAS 40 OBRAS SUBIDAS A LA MIDS, 24 SON DIRECTAS.
76 - Sabanilla  SE CAPTURAN MAS PROYECTOS DIRECTOS DE LO PLANEADO CORRESPONDIENTE AL 2DO TRIMESTRE
105 - Unión Juárez  
100 - Tumbalá  
84 - Solosuchiapa  
92 - Tecpatán  
108 - Villaflores  
111 - Zinacantán  
101 - Tuxtla Gutiérrez  Los proyectos abarcan más Agebs para beneficiar a más personas.
73 - Rayón  
78 - San Cristóbal de las Casas  
59 - Ocosingo  
54 - Mazatán  
17 - Cintalapa  AVANCE AL 97.29%
68 - Pichucalco  
37 - Huehuetán  
74 - Reforma  SE TIENEN 5 REGISTROS AL MOMENTO:(3 OBRAS Y 2 PROYECTOS: INDIRECTOS Y PRODIM)
104 - Tzimol  
39 - Huitiupán  
96 - Tila  
44 - Ixtapa  por problemas sociales no se alcanzo las metas numerador y denominador
77 - Salto de Agua  
31 - Chilón  
90 - Tapalapa  
75 - Las Rosas  DURANTE ESTE 2DO. TRIMESTRE SE REGISTRARON 21 PROYECTOS EN LA MIDS DE LOS CUALES 6 PROYECTOS CORRESPONDEN A PROYECTOS DIRECTOS A EJECUTARSE POR LA ADMINISTRACION 2015-2018.
2 - Acala  por necesidades de los habitantes se pasa lo estimado
33 - Francisco León  
38 - Huixtán  SE REGISTRARON MAS PROYECTOS SEGUN META PLANEADA EN ESTE TRIMESRE 
25 - Chapultenango  
116 - Marqués de Comillas  
93 - Tenejapa  
7 - Amatenango del Valle  
83 - Socoltenango  
4 - Altamirano  
12 - Berriozábal  
61 - Ocozocoautla de Espinosa  
115 - Maravilla Tenejapa  
79 - San Fernando  
18 - Coapilla  
63 - Osumacinta  
102 - Tuxtla Chico  
55 - Metapa  
48 - Juárez  
107 - Villa Corzo  
</t>
    </r>
  </si>
  <si>
    <r>
      <t xml:space="preserve">Porcentaje de otros proyectos registrados en la MIDS 
</t>
    </r>
    <r>
      <rPr>
        <sz val="10"/>
        <rFont val="Soberana Sans"/>
        <family val="2"/>
      </rPr>
      <t xml:space="preserve">29 - Chicoasén  EN ESTE 2DO. TRIMESTRE SE REGISTRO 2 PROYECTO DE OTROS
105 - Unión Juárez  
16 - Catazajá  
74 - Reforma  NO HAY REGISTRO DE OTROS PROYECTOS.
73 - Rayón  
15 - Cacahoatán  
94 - Teopisca  EN EL SEGUNDO TRIMESTRE DE 2018, NO SE REALIZO REGISTRO DE OBRAS DE ESTE TIPO EN LA MATRIZ DE INVERSION (MIDS) 
76 - Sabanilla  OTROS PROYECTOS CORRESPONDIENTES A GASTOS INDIRECTOS Y PRODIM
104 - Tzimol  
93 - Tenejapa  
7 - Amatenango del Valle  
92 - Tecpatán  
100 - Tumbalá  No se ejecutaron proyectos otros proyectos.
37 - Huehuetán  
19 - Comitán de Domínguez  NINGUNA
78 - San Cristóbal de las Casas  
44 - Ixtapa  por problemas sociales no se alcanzo las metas numerador y denominador
77 - Salto de Agua  
31 - Chilón  
106 - Venustiano Carranza  REPORTE DEL SEGUNDO TRIMESTRE 2018, OTROS PROYECTOS
75 - Las Rosas  NINGUN PROYECTO REGISTRADO CON ESTATUS DE OTROS PROYECTOS DURANTE EL 2DO. TRIMESTRE 2018.
89 - Tapachula  
97 - Tonalá  NO SE CONTEMPLAN PROYECTOS ESPECIALES
116 - Marqués de Comillas  
59 - Ocosingo  
65 - Palenque  
68 - Pichucalco  
38 - Huixtán  SE INFORMA EN CERO YA QUE NO TENDREMOS OTROS PROYECTOS EN EL AÑO, TODAS SON DIRECTAS Y COMPLEMENTARIAS
33 - Francisco León  
70 - El Porvenir  
83 - Socoltenango  
66 - Pantelhó  
69 - Pijijiapan  
101 - Tuxtla Gutiérrez  Los proyectos abarcan más Agebs para beneficiar a más personas.
54 - Mazatán  
20 - La Concordia  
90 - Tapalapa  
17 - Cintalapa  
108 - Villaflores  NO SE REGISTRO NINGUN PROYECYO DE ESTE TIPO EN EL 2o. TRIMESTRE DE 2018
111 - Zinacantán  
25 - Chapultenango  
84 - Solosuchiapa  
32 - Escuintla  
71 - Villa Comaltitlán  
39 - Huitiupán  
2 - Acala  
96 - Tila  
18 - Coapilla  
12 - Berriozábal  
63 - Osumacinta  
61 - Ocozocoautla de Espinosa  
10 - Bejucal de Ocampo  
115 - Maravilla Tenejapa  
86 - Suchiapa  
102 - Tuxtla Chico  
107 - Villa Corzo  
79 - San Fernando  
</t>
    </r>
  </si>
</sst>
</file>

<file path=xl/styles.xml><?xml version="1.0" encoding="utf-8"?>
<styleSheet xmlns="http://schemas.openxmlformats.org/spreadsheetml/2006/main">
  <numFmts count="1">
    <numFmt numFmtId="164" formatCode="#,##0.0"/>
  </numFmts>
  <fonts count="35">
    <font>
      <sz val="10"/>
      <name val="Soberana Sans"/>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2"/>
      <name val="Soberana Sans"/>
      <family val="2"/>
    </font>
    <font>
      <sz val="10"/>
      <name val="Soberana Sans"/>
      <family val="2"/>
    </font>
    <font>
      <b/>
      <sz val="10"/>
      <name val="Soberana Sans"/>
      <family val="2"/>
    </font>
    <font>
      <b/>
      <sz val="10"/>
      <name val="Soberana Sans"/>
      <family val="1"/>
    </font>
    <font>
      <b/>
      <sz val="14"/>
      <color indexed="23"/>
      <name val="Soberana Titular"/>
      <family val="3"/>
    </font>
    <font>
      <b/>
      <sz val="16"/>
      <color indexed="23"/>
      <name val="Soberana Sans"/>
      <family val="3"/>
    </font>
    <font>
      <b/>
      <sz val="10"/>
      <color indexed="8"/>
      <name val="Soberana Sans"/>
      <family val="2"/>
    </font>
    <font>
      <sz val="10"/>
      <color indexed="8"/>
      <name val="Soberana Sans"/>
      <family val="2"/>
    </font>
    <font>
      <sz val="10"/>
      <name val="Soberana Sans"/>
      <family val="1"/>
    </font>
    <font>
      <b/>
      <sz val="10"/>
      <color indexed="9"/>
      <name val="Soberana Sans"/>
      <family val="2"/>
    </font>
    <font>
      <sz val="10"/>
      <color indexed="9"/>
      <name val="Soberana Sans"/>
      <family val="2"/>
    </font>
    <font>
      <sz val="11"/>
      <name val="Soberana Sans"/>
      <family val="1"/>
    </font>
    <font>
      <b/>
      <sz val="16"/>
      <color indexed="8"/>
      <name val="Soberana Titular"/>
      <family val="3"/>
    </font>
    <font>
      <b/>
      <sz val="28"/>
      <color indexed="8"/>
      <name val="Soberana Sans"/>
      <family val="1"/>
    </font>
    <font>
      <sz val="12"/>
      <name val="Soberana Sans"/>
      <family val="2"/>
    </font>
    <font>
      <b/>
      <sz val="14"/>
      <color indexed="8"/>
      <name val="Soberana Titular"/>
      <family val="3"/>
    </font>
    <font>
      <sz val="11"/>
      <color indexed="8"/>
      <name val="Soberana Sans"/>
      <family val="1"/>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7E4BC"/>
        <bgColor indexed="64"/>
      </patternFill>
    </fill>
    <fill>
      <patternFill patternType="solid">
        <fgColor rgb="FFFFFFFF"/>
        <bgColor indexed="64"/>
      </patternFill>
    </fill>
    <fill>
      <patternFill patternType="solid">
        <fgColor rgb="FFBFBFBF"/>
        <bgColor indexed="64"/>
      </patternFill>
    </fill>
    <fill>
      <patternFill patternType="solid">
        <fgColor rgb="FFD8D8D8"/>
        <bgColor indexed="64"/>
      </patternFill>
    </fill>
  </fills>
  <borders count="6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ck">
        <color rgb="FF969696"/>
      </left>
      <right/>
      <top style="thick">
        <color rgb="FF969696"/>
      </top>
      <bottom style="thick">
        <color rgb="FF969696"/>
      </bottom>
      <diagonal/>
    </border>
    <border>
      <left/>
      <right/>
      <top style="thick">
        <color rgb="FF969696"/>
      </top>
      <bottom style="thick">
        <color rgb="FF969696"/>
      </bottom>
      <diagonal/>
    </border>
    <border>
      <left/>
      <right style="thick">
        <color rgb="FF969696"/>
      </right>
      <top style="thick">
        <color rgb="FF969696"/>
      </top>
      <bottom style="thick">
        <color rgb="FF969696"/>
      </bottom>
      <diagonal/>
    </border>
    <border>
      <left style="medium">
        <color rgb="FF000000"/>
      </left>
      <right/>
      <top style="thick">
        <color rgb="FF969696"/>
      </top>
      <bottom style="medium">
        <color rgb="FF7F7F7F"/>
      </bottom>
      <diagonal/>
    </border>
    <border>
      <left/>
      <right/>
      <top style="thick">
        <color rgb="FF969696"/>
      </top>
      <bottom style="medium">
        <color rgb="FF7F7F7F"/>
      </bottom>
      <diagonal/>
    </border>
    <border>
      <left/>
      <right/>
      <top style="thick">
        <color rgb="FF969696"/>
      </top>
      <bottom/>
      <diagonal/>
    </border>
    <border>
      <left/>
      <right/>
      <top style="thick">
        <color rgb="FF969696"/>
      </top>
      <bottom style="medium">
        <color rgb="FF808080"/>
      </bottom>
      <diagonal/>
    </border>
    <border>
      <left/>
      <right style="medium">
        <color rgb="FF000000"/>
      </right>
      <top style="thick">
        <color rgb="FF969696"/>
      </top>
      <bottom style="medium">
        <color rgb="FF7F7F7F"/>
      </bottom>
      <diagonal/>
    </border>
    <border>
      <left style="medium">
        <color rgb="FF000000"/>
      </left>
      <right/>
      <top/>
      <bottom/>
      <diagonal/>
    </border>
    <border>
      <left/>
      <right style="medium">
        <color rgb="FF000000"/>
      </right>
      <top/>
      <bottom/>
      <diagonal/>
    </border>
    <border>
      <left style="medium">
        <color rgb="FF000000"/>
      </left>
      <right/>
      <top/>
      <bottom style="thick">
        <color rgb="FF969696"/>
      </bottom>
      <diagonal/>
    </border>
    <border>
      <left/>
      <right/>
      <top/>
      <bottom style="thick">
        <color rgb="FF969696"/>
      </bottom>
      <diagonal/>
    </border>
    <border>
      <left/>
      <right style="medium">
        <color rgb="FF000000"/>
      </right>
      <top/>
      <bottom style="thick">
        <color rgb="FF969696"/>
      </bottom>
      <diagonal/>
    </border>
    <border>
      <left style="medium">
        <color rgb="FF000000"/>
      </left>
      <right style="thin">
        <color rgb="FF000000"/>
      </right>
      <top style="thin">
        <color rgb="FF000000"/>
      </top>
      <bottom/>
      <diagonal/>
    </border>
    <border>
      <left style="medium">
        <color rgb="FF000000"/>
      </left>
      <right style="thin">
        <color rgb="FF000000"/>
      </right>
      <top/>
      <bottom style="thick">
        <color rgb="FF000000"/>
      </bottom>
      <diagonal/>
    </border>
    <border>
      <left style="medium">
        <color rgb="FF000000"/>
      </left>
      <right style="thin">
        <color rgb="FF000000"/>
      </right>
      <top/>
      <bottom/>
      <diagonal/>
    </border>
    <border>
      <left/>
      <right/>
      <top style="thin">
        <color rgb="FF000000"/>
      </top>
      <bottom/>
      <diagonal/>
    </border>
    <border>
      <left/>
      <right style="thin">
        <color rgb="FF000000"/>
      </right>
      <top style="thin">
        <color rgb="FF000000"/>
      </top>
      <bottom/>
      <diagonal/>
    </border>
    <border>
      <left/>
      <right/>
      <top/>
      <bottom style="thick">
        <color rgb="FF000000"/>
      </bottom>
      <diagonal/>
    </border>
    <border>
      <left/>
      <right style="thin">
        <color rgb="FF000000"/>
      </right>
      <top/>
      <bottom style="thick">
        <color rgb="FF000000"/>
      </bottom>
      <diagonal/>
    </border>
    <border>
      <left/>
      <right style="thin">
        <color rgb="FF000000"/>
      </right>
      <top/>
      <bottom/>
      <diagonal/>
    </border>
    <border>
      <left style="thin">
        <color rgb="FF000000"/>
      </left>
      <right style="thin">
        <color rgb="FF000000"/>
      </right>
      <top style="thick">
        <color rgb="FF969696"/>
      </top>
      <bottom style="thin">
        <color rgb="FF000000"/>
      </bottom>
      <diagonal/>
    </border>
    <border>
      <left style="thin">
        <color rgb="FF000000"/>
      </left>
      <right/>
      <top style="thick">
        <color rgb="FF969696"/>
      </top>
      <bottom style="thin">
        <color rgb="FF000000"/>
      </bottom>
      <diagonal/>
    </border>
    <border>
      <left/>
      <right style="thin">
        <color rgb="FF000000"/>
      </right>
      <top style="thick">
        <color rgb="FF969696"/>
      </top>
      <bottom style="thin">
        <color rgb="FF000000"/>
      </bottom>
      <diagonal/>
    </border>
    <border>
      <left/>
      <right/>
      <top style="thick">
        <color rgb="FF969696"/>
      </top>
      <bottom style="thin">
        <color rgb="FF000000"/>
      </bottom>
      <diagonal/>
    </border>
    <border>
      <left style="thin">
        <color auto="1"/>
      </left>
      <right style="medium">
        <color rgb="FF000000"/>
      </right>
      <top style="thick">
        <color rgb="FF969696"/>
      </top>
      <bottom/>
      <diagonal/>
    </border>
    <border>
      <left style="thin">
        <color auto="1"/>
      </left>
      <right style="medium">
        <color rgb="FF000000"/>
      </right>
      <top/>
      <bottom style="thick">
        <color rgb="FF333333"/>
      </bottom>
      <diagonal/>
    </border>
    <border>
      <left style="thin">
        <color auto="1"/>
      </left>
      <right style="medium">
        <color rgb="FF000000"/>
      </right>
      <top/>
      <bottom/>
      <diagonal/>
    </border>
    <border>
      <left style="thin">
        <color rgb="FF000000"/>
      </left>
      <right/>
      <top style="thin">
        <color rgb="FF000000"/>
      </top>
      <bottom/>
      <diagonal/>
    </border>
    <border>
      <left style="thin">
        <color rgb="FF000000"/>
      </left>
      <right/>
      <top/>
      <bottom style="thick">
        <color rgb="FF333333"/>
      </bottom>
      <diagonal/>
    </border>
    <border>
      <left/>
      <right/>
      <top/>
      <bottom style="thick">
        <color rgb="FF333333"/>
      </bottom>
      <diagonal/>
    </border>
    <border>
      <left/>
      <right style="thin">
        <color rgb="FF000000"/>
      </right>
      <top/>
      <bottom style="thick">
        <color rgb="FF333333"/>
      </bottom>
      <diagonal/>
    </border>
    <border>
      <left style="medium">
        <color auto="1"/>
      </left>
      <right/>
      <top style="thick">
        <color rgb="FF969696"/>
      </top>
      <bottom style="thin">
        <color rgb="FFD8D8D8"/>
      </bottom>
      <diagonal/>
    </border>
    <border>
      <left/>
      <right/>
      <top style="thick">
        <color rgb="FF969696"/>
      </top>
      <bottom style="thin">
        <color rgb="FFD8D8D8"/>
      </bottom>
      <diagonal/>
    </border>
    <border>
      <left/>
      <right style="medium">
        <color auto="1"/>
      </right>
      <top style="thick">
        <color rgb="FF969696"/>
      </top>
      <bottom style="thin">
        <color rgb="FFD8D8D8"/>
      </bottom>
      <diagonal/>
    </border>
    <border>
      <left style="medium">
        <color rgb="FF000000"/>
      </left>
      <right/>
      <top style="thick">
        <color rgb="FF969696"/>
      </top>
      <bottom/>
      <diagonal/>
    </border>
    <border>
      <left/>
      <right style="thin">
        <color rgb="FF000000"/>
      </right>
      <top style="thick">
        <color rgb="FF969696"/>
      </top>
      <bottom/>
      <diagonal/>
    </border>
    <border>
      <left style="thin">
        <color rgb="FF000000"/>
      </left>
      <right style="thin">
        <color rgb="FF000000"/>
      </right>
      <top style="thick">
        <color rgb="FF969696"/>
      </top>
      <bottom/>
      <diagonal/>
    </border>
    <border>
      <left style="thin">
        <color rgb="FF000000"/>
      </left>
      <right style="thin">
        <color rgb="FF000000"/>
      </right>
      <top/>
      <bottom style="medium">
        <color rgb="FF000000"/>
      </bottom>
      <diagonal/>
    </border>
    <border>
      <left style="medium">
        <color rgb="FF000000"/>
      </left>
      <right/>
      <top/>
      <bottom style="medium">
        <color rgb="FF000000"/>
      </bottom>
      <diagonal/>
    </border>
    <border>
      <left/>
      <right/>
      <top/>
      <bottom style="medium">
        <color rgb="FF000000"/>
      </bottom>
      <diagonal/>
    </border>
    <border>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medium">
        <color rgb="FF000000"/>
      </left>
      <right/>
      <top/>
      <bottom style="medium">
        <color rgb="FFD8D8D8"/>
      </bottom>
      <diagonal/>
    </border>
    <border>
      <left/>
      <right/>
      <top/>
      <bottom style="medium">
        <color rgb="FFD8D8D8"/>
      </bottom>
      <diagonal/>
    </border>
    <border>
      <left/>
      <right style="medium">
        <color auto="1"/>
      </right>
      <top style="thin">
        <color rgb="FFD8D8D8"/>
      </top>
      <bottom style="medium">
        <color rgb="FFD8D8D8"/>
      </bottom>
      <diagonal/>
    </border>
    <border>
      <left style="medium">
        <color rgb="FF000000"/>
      </left>
      <right/>
      <top style="medium">
        <color rgb="FFD8D8D8"/>
      </top>
      <bottom style="thin">
        <color rgb="FF000000"/>
      </bottom>
      <diagonal/>
    </border>
    <border>
      <left/>
      <right/>
      <top style="medium">
        <color rgb="FFD8D8D8"/>
      </top>
      <bottom style="thin">
        <color rgb="FF000000"/>
      </bottom>
      <diagonal/>
    </border>
    <border>
      <left style="medium">
        <color rgb="FF000000"/>
      </left>
      <right/>
      <top style="thick">
        <color rgb="FF969696"/>
      </top>
      <bottom style="thin">
        <color rgb="FFD8D8D8"/>
      </bottom>
      <diagonal/>
    </border>
    <border>
      <left/>
      <right style="medium">
        <color rgb="FF000000"/>
      </right>
      <top style="thick">
        <color rgb="FF969696"/>
      </top>
      <bottom style="thin">
        <color rgb="FFD8D8D8"/>
      </bottom>
      <diagonal/>
    </border>
    <border>
      <left style="medium">
        <color auto="1"/>
      </left>
      <right/>
      <top style="thin">
        <color rgb="FFD8D8D8"/>
      </top>
      <bottom style="thin">
        <color rgb="FFD8D8D8"/>
      </bottom>
      <diagonal/>
    </border>
    <border>
      <left/>
      <right style="medium">
        <color auto="1"/>
      </right>
      <top style="thin">
        <color rgb="FFD8D8D8"/>
      </top>
      <bottom style="thin">
        <color rgb="FFD8D8D8"/>
      </bottom>
      <diagonal/>
    </border>
    <border>
      <left/>
      <right/>
      <top style="thin">
        <color rgb="FFD8D8D8"/>
      </top>
      <bottom style="thin">
        <color rgb="FFD8D8D8"/>
      </bottom>
      <diagonal/>
    </border>
    <border>
      <left style="medium">
        <color rgb="FF7F7F7F"/>
      </left>
      <right/>
      <top style="thick">
        <color rgb="FF969696"/>
      </top>
      <bottom style="medium">
        <color rgb="FF7F7F7F"/>
      </bottom>
      <diagonal/>
    </border>
    <border>
      <left/>
      <right style="medium">
        <color auto="1"/>
      </right>
      <top style="thick">
        <color rgb="FF969696"/>
      </top>
      <bottom style="medium">
        <color rgb="FF7F7F7F"/>
      </bottom>
      <diagonal/>
    </border>
    <border>
      <left style="medium">
        <color auto="1"/>
      </left>
      <right/>
      <top style="thick">
        <color rgb="FF969696"/>
      </top>
      <bottom style="medium">
        <color rgb="FF7F7F7F"/>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21">
    <xf numFmtId="0" fontId="0" fillId="0" borderId="0" xfId="0"/>
    <xf numFmtId="0" fontId="0" fillId="0" borderId="0" xfId="0" applyAlignment="1">
      <alignment vertical="top" wrapText="1"/>
    </xf>
    <xf numFmtId="0" fontId="0" fillId="0" borderId="0" xfId="0" applyNumberFormat="1" applyFont="1" applyFill="1" applyBorder="1" applyAlignment="1" applyProtection="1"/>
    <xf numFmtId="0" fontId="22" fillId="0" borderId="0" xfId="0" applyFont="1" applyFill="1" applyAlignment="1">
      <alignment vertical="center"/>
    </xf>
    <xf numFmtId="0" fontId="23" fillId="34" borderId="0" xfId="0" applyFont="1" applyFill="1" applyAlignment="1">
      <alignment vertical="center"/>
    </xf>
    <xf numFmtId="0" fontId="0" fillId="0" borderId="0" xfId="0" applyFill="1" applyAlignment="1">
      <alignment horizontal="center"/>
    </xf>
    <xf numFmtId="0" fontId="0" fillId="0" borderId="0" xfId="0" applyAlignment="1">
      <alignment horizontal="center"/>
    </xf>
    <xf numFmtId="0" fontId="0" fillId="0" borderId="0" xfId="0" applyFill="1"/>
    <xf numFmtId="0" fontId="24" fillId="35" borderId="10" xfId="0" applyFont="1" applyFill="1" applyBorder="1" applyAlignment="1">
      <alignment horizontal="centerContinuous" vertical="center"/>
    </xf>
    <xf numFmtId="0" fontId="25" fillId="35" borderId="11" xfId="0" applyFont="1" applyFill="1" applyBorder="1" applyAlignment="1">
      <alignment horizontal="centerContinuous" vertical="center"/>
    </xf>
    <xf numFmtId="0" fontId="25" fillId="35" borderId="11" xfId="0" applyFont="1" applyFill="1" applyBorder="1" applyAlignment="1">
      <alignment horizontal="centerContinuous" vertical="center" wrapText="1"/>
    </xf>
    <xf numFmtId="0" fontId="25" fillId="35" borderId="12" xfId="0" applyFont="1" applyFill="1" applyBorder="1" applyAlignment="1">
      <alignment horizontal="centerContinuous" vertical="center" wrapText="1"/>
    </xf>
    <xf numFmtId="0" fontId="20" fillId="0" borderId="13" xfId="0" applyFont="1" applyBorder="1" applyAlignment="1">
      <alignment vertical="top" wrapText="1"/>
    </xf>
    <xf numFmtId="0" fontId="29" fillId="0" borderId="14" xfId="0" applyFont="1" applyBorder="1" applyAlignment="1">
      <alignment horizontal="center" vertical="top" wrapText="1"/>
    </xf>
    <xf numFmtId="0" fontId="0" fillId="0" borderId="14" xfId="0" applyBorder="1" applyAlignment="1">
      <alignment horizontal="right" vertical="top" wrapText="1"/>
    </xf>
    <xf numFmtId="0" fontId="20" fillId="0" borderId="14" xfId="0" applyFont="1" applyBorder="1" applyAlignment="1">
      <alignment vertical="top" wrapText="1"/>
    </xf>
    <xf numFmtId="0" fontId="19" fillId="0" borderId="14" xfId="0" applyFont="1" applyBorder="1" applyAlignment="1">
      <alignment horizontal="center" vertical="top" wrapText="1"/>
    </xf>
    <xf numFmtId="0" fontId="20" fillId="0" borderId="14" xfId="0" applyFont="1" applyFill="1" applyBorder="1" applyAlignment="1">
      <alignment vertical="top" wrapText="1"/>
    </xf>
    <xf numFmtId="0" fontId="20" fillId="0" borderId="20" xfId="0" applyFont="1" applyBorder="1" applyAlignment="1">
      <alignment horizontal="justify" vertical="top" wrapText="1"/>
    </xf>
    <xf numFmtId="0" fontId="20" fillId="0" borderId="21" xfId="0" applyFont="1" applyBorder="1" applyAlignment="1">
      <alignment horizontal="right" vertical="top" wrapText="1"/>
    </xf>
    <xf numFmtId="0" fontId="0" fillId="0" borderId="21" xfId="0" applyBorder="1" applyAlignment="1">
      <alignment vertical="top" wrapText="1"/>
    </xf>
    <xf numFmtId="0" fontId="19" fillId="0" borderId="21" xfId="0" applyFont="1" applyBorder="1" applyAlignment="1">
      <alignment vertical="top" wrapText="1"/>
    </xf>
    <xf numFmtId="0" fontId="20" fillId="0" borderId="21" xfId="0" applyFont="1" applyBorder="1" applyAlignment="1">
      <alignment vertical="top" wrapText="1"/>
    </xf>
    <xf numFmtId="0" fontId="20" fillId="36" borderId="31" xfId="0" applyFont="1" applyFill="1" applyBorder="1" applyAlignment="1">
      <alignment horizontal="center" vertical="center" wrapText="1"/>
    </xf>
    <xf numFmtId="0" fontId="20" fillId="36" borderId="32" xfId="0" applyFont="1" applyFill="1" applyBorder="1" applyAlignment="1">
      <alignment horizontal="center" vertical="center" wrapText="1"/>
    </xf>
    <xf numFmtId="4" fontId="20" fillId="36" borderId="40" xfId="0" applyNumberFormat="1" applyFont="1" applyFill="1" applyBorder="1" applyAlignment="1">
      <alignment horizontal="center" vertical="center" wrapText="1"/>
    </xf>
    <xf numFmtId="4" fontId="20" fillId="36" borderId="41" xfId="0" applyNumberFormat="1" applyFont="1" applyFill="1" applyBorder="1" applyAlignment="1">
      <alignment horizontal="center" vertical="center" wrapText="1"/>
    </xf>
    <xf numFmtId="4" fontId="19" fillId="0" borderId="0" xfId="0" applyNumberFormat="1" applyFont="1" applyAlignment="1">
      <alignment vertical="top" wrapText="1"/>
    </xf>
    <xf numFmtId="4" fontId="20" fillId="0" borderId="42" xfId="0" applyNumberFormat="1" applyFont="1" applyFill="1" applyBorder="1" applyAlignment="1">
      <alignment vertical="top" wrapText="1"/>
    </xf>
    <xf numFmtId="4" fontId="19" fillId="0" borderId="43" xfId="0" applyNumberFormat="1" applyFont="1" applyBorder="1" applyAlignment="1">
      <alignment horizontal="right" vertical="top" wrapText="1"/>
    </xf>
    <xf numFmtId="4" fontId="26" fillId="0" borderId="44" xfId="0" applyNumberFormat="1" applyFont="1" applyBorder="1" applyAlignment="1">
      <alignment horizontal="left" vertical="top" wrapText="1"/>
    </xf>
    <xf numFmtId="4" fontId="0" fillId="0" borderId="0" xfId="0" applyNumberFormat="1" applyAlignment="1">
      <alignment vertical="top" wrapText="1"/>
    </xf>
    <xf numFmtId="4" fontId="27" fillId="36" borderId="45" xfId="0" applyNumberFormat="1" applyFont="1" applyFill="1" applyBorder="1" applyAlignment="1">
      <alignment horizontal="centerContinuous" vertical="center"/>
    </xf>
    <xf numFmtId="4" fontId="28" fillId="36" borderId="15" xfId="0" applyNumberFormat="1" applyFont="1" applyFill="1" applyBorder="1" applyAlignment="1">
      <alignment horizontal="centerContinuous" vertical="center"/>
    </xf>
    <xf numFmtId="4" fontId="28" fillId="36" borderId="15" xfId="0" applyNumberFormat="1" applyFont="1" applyFill="1" applyBorder="1" applyAlignment="1">
      <alignment horizontal="centerContinuous" vertical="center" wrapText="1"/>
    </xf>
    <xf numFmtId="4" fontId="20" fillId="36" borderId="15" xfId="0" applyNumberFormat="1" applyFont="1" applyFill="1" applyBorder="1" applyAlignment="1">
      <alignment vertical="center" wrapText="1"/>
    </xf>
    <xf numFmtId="4" fontId="20" fillId="36" borderId="46" xfId="0" applyNumberFormat="1" applyFont="1" applyFill="1" applyBorder="1" applyAlignment="1">
      <alignment vertical="center" wrapText="1"/>
    </xf>
    <xf numFmtId="4" fontId="27" fillId="36" borderId="49" xfId="0" applyNumberFormat="1" applyFont="1" applyFill="1" applyBorder="1" applyAlignment="1">
      <alignment horizontal="centerContinuous" vertical="center"/>
    </xf>
    <xf numFmtId="0" fontId="28" fillId="36" borderId="50" xfId="0" applyFont="1" applyFill="1" applyBorder="1" applyAlignment="1">
      <alignment horizontal="centerContinuous" vertical="center"/>
    </xf>
    <xf numFmtId="0" fontId="28" fillId="36" borderId="50" xfId="0" applyFont="1" applyFill="1" applyBorder="1" applyAlignment="1">
      <alignment horizontal="centerContinuous" vertical="center" wrapText="1"/>
    </xf>
    <xf numFmtId="0" fontId="20" fillId="36" borderId="50" xfId="0" applyFont="1" applyFill="1" applyBorder="1" applyAlignment="1">
      <alignment vertical="center" wrapText="1"/>
    </xf>
    <xf numFmtId="0" fontId="20" fillId="36" borderId="51" xfId="0" applyFont="1" applyFill="1" applyBorder="1" applyAlignment="1">
      <alignment horizontal="center" vertical="center" wrapText="1"/>
    </xf>
    <xf numFmtId="0" fontId="20" fillId="36" borderId="52" xfId="0" applyFont="1" applyFill="1" applyBorder="1" applyAlignment="1">
      <alignment horizontal="center" vertical="center" wrapText="1"/>
    </xf>
    <xf numFmtId="0" fontId="20" fillId="0" borderId="54" xfId="0" applyFont="1" applyBorder="1" applyAlignment="1">
      <alignment horizontal="justify" vertical="top" wrapText="1"/>
    </xf>
    <xf numFmtId="0" fontId="0" fillId="0" borderId="54" xfId="0" applyBorder="1" applyAlignment="1">
      <alignment vertical="top" wrapText="1"/>
    </xf>
    <xf numFmtId="4" fontId="0" fillId="0" borderId="54" xfId="0" applyNumberFormat="1" applyBorder="1" applyAlignment="1">
      <alignment vertical="top" wrapText="1"/>
    </xf>
    <xf numFmtId="164" fontId="0" fillId="0" borderId="54" xfId="0" applyNumberFormat="1" applyFill="1" applyBorder="1" applyAlignment="1">
      <alignment horizontal="right" vertical="top" wrapText="1"/>
    </xf>
    <xf numFmtId="164" fontId="19" fillId="0" borderId="55" xfId="0" applyNumberFormat="1" applyFont="1" applyFill="1" applyBorder="1" applyAlignment="1">
      <alignment horizontal="right" vertical="top" wrapText="1"/>
    </xf>
    <xf numFmtId="0" fontId="20" fillId="0" borderId="57" xfId="0" applyFont="1" applyBorder="1" applyAlignment="1">
      <alignment horizontal="justify" vertical="top" wrapText="1"/>
    </xf>
    <xf numFmtId="0" fontId="0" fillId="0" borderId="57" xfId="0" applyBorder="1" applyAlignment="1">
      <alignment vertical="top" wrapText="1"/>
    </xf>
    <xf numFmtId="164" fontId="0" fillId="0" borderId="57" xfId="0" applyNumberFormat="1" applyBorder="1" applyAlignment="1">
      <alignment vertical="top" wrapText="1"/>
    </xf>
    <xf numFmtId="0" fontId="0" fillId="0" borderId="0" xfId="0" applyAlignment="1">
      <alignment horizontal="left" vertical="center" wrapText="1"/>
    </xf>
    <xf numFmtId="0" fontId="24" fillId="35" borderId="10" xfId="0" applyFont="1" applyFill="1" applyBorder="1" applyAlignment="1">
      <alignment horizontal="left" vertical="center"/>
    </xf>
    <xf numFmtId="0" fontId="25" fillId="35" borderId="11" xfId="0" applyFont="1" applyFill="1" applyBorder="1" applyAlignment="1">
      <alignment horizontal="left" vertical="center"/>
    </xf>
    <xf numFmtId="0" fontId="25" fillId="35" borderId="11" xfId="0" applyFont="1" applyFill="1" applyBorder="1" applyAlignment="1">
      <alignment horizontal="left" vertical="center" wrapText="1"/>
    </xf>
    <xf numFmtId="0" fontId="25" fillId="35" borderId="12" xfId="0" applyFont="1" applyFill="1" applyBorder="1" applyAlignment="1">
      <alignment horizontal="left" vertical="center" wrapText="1"/>
    </xf>
    <xf numFmtId="0" fontId="26" fillId="0" borderId="0" xfId="0" applyFont="1" applyFill="1" applyBorder="1" applyAlignment="1">
      <alignment vertical="top" wrapText="1"/>
    </xf>
    <xf numFmtId="4" fontId="19" fillId="0" borderId="0" xfId="0" applyNumberFormat="1" applyFont="1" applyFill="1" applyBorder="1" applyAlignment="1">
      <alignment vertical="center" wrapText="1"/>
    </xf>
    <xf numFmtId="0" fontId="0" fillId="0" borderId="0" xfId="0" applyFill="1" applyBorder="1" applyAlignment="1">
      <alignment vertical="top" wrapText="1"/>
    </xf>
    <xf numFmtId="4" fontId="19" fillId="0" borderId="0" xfId="0" applyNumberFormat="1" applyFont="1" applyBorder="1" applyAlignment="1">
      <alignment vertical="center" wrapText="1"/>
    </xf>
    <xf numFmtId="4" fontId="26" fillId="0" borderId="0" xfId="0" applyNumberFormat="1" applyFont="1" applyBorder="1" applyAlignment="1">
      <alignment horizontal="right" vertical="top" wrapText="1"/>
    </xf>
    <xf numFmtId="4" fontId="0" fillId="0" borderId="0" xfId="0" applyNumberFormat="1" applyBorder="1" applyAlignment="1">
      <alignment horizontal="right" vertical="top" wrapText="1"/>
    </xf>
    <xf numFmtId="0" fontId="0" fillId="0" borderId="0" xfId="0" applyAlignment="1">
      <alignment vertical="center" wrapText="1"/>
    </xf>
    <xf numFmtId="0" fontId="19" fillId="0" borderId="0" xfId="0" applyFont="1" applyAlignment="1">
      <alignment vertical="center" wrapText="1"/>
    </xf>
    <xf numFmtId="0" fontId="26" fillId="0" borderId="0" xfId="0" applyFont="1" applyFill="1" applyBorder="1" applyAlignment="1">
      <alignment vertical="center" wrapText="1"/>
    </xf>
    <xf numFmtId="164" fontId="26" fillId="0" borderId="0" xfId="0" applyNumberFormat="1" applyFont="1" applyFill="1" applyBorder="1" applyAlignment="1">
      <alignment vertical="center" wrapText="1"/>
    </xf>
    <xf numFmtId="0" fontId="0" fillId="0" borderId="0" xfId="0" applyFill="1" applyBorder="1" applyAlignment="1">
      <alignment vertical="center" wrapText="1"/>
    </xf>
    <xf numFmtId="0" fontId="0" fillId="0" borderId="0" xfId="0" applyFill="1" applyAlignment="1">
      <alignment vertical="center" wrapText="1"/>
    </xf>
    <xf numFmtId="4" fontId="19" fillId="0" borderId="0" xfId="0" applyNumberFormat="1" applyFont="1" applyBorder="1" applyAlignment="1">
      <alignment horizontal="right" vertical="center" wrapText="1"/>
    </xf>
    <xf numFmtId="0" fontId="30" fillId="33" borderId="0" xfId="0" applyFont="1" applyFill="1" applyAlignment="1">
      <alignment horizontal="center" vertical="center" wrapText="1"/>
    </xf>
    <xf numFmtId="0" fontId="31" fillId="34" borderId="0" xfId="0" applyFont="1" applyFill="1" applyAlignment="1">
      <alignment horizontal="center" vertical="center" wrapText="1"/>
    </xf>
    <xf numFmtId="0" fontId="18" fillId="0" borderId="0" xfId="0" applyFont="1" applyAlignment="1">
      <alignment horizontal="center" vertical="center" wrapText="1"/>
    </xf>
    <xf numFmtId="0" fontId="32" fillId="0" borderId="0" xfId="0" applyFont="1" applyAlignment="1">
      <alignment horizontal="justify" vertical="top" wrapText="1"/>
    </xf>
    <xf numFmtId="0" fontId="20" fillId="0" borderId="60" xfId="0" applyFont="1" applyFill="1" applyBorder="1" applyAlignment="1">
      <alignment horizontal="justify" vertical="top" wrapText="1"/>
    </xf>
    <xf numFmtId="0" fontId="20" fillId="0" borderId="62" xfId="0" applyFont="1" applyFill="1" applyBorder="1" applyAlignment="1">
      <alignment horizontal="justify" vertical="top" wrapText="1"/>
    </xf>
    <xf numFmtId="0" fontId="20" fillId="0" borderId="61" xfId="0" applyFont="1" applyFill="1" applyBorder="1" applyAlignment="1">
      <alignment horizontal="justify" vertical="top" wrapText="1"/>
    </xf>
    <xf numFmtId="0" fontId="20" fillId="36" borderId="47" xfId="0" applyFont="1" applyFill="1" applyBorder="1" applyAlignment="1">
      <alignment horizontal="center" vertical="center" wrapText="1"/>
    </xf>
    <xf numFmtId="0" fontId="20" fillId="36" borderId="48" xfId="0" applyFont="1" applyFill="1" applyBorder="1" applyAlignment="1">
      <alignment horizontal="center" vertical="center" wrapText="1"/>
    </xf>
    <xf numFmtId="0" fontId="20" fillId="0" borderId="53" xfId="0" applyFont="1" applyBorder="1" applyAlignment="1">
      <alignment horizontal="justify" vertical="top" wrapText="1"/>
    </xf>
    <xf numFmtId="0" fontId="20" fillId="0" borderId="54" xfId="0" applyFont="1" applyBorder="1" applyAlignment="1">
      <alignment horizontal="justify" vertical="top" wrapText="1"/>
    </xf>
    <xf numFmtId="0" fontId="20" fillId="0" borderId="56" xfId="0" applyFont="1" applyBorder="1" applyAlignment="1">
      <alignment horizontal="justify" vertical="top" wrapText="1"/>
    </xf>
    <xf numFmtId="0" fontId="20" fillId="0" borderId="57" xfId="0" applyFont="1" applyBorder="1" applyAlignment="1">
      <alignment horizontal="justify" vertical="top" wrapText="1"/>
    </xf>
    <xf numFmtId="0" fontId="20" fillId="0" borderId="58" xfId="0" applyFont="1" applyFill="1" applyBorder="1" applyAlignment="1">
      <alignment horizontal="justify" vertical="top" wrapText="1"/>
    </xf>
    <xf numFmtId="0" fontId="20" fillId="0" borderId="43" xfId="0" applyFont="1" applyFill="1" applyBorder="1" applyAlignment="1">
      <alignment horizontal="justify" vertical="top" wrapText="1"/>
    </xf>
    <xf numFmtId="0" fontId="20" fillId="0" borderId="59" xfId="0" applyFont="1" applyFill="1" applyBorder="1" applyAlignment="1">
      <alignment horizontal="justify" vertical="top" wrapText="1"/>
    </xf>
    <xf numFmtId="0" fontId="26" fillId="0" borderId="43" xfId="0" applyFont="1" applyFill="1" applyBorder="1" applyAlignment="1">
      <alignment horizontal="justify" vertical="top" wrapText="1"/>
    </xf>
    <xf numFmtId="0" fontId="20" fillId="36" borderId="26" xfId="0" applyFont="1" applyFill="1" applyBorder="1" applyAlignment="1">
      <alignment horizontal="center" vertical="center" wrapText="1"/>
    </xf>
    <xf numFmtId="0" fontId="20" fillId="36" borderId="40" xfId="0" applyFont="1" applyFill="1" applyBorder="1" applyAlignment="1">
      <alignment horizontal="center" vertical="center" wrapText="1"/>
    </xf>
    <xf numFmtId="0" fontId="20" fillId="36" borderId="0" xfId="0" applyFont="1" applyFill="1" applyBorder="1" applyAlignment="1">
      <alignment horizontal="center" vertical="top" wrapText="1"/>
    </xf>
    <xf numFmtId="0" fontId="20" fillId="36" borderId="30" xfId="0" applyFont="1" applyFill="1" applyBorder="1" applyAlignment="1">
      <alignment horizontal="center" vertical="top" wrapText="1"/>
    </xf>
    <xf numFmtId="0" fontId="19" fillId="0" borderId="21" xfId="0" applyFont="1" applyBorder="1" applyAlignment="1">
      <alignment horizontal="justify" vertical="top" wrapText="1"/>
    </xf>
    <xf numFmtId="0" fontId="19" fillId="0" borderId="22" xfId="0" applyFont="1" applyBorder="1" applyAlignment="1">
      <alignment horizontal="justify" vertical="top" wrapText="1"/>
    </xf>
    <xf numFmtId="0" fontId="20" fillId="36" borderId="23" xfId="0" applyFont="1" applyFill="1" applyBorder="1" applyAlignment="1">
      <alignment horizontal="justify" vertical="center" wrapText="1"/>
    </xf>
    <xf numFmtId="0" fontId="20" fillId="36" borderId="25" xfId="0" applyFont="1" applyFill="1" applyBorder="1" applyAlignment="1">
      <alignment horizontal="justify" vertical="center" wrapText="1"/>
    </xf>
    <xf numFmtId="0" fontId="20" fillId="36" borderId="24" xfId="0" applyFont="1" applyFill="1" applyBorder="1" applyAlignment="1">
      <alignment horizontal="justify" vertical="center" wrapText="1"/>
    </xf>
    <xf numFmtId="0" fontId="20" fillId="36" borderId="26" xfId="0" applyFont="1" applyFill="1" applyBorder="1" applyAlignment="1">
      <alignment horizontal="justify" vertical="center" wrapText="1"/>
    </xf>
    <xf numFmtId="0" fontId="20" fillId="36" borderId="27" xfId="0" applyFont="1" applyFill="1" applyBorder="1" applyAlignment="1">
      <alignment horizontal="justify" vertical="center" wrapText="1"/>
    </xf>
    <xf numFmtId="0" fontId="20" fillId="36" borderId="0" xfId="0" applyFont="1" applyFill="1" applyBorder="1" applyAlignment="1">
      <alignment horizontal="justify" vertical="center" wrapText="1"/>
    </xf>
    <xf numFmtId="0" fontId="20" fillId="36" borderId="30" xfId="0" applyFont="1" applyFill="1" applyBorder="1" applyAlignment="1">
      <alignment horizontal="justify" vertical="center" wrapText="1"/>
    </xf>
    <xf numFmtId="0" fontId="20" fillId="36" borderId="28" xfId="0" applyFont="1" applyFill="1" applyBorder="1" applyAlignment="1">
      <alignment horizontal="justify" vertical="center" wrapText="1"/>
    </xf>
    <xf numFmtId="0" fontId="20" fillId="36" borderId="29" xfId="0" applyFont="1" applyFill="1" applyBorder="1" applyAlignment="1">
      <alignment horizontal="justify" vertical="center" wrapText="1"/>
    </xf>
    <xf numFmtId="0" fontId="20" fillId="36" borderId="32" xfId="0" applyFont="1" applyFill="1" applyBorder="1" applyAlignment="1">
      <alignment horizontal="center" vertical="center" wrapText="1"/>
    </xf>
    <xf numFmtId="0" fontId="20" fillId="36" borderId="34" xfId="0" applyFont="1" applyFill="1" applyBorder="1" applyAlignment="1">
      <alignment horizontal="center" vertical="center" wrapText="1"/>
    </xf>
    <xf numFmtId="0" fontId="20" fillId="36" borderId="33" xfId="0" applyFont="1" applyFill="1" applyBorder="1" applyAlignment="1">
      <alignment horizontal="center" vertical="center" wrapText="1"/>
    </xf>
    <xf numFmtId="0" fontId="20" fillId="36" borderId="35" xfId="0" applyFont="1" applyFill="1" applyBorder="1" applyAlignment="1">
      <alignment horizontal="center" vertical="center" wrapText="1"/>
    </xf>
    <xf numFmtId="0" fontId="20" fillId="36" borderId="37" xfId="0" applyFont="1" applyFill="1" applyBorder="1" applyAlignment="1">
      <alignment horizontal="center" vertical="center" wrapText="1"/>
    </xf>
    <xf numFmtId="0" fontId="20" fillId="36" borderId="36" xfId="0" applyFont="1" applyFill="1" applyBorder="1" applyAlignment="1">
      <alignment horizontal="center" vertical="center" wrapText="1"/>
    </xf>
    <xf numFmtId="0" fontId="20" fillId="36" borderId="38" xfId="0" applyFont="1" applyFill="1" applyBorder="1" applyAlignment="1">
      <alignment horizontal="center" vertical="center" wrapText="1"/>
    </xf>
    <xf numFmtId="0" fontId="20" fillId="36" borderId="39" xfId="0" applyFont="1" applyFill="1" applyBorder="1" applyAlignment="1">
      <alignment horizontal="center" vertical="center" wrapText="1"/>
    </xf>
    <xf numFmtId="0" fontId="33" fillId="33" borderId="0" xfId="0" applyFont="1" applyFill="1" applyAlignment="1">
      <alignment horizontal="center" vertical="center" wrapText="1"/>
    </xf>
    <xf numFmtId="0" fontId="34" fillId="0" borderId="14" xfId="0" applyFont="1" applyBorder="1" applyAlignment="1">
      <alignment horizontal="justify" vertical="top" wrapText="1"/>
    </xf>
    <xf numFmtId="0" fontId="19" fillId="0" borderId="14" xfId="0" applyFont="1" applyBorder="1" applyAlignment="1">
      <alignment horizontal="justify" vertical="top" wrapText="1"/>
    </xf>
    <xf numFmtId="0" fontId="19" fillId="0" borderId="16" xfId="0" applyFont="1" applyFill="1" applyBorder="1" applyAlignment="1">
      <alignment horizontal="justify" vertical="center" wrapText="1"/>
    </xf>
    <xf numFmtId="0" fontId="19" fillId="0" borderId="17" xfId="0" applyFont="1" applyBorder="1" applyAlignment="1">
      <alignment horizontal="justify" vertical="top" wrapText="1"/>
    </xf>
    <xf numFmtId="0" fontId="18" fillId="0" borderId="18" xfId="0" applyFont="1" applyBorder="1" applyAlignment="1">
      <alignment horizontal="center" vertical="top" wrapText="1"/>
    </xf>
    <xf numFmtId="0" fontId="18" fillId="0" borderId="0" xfId="0" applyFont="1" applyBorder="1" applyAlignment="1">
      <alignment horizontal="center" vertical="top" wrapText="1"/>
    </xf>
    <xf numFmtId="0" fontId="18" fillId="0" borderId="19" xfId="0" applyFont="1" applyBorder="1" applyAlignment="1">
      <alignment horizontal="center" vertical="top" wrapText="1"/>
    </xf>
    <xf numFmtId="4" fontId="21" fillId="35" borderId="63" xfId="0" applyNumberFormat="1" applyFont="1" applyFill="1" applyBorder="1" applyAlignment="1">
      <alignment horizontal="left" vertical="center" wrapText="1"/>
    </xf>
    <xf numFmtId="4" fontId="21" fillId="35" borderId="14" xfId="0" applyNumberFormat="1" applyFont="1" applyFill="1" applyBorder="1" applyAlignment="1">
      <alignment horizontal="left" vertical="center" wrapText="1"/>
    </xf>
    <xf numFmtId="4" fontId="21" fillId="35" borderId="64" xfId="0" applyNumberFormat="1" applyFont="1" applyFill="1" applyBorder="1" applyAlignment="1">
      <alignment horizontal="left" vertical="center" wrapText="1"/>
    </xf>
    <xf numFmtId="4" fontId="21" fillId="35" borderId="65" xfId="0" applyNumberFormat="1" applyFont="1" applyFill="1" applyBorder="1" applyAlignment="1">
      <alignment horizontal="left" vertical="center" wrapText="1"/>
    </xf>
  </cellXfs>
  <cellStyles count="42">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a" xfId="6" builtinId="26" customBuiltin="1"/>
    <cellStyle name="Cálculo" xfId="11" builtinId="22" customBuiltin="1"/>
    <cellStyle name="Celda de comprobación" xfId="13" builtinId="23" customBuiltin="1"/>
    <cellStyle name="Celda vinculada" xfId="12" builtinId="24"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Neutral" xfId="8" builtinId="28" customBuiltin="1"/>
    <cellStyle name="Normal" xfId="0" builtinId="0" customBuiltin="1"/>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1" xfId="2" builtinId="16" customBuiltin="1"/>
    <cellStyle name="Título 2" xfId="3" builtinId="17" customBuiltin="1"/>
    <cellStyle name="Título 3" xfId="4" builtinId="18" customBuiltin="1"/>
    <cellStyle name="Total" xfId="17" builtinId="25" customBuiltin="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sheetPr>
    <tabColor indexed="11"/>
    <pageSetUpPr fitToPage="1"/>
  </sheetPr>
  <dimension ref="A1:AD71"/>
  <sheetViews>
    <sheetView view="pageBreakPreview" zoomScale="80" zoomScaleNormal="80" zoomScaleSheetLayoutView="80" workbookViewId="0">
      <selection activeCell="D50" sqref="D50:AB66"/>
    </sheetView>
  </sheetViews>
  <sheetFormatPr baseColWidth="10" defaultRowHeight="12.75"/>
  <cols>
    <col min="1" max="1" width="4" style="1" customWidth="1"/>
  </cols>
  <sheetData>
    <row r="1" spans="2:30" s="2" customFormat="1" ht="48" customHeight="1">
      <c r="B1" s="69" t="s">
        <v>0</v>
      </c>
      <c r="C1" s="69"/>
      <c r="D1" s="69"/>
      <c r="E1" s="69"/>
      <c r="F1" s="69"/>
      <c r="G1" s="69"/>
      <c r="H1" s="69"/>
      <c r="I1" s="69"/>
      <c r="J1" s="69"/>
      <c r="K1" s="69"/>
      <c r="L1" s="69"/>
      <c r="M1" s="69"/>
      <c r="N1" s="69"/>
      <c r="O1" s="69"/>
      <c r="P1" s="69"/>
      <c r="Q1" s="3" t="s">
        <v>1</v>
      </c>
    </row>
    <row r="2" spans="2:30" ht="13.5" customHeight="1"/>
    <row r="3" spans="2:30" ht="13.5" customHeight="1"/>
    <row r="4" spans="2:30" ht="13.5" customHeight="1"/>
    <row r="5" spans="2:30" ht="13.5" customHeight="1"/>
    <row r="6" spans="2:30" ht="13.5" customHeight="1"/>
    <row r="7" spans="2:30" ht="13.5" customHeight="1"/>
    <row r="8" spans="2:30" ht="13.5" customHeight="1"/>
    <row r="9" spans="2:30" ht="13.5" customHeight="1"/>
    <row r="10" spans="2:30" ht="13.5" customHeight="1"/>
    <row r="11" spans="2:30" ht="13.5" customHeight="1">
      <c r="B11" s="70" t="s">
        <v>2</v>
      </c>
      <c r="C11" s="70"/>
      <c r="D11" s="70"/>
      <c r="E11" s="70"/>
      <c r="F11" s="70"/>
      <c r="G11" s="70"/>
      <c r="H11" s="70"/>
      <c r="I11" s="70"/>
      <c r="J11" s="70"/>
      <c r="K11" s="70"/>
      <c r="L11" s="70"/>
      <c r="M11" s="70"/>
      <c r="N11" s="70"/>
      <c r="O11" s="70"/>
      <c r="P11" s="70"/>
      <c r="Q11" s="70"/>
      <c r="R11" s="70"/>
      <c r="S11" s="70"/>
      <c r="T11" s="70"/>
      <c r="U11" s="70"/>
      <c r="V11" s="70"/>
      <c r="W11" s="70"/>
      <c r="X11" s="70"/>
      <c r="Y11" s="70"/>
      <c r="Z11" s="70"/>
      <c r="AA11" s="70"/>
      <c r="AB11" s="70"/>
      <c r="AC11" s="70"/>
      <c r="AD11" s="70"/>
    </row>
    <row r="12" spans="2:30" ht="13.5" customHeight="1">
      <c r="B12" s="70"/>
      <c r="C12" s="70"/>
      <c r="D12" s="70"/>
      <c r="E12" s="70"/>
      <c r="F12" s="70"/>
      <c r="G12" s="70"/>
      <c r="H12" s="70"/>
      <c r="I12" s="70"/>
      <c r="J12" s="70"/>
      <c r="K12" s="70"/>
      <c r="L12" s="70"/>
      <c r="M12" s="70"/>
      <c r="N12" s="70"/>
      <c r="O12" s="70"/>
      <c r="P12" s="70"/>
      <c r="Q12" s="70"/>
      <c r="R12" s="70"/>
      <c r="S12" s="70"/>
      <c r="T12" s="70"/>
      <c r="U12" s="70"/>
      <c r="V12" s="70"/>
      <c r="W12" s="70"/>
      <c r="X12" s="70"/>
      <c r="Y12" s="70"/>
      <c r="Z12" s="70"/>
      <c r="AA12" s="70"/>
      <c r="AB12" s="70"/>
      <c r="AC12" s="70"/>
      <c r="AD12" s="70"/>
    </row>
    <row r="13" spans="2:30" ht="13.5" customHeight="1">
      <c r="B13" s="70"/>
      <c r="C13" s="70"/>
      <c r="D13" s="70"/>
      <c r="E13" s="70"/>
      <c r="F13" s="70"/>
      <c r="G13" s="70"/>
      <c r="H13" s="70"/>
      <c r="I13" s="70"/>
      <c r="J13" s="70"/>
      <c r="K13" s="70"/>
      <c r="L13" s="70"/>
      <c r="M13" s="70"/>
      <c r="N13" s="70"/>
      <c r="O13" s="70"/>
      <c r="P13" s="70"/>
      <c r="Q13" s="70"/>
      <c r="R13" s="70"/>
      <c r="S13" s="70"/>
      <c r="T13" s="70"/>
      <c r="U13" s="70"/>
      <c r="V13" s="70"/>
      <c r="W13" s="70"/>
      <c r="X13" s="70"/>
      <c r="Y13" s="70"/>
      <c r="Z13" s="70"/>
      <c r="AA13" s="70"/>
      <c r="AB13" s="70"/>
      <c r="AC13" s="70"/>
      <c r="AD13" s="70"/>
    </row>
    <row r="14" spans="2:30" ht="13.5" customHeight="1">
      <c r="B14" s="70"/>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row>
    <row r="15" spans="2:30" ht="13.5" customHeight="1">
      <c r="B15" s="70"/>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row>
    <row r="16" spans="2:30" ht="13.5" customHeight="1">
      <c r="B16" s="70"/>
      <c r="C16" s="70"/>
      <c r="D16" s="70"/>
      <c r="E16" s="70"/>
      <c r="F16" s="70"/>
      <c r="G16" s="70"/>
      <c r="H16" s="70"/>
      <c r="I16" s="70"/>
      <c r="J16" s="70"/>
      <c r="K16" s="70"/>
      <c r="L16" s="70"/>
      <c r="M16" s="70"/>
      <c r="N16" s="70"/>
      <c r="O16" s="70"/>
      <c r="P16" s="70"/>
      <c r="Q16" s="70"/>
      <c r="R16" s="70"/>
      <c r="S16" s="70"/>
      <c r="T16" s="70"/>
      <c r="U16" s="70"/>
      <c r="V16" s="70"/>
      <c r="W16" s="70"/>
      <c r="X16" s="70"/>
      <c r="Y16" s="70"/>
      <c r="Z16" s="70"/>
      <c r="AA16" s="70"/>
      <c r="AB16" s="70"/>
      <c r="AC16" s="70"/>
      <c r="AD16" s="70"/>
    </row>
    <row r="17" spans="2:30" ht="13.5" customHeight="1">
      <c r="B17" s="70"/>
      <c r="C17" s="70"/>
      <c r="D17" s="70"/>
      <c r="E17" s="70"/>
      <c r="F17" s="70"/>
      <c r="G17" s="70"/>
      <c r="H17" s="70"/>
      <c r="I17" s="70"/>
      <c r="J17" s="70"/>
      <c r="K17" s="70"/>
      <c r="L17" s="70"/>
      <c r="M17" s="70"/>
      <c r="N17" s="70"/>
      <c r="O17" s="70"/>
      <c r="P17" s="70"/>
      <c r="Q17" s="70"/>
      <c r="R17" s="70"/>
      <c r="S17" s="70"/>
      <c r="T17" s="70"/>
      <c r="U17" s="70"/>
      <c r="V17" s="70"/>
      <c r="W17" s="70"/>
      <c r="X17" s="70"/>
      <c r="Y17" s="70"/>
      <c r="Z17" s="70"/>
      <c r="AA17" s="70"/>
      <c r="AB17" s="70"/>
      <c r="AC17" s="70"/>
      <c r="AD17" s="70"/>
    </row>
    <row r="18" spans="2:30" ht="13.5" customHeight="1">
      <c r="B18" s="70"/>
      <c r="C18" s="70"/>
      <c r="D18" s="70"/>
      <c r="E18" s="70"/>
      <c r="F18" s="70"/>
      <c r="G18" s="70"/>
      <c r="H18" s="70"/>
      <c r="I18" s="70"/>
      <c r="J18" s="70"/>
      <c r="K18" s="70"/>
      <c r="L18" s="70"/>
      <c r="M18" s="70"/>
      <c r="N18" s="70"/>
      <c r="O18" s="70"/>
      <c r="P18" s="70"/>
      <c r="Q18" s="70"/>
      <c r="R18" s="70"/>
      <c r="S18" s="70"/>
      <c r="T18" s="70"/>
      <c r="U18" s="70"/>
      <c r="V18" s="70"/>
      <c r="W18" s="70"/>
      <c r="X18" s="70"/>
      <c r="Y18" s="70"/>
      <c r="Z18" s="70"/>
      <c r="AA18" s="70"/>
      <c r="AB18" s="70"/>
      <c r="AC18" s="70"/>
      <c r="AD18" s="70"/>
    </row>
    <row r="19" spans="2:30" ht="13.5" customHeight="1">
      <c r="B19" s="70"/>
      <c r="C19" s="70"/>
      <c r="D19" s="70"/>
      <c r="E19" s="70"/>
      <c r="F19" s="70"/>
      <c r="G19" s="70"/>
      <c r="H19" s="70"/>
      <c r="I19" s="70"/>
      <c r="J19" s="70"/>
      <c r="K19" s="70"/>
      <c r="L19" s="70"/>
      <c r="M19" s="70"/>
      <c r="N19" s="70"/>
      <c r="O19" s="70"/>
      <c r="P19" s="70"/>
      <c r="Q19" s="70"/>
      <c r="R19" s="70"/>
      <c r="S19" s="70"/>
      <c r="T19" s="70"/>
      <c r="U19" s="70"/>
      <c r="V19" s="70"/>
      <c r="W19" s="70"/>
      <c r="X19" s="70"/>
      <c r="Y19" s="70"/>
      <c r="Z19" s="70"/>
      <c r="AA19" s="70"/>
      <c r="AB19" s="70"/>
      <c r="AC19" s="70"/>
      <c r="AD19" s="70"/>
    </row>
    <row r="20" spans="2:30" ht="13.5" customHeight="1">
      <c r="B20" s="70"/>
      <c r="C20" s="70"/>
      <c r="D20" s="70"/>
      <c r="E20" s="70"/>
      <c r="F20" s="70"/>
      <c r="G20" s="70"/>
      <c r="H20" s="70"/>
      <c r="I20" s="70"/>
      <c r="J20" s="70"/>
      <c r="K20" s="70"/>
      <c r="L20" s="70"/>
      <c r="M20" s="70"/>
      <c r="N20" s="70"/>
      <c r="O20" s="70"/>
      <c r="P20" s="70"/>
      <c r="Q20" s="70"/>
      <c r="R20" s="70"/>
      <c r="S20" s="70"/>
      <c r="T20" s="70"/>
      <c r="U20" s="70"/>
      <c r="V20" s="70"/>
      <c r="W20" s="70"/>
      <c r="X20" s="70"/>
      <c r="Y20" s="70"/>
      <c r="Z20" s="70"/>
      <c r="AA20" s="70"/>
      <c r="AB20" s="70"/>
      <c r="AC20" s="70"/>
      <c r="AD20" s="70"/>
    </row>
    <row r="21" spans="2:30" ht="13.5" customHeight="1">
      <c r="B21" s="70"/>
      <c r="C21" s="70"/>
      <c r="D21" s="70"/>
      <c r="E21" s="70"/>
      <c r="F21" s="70"/>
      <c r="G21" s="70"/>
      <c r="H21" s="70"/>
      <c r="I21" s="70"/>
      <c r="J21" s="70"/>
      <c r="K21" s="70"/>
      <c r="L21" s="70"/>
      <c r="M21" s="70"/>
      <c r="N21" s="70"/>
      <c r="O21" s="70"/>
      <c r="P21" s="70"/>
      <c r="Q21" s="70"/>
      <c r="R21" s="70"/>
      <c r="S21" s="70"/>
      <c r="T21" s="70"/>
      <c r="U21" s="70"/>
      <c r="V21" s="70"/>
      <c r="W21" s="70"/>
      <c r="X21" s="70"/>
      <c r="Y21" s="70"/>
      <c r="Z21" s="70"/>
      <c r="AA21" s="70"/>
      <c r="AB21" s="70"/>
      <c r="AC21" s="70"/>
      <c r="AD21" s="70"/>
    </row>
    <row r="22" spans="2:30" ht="13.5" customHeight="1">
      <c r="B22" s="70"/>
      <c r="C22" s="70"/>
      <c r="D22" s="70"/>
      <c r="E22" s="70"/>
      <c r="F22" s="70"/>
      <c r="G22" s="70"/>
      <c r="H22" s="70"/>
      <c r="I22" s="70"/>
      <c r="J22" s="70"/>
      <c r="K22" s="70"/>
      <c r="L22" s="70"/>
      <c r="M22" s="70"/>
      <c r="N22" s="70"/>
      <c r="O22" s="70"/>
      <c r="P22" s="70"/>
      <c r="Q22" s="70"/>
      <c r="R22" s="70"/>
      <c r="S22" s="70"/>
      <c r="T22" s="70"/>
      <c r="U22" s="70"/>
      <c r="V22" s="70"/>
      <c r="W22" s="70"/>
      <c r="X22" s="70"/>
      <c r="Y22" s="70"/>
      <c r="Z22" s="70"/>
      <c r="AA22" s="70"/>
      <c r="AB22" s="70"/>
      <c r="AC22" s="70"/>
      <c r="AD22" s="70"/>
    </row>
    <row r="23" spans="2:30" ht="13.5" customHeight="1">
      <c r="B23" s="70"/>
      <c r="C23" s="70"/>
      <c r="D23" s="70"/>
      <c r="E23" s="70"/>
      <c r="F23" s="70"/>
      <c r="G23" s="70"/>
      <c r="H23" s="70"/>
      <c r="I23" s="70"/>
      <c r="J23" s="70"/>
      <c r="K23" s="70"/>
      <c r="L23" s="70"/>
      <c r="M23" s="70"/>
      <c r="N23" s="70"/>
      <c r="O23" s="70"/>
      <c r="P23" s="70"/>
      <c r="Q23" s="70"/>
      <c r="R23" s="70"/>
      <c r="S23" s="70"/>
      <c r="T23" s="70"/>
      <c r="U23" s="70"/>
      <c r="V23" s="70"/>
      <c r="W23" s="70"/>
      <c r="X23" s="70"/>
      <c r="Y23" s="70"/>
      <c r="Z23" s="70"/>
      <c r="AA23" s="70"/>
      <c r="AB23" s="70"/>
      <c r="AC23" s="70"/>
      <c r="AD23" s="70"/>
    </row>
    <row r="24" spans="2:30" ht="13.5" customHeight="1">
      <c r="B24" s="70"/>
      <c r="C24" s="70"/>
      <c r="D24" s="70"/>
      <c r="E24" s="70"/>
      <c r="F24" s="70"/>
      <c r="G24" s="70"/>
      <c r="H24" s="70"/>
      <c r="I24" s="70"/>
      <c r="J24" s="70"/>
      <c r="K24" s="70"/>
      <c r="L24" s="70"/>
      <c r="M24" s="70"/>
      <c r="N24" s="70"/>
      <c r="O24" s="70"/>
      <c r="P24" s="70"/>
      <c r="Q24" s="70"/>
      <c r="R24" s="70"/>
      <c r="S24" s="70"/>
      <c r="T24" s="70"/>
      <c r="U24" s="70"/>
      <c r="V24" s="70"/>
      <c r="W24" s="70"/>
      <c r="X24" s="70"/>
      <c r="Y24" s="70"/>
      <c r="Z24" s="70"/>
      <c r="AA24" s="70"/>
      <c r="AB24" s="70"/>
      <c r="AC24" s="70"/>
      <c r="AD24" s="70"/>
    </row>
    <row r="25" spans="2:30" ht="13.5" customHeight="1">
      <c r="B25" s="70"/>
      <c r="C25" s="70"/>
      <c r="D25" s="70"/>
      <c r="E25" s="70"/>
      <c r="F25" s="70"/>
      <c r="G25" s="70"/>
      <c r="H25" s="70"/>
      <c r="I25" s="70"/>
      <c r="J25" s="70"/>
      <c r="K25" s="70"/>
      <c r="L25" s="70"/>
      <c r="M25" s="70"/>
      <c r="N25" s="70"/>
      <c r="O25" s="70"/>
      <c r="P25" s="70"/>
      <c r="Q25" s="70"/>
      <c r="R25" s="70"/>
      <c r="S25" s="70"/>
      <c r="T25" s="70"/>
      <c r="U25" s="70"/>
      <c r="V25" s="70"/>
      <c r="W25" s="70"/>
      <c r="X25" s="70"/>
      <c r="Y25" s="70"/>
      <c r="Z25" s="70"/>
      <c r="AA25" s="70"/>
      <c r="AB25" s="70"/>
      <c r="AC25" s="70"/>
      <c r="AD25" s="70"/>
    </row>
    <row r="26" spans="2:30" ht="13.5" customHeight="1">
      <c r="B26" s="70"/>
      <c r="C26" s="70"/>
      <c r="D26" s="70"/>
      <c r="E26" s="70"/>
      <c r="F26" s="70"/>
      <c r="G26" s="70"/>
      <c r="H26" s="70"/>
      <c r="I26" s="70"/>
      <c r="J26" s="70"/>
      <c r="K26" s="70"/>
      <c r="L26" s="70"/>
      <c r="M26" s="70"/>
      <c r="N26" s="70"/>
      <c r="O26" s="70"/>
      <c r="P26" s="70"/>
      <c r="Q26" s="70"/>
      <c r="R26" s="70"/>
      <c r="S26" s="70"/>
      <c r="T26" s="70"/>
      <c r="U26" s="70"/>
      <c r="V26" s="70"/>
      <c r="W26" s="70"/>
      <c r="X26" s="70"/>
      <c r="Y26" s="70"/>
      <c r="Z26" s="70"/>
      <c r="AA26" s="70"/>
      <c r="AB26" s="70"/>
      <c r="AC26" s="70"/>
      <c r="AD26" s="70"/>
    </row>
    <row r="27" spans="2:30" ht="13.5" customHeight="1">
      <c r="B27" s="70"/>
      <c r="C27" s="70"/>
      <c r="D27" s="70"/>
      <c r="E27" s="70"/>
      <c r="F27" s="70"/>
      <c r="G27" s="70"/>
      <c r="H27" s="70"/>
      <c r="I27" s="70"/>
      <c r="J27" s="70"/>
      <c r="K27" s="70"/>
      <c r="L27" s="70"/>
      <c r="M27" s="70"/>
      <c r="N27" s="70"/>
      <c r="O27" s="70"/>
      <c r="P27" s="70"/>
      <c r="Q27" s="70"/>
      <c r="R27" s="70"/>
      <c r="S27" s="70"/>
      <c r="T27" s="70"/>
      <c r="U27" s="70"/>
      <c r="V27" s="70"/>
      <c r="W27" s="70"/>
      <c r="X27" s="70"/>
      <c r="Y27" s="70"/>
      <c r="Z27" s="70"/>
      <c r="AA27" s="70"/>
      <c r="AB27" s="70"/>
      <c r="AC27" s="70"/>
      <c r="AD27" s="70"/>
    </row>
    <row r="28" spans="2:30" ht="13.5" customHeight="1">
      <c r="B28" s="70"/>
      <c r="C28" s="70"/>
      <c r="D28" s="70"/>
      <c r="E28" s="70"/>
      <c r="F28" s="70"/>
      <c r="G28" s="70"/>
      <c r="H28" s="70"/>
      <c r="I28" s="70"/>
      <c r="J28" s="70"/>
      <c r="K28" s="70"/>
      <c r="L28" s="70"/>
      <c r="M28" s="70"/>
      <c r="N28" s="70"/>
      <c r="O28" s="70"/>
      <c r="P28" s="70"/>
      <c r="Q28" s="70"/>
      <c r="R28" s="70"/>
      <c r="S28" s="70"/>
      <c r="T28" s="70"/>
      <c r="U28" s="70"/>
      <c r="V28" s="70"/>
      <c r="W28" s="70"/>
      <c r="X28" s="70"/>
      <c r="Y28" s="70"/>
      <c r="Z28" s="70"/>
      <c r="AA28" s="70"/>
      <c r="AB28" s="70"/>
      <c r="AC28" s="70"/>
      <c r="AD28" s="70"/>
    </row>
    <row r="29" spans="2:30" ht="13.5" customHeight="1">
      <c r="B29" s="70"/>
      <c r="C29" s="70"/>
      <c r="D29" s="70"/>
      <c r="E29" s="70"/>
      <c r="F29" s="70"/>
      <c r="G29" s="70"/>
      <c r="H29" s="70"/>
      <c r="I29" s="70"/>
      <c r="J29" s="70"/>
      <c r="K29" s="70"/>
      <c r="L29" s="70"/>
      <c r="M29" s="70"/>
      <c r="N29" s="70"/>
      <c r="O29" s="70"/>
      <c r="P29" s="70"/>
      <c r="Q29" s="70"/>
      <c r="R29" s="70"/>
      <c r="S29" s="70"/>
      <c r="T29" s="70"/>
      <c r="U29" s="70"/>
      <c r="V29" s="70"/>
      <c r="W29" s="70"/>
      <c r="X29" s="70"/>
      <c r="Y29" s="70"/>
      <c r="Z29" s="70"/>
      <c r="AA29" s="70"/>
      <c r="AB29" s="70"/>
      <c r="AC29" s="70"/>
      <c r="AD29" s="70"/>
    </row>
    <row r="30" spans="2:30" ht="13.5" customHeight="1">
      <c r="B30" s="70"/>
      <c r="C30" s="70"/>
      <c r="D30" s="70"/>
      <c r="E30" s="70"/>
      <c r="F30" s="70"/>
      <c r="G30" s="70"/>
      <c r="H30" s="70"/>
      <c r="I30" s="70"/>
      <c r="J30" s="70"/>
      <c r="K30" s="70"/>
      <c r="L30" s="70"/>
      <c r="M30" s="70"/>
      <c r="N30" s="70"/>
      <c r="O30" s="70"/>
      <c r="P30" s="70"/>
      <c r="Q30" s="70"/>
      <c r="R30" s="70"/>
      <c r="S30" s="70"/>
      <c r="T30" s="70"/>
      <c r="U30" s="70"/>
      <c r="V30" s="70"/>
      <c r="W30" s="70"/>
      <c r="X30" s="70"/>
      <c r="Y30" s="70"/>
      <c r="Z30" s="70"/>
      <c r="AA30" s="70"/>
      <c r="AB30" s="70"/>
      <c r="AC30" s="70"/>
      <c r="AD30" s="70"/>
    </row>
    <row r="31" spans="2:30" ht="13.5" customHeight="1">
      <c r="B31" s="70"/>
      <c r="C31" s="70"/>
      <c r="D31" s="70"/>
      <c r="E31" s="70"/>
      <c r="F31" s="70"/>
      <c r="G31" s="70"/>
      <c r="H31" s="70"/>
      <c r="I31" s="70"/>
      <c r="J31" s="70"/>
      <c r="K31" s="70"/>
      <c r="L31" s="70"/>
      <c r="M31" s="70"/>
      <c r="N31" s="70"/>
      <c r="O31" s="70"/>
      <c r="P31" s="70"/>
      <c r="Q31" s="70"/>
      <c r="R31" s="70"/>
      <c r="S31" s="70"/>
      <c r="T31" s="70"/>
      <c r="U31" s="70"/>
      <c r="V31" s="70"/>
      <c r="W31" s="70"/>
      <c r="X31" s="70"/>
      <c r="Y31" s="70"/>
      <c r="Z31" s="70"/>
      <c r="AA31" s="70"/>
      <c r="AB31" s="70"/>
      <c r="AC31" s="70"/>
      <c r="AD31" s="70"/>
    </row>
    <row r="32" spans="2:30" ht="13.5" customHeight="1">
      <c r="B32" s="70"/>
      <c r="C32" s="70"/>
      <c r="D32" s="70"/>
      <c r="E32" s="70"/>
      <c r="F32" s="70"/>
      <c r="G32" s="70"/>
      <c r="H32" s="70"/>
      <c r="I32" s="70"/>
      <c r="J32" s="70"/>
      <c r="K32" s="70"/>
      <c r="L32" s="70"/>
      <c r="M32" s="70"/>
      <c r="N32" s="70"/>
      <c r="O32" s="70"/>
      <c r="P32" s="70"/>
      <c r="Q32" s="70"/>
      <c r="R32" s="70"/>
      <c r="S32" s="70"/>
      <c r="T32" s="70"/>
      <c r="U32" s="70"/>
      <c r="V32" s="70"/>
      <c r="W32" s="70"/>
      <c r="X32" s="70"/>
      <c r="Y32" s="70"/>
      <c r="Z32" s="70"/>
      <c r="AA32" s="70"/>
      <c r="AB32" s="70"/>
      <c r="AC32" s="70"/>
      <c r="AD32" s="70"/>
    </row>
    <row r="33" spans="2:30" ht="13.5" customHeight="1">
      <c r="B33" s="70"/>
      <c r="C33" s="70"/>
      <c r="D33" s="70"/>
      <c r="E33" s="70"/>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row>
    <row r="34" spans="2:30" ht="13.5" customHeight="1">
      <c r="B34" s="70"/>
      <c r="C34" s="70"/>
      <c r="D34" s="70"/>
      <c r="E34" s="70"/>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row>
    <row r="35" spans="2:30" ht="13.5" customHeight="1"/>
    <row r="36" spans="2:30" ht="13.5" customHeight="1"/>
    <row r="37" spans="2:30" ht="13.5" customHeight="1"/>
    <row r="38" spans="2:30" ht="13.5" customHeight="1"/>
    <row r="39" spans="2:30" ht="13.5" customHeight="1"/>
    <row r="40" spans="2:30" ht="13.5" customHeight="1"/>
    <row r="41" spans="2:30" ht="13.5" customHeight="1"/>
    <row r="42" spans="2:30" ht="13.5" customHeight="1"/>
    <row r="43" spans="2:30" ht="13.5" customHeight="1"/>
    <row r="44" spans="2:30" ht="13.5" customHeight="1"/>
    <row r="45" spans="2:30" ht="13.5" customHeight="1"/>
    <row r="46" spans="2:30" ht="13.5" customHeight="1"/>
    <row r="47" spans="2:30" ht="13.5" customHeight="1"/>
    <row r="48" spans="2:30" ht="13.5" customHeight="1"/>
    <row r="49" spans="4:28" ht="20.25" customHeight="1">
      <c r="D49" s="71" t="s">
        <v>3</v>
      </c>
      <c r="E49" s="71"/>
      <c r="F49" s="71"/>
      <c r="G49" s="71"/>
      <c r="H49" s="71"/>
      <c r="I49" s="71"/>
      <c r="J49" s="71"/>
      <c r="K49" s="71"/>
      <c r="L49" s="71"/>
      <c r="M49" s="71"/>
      <c r="N49" s="71"/>
      <c r="O49" s="71"/>
      <c r="P49" s="71"/>
      <c r="Q49" s="71"/>
      <c r="R49" s="71"/>
      <c r="S49" s="71"/>
      <c r="T49" s="71"/>
      <c r="U49" s="71"/>
      <c r="V49" s="71"/>
      <c r="W49" s="71"/>
      <c r="X49" s="71"/>
      <c r="Y49" s="71"/>
      <c r="Z49" s="71"/>
      <c r="AA49" s="71"/>
      <c r="AB49" s="71"/>
    </row>
    <row r="50" spans="4:28" ht="13.5" customHeight="1">
      <c r="D50" s="72" t="s">
        <v>4</v>
      </c>
      <c r="E50" s="72"/>
      <c r="F50" s="72"/>
      <c r="G50" s="72"/>
      <c r="H50" s="72"/>
      <c r="I50" s="72"/>
      <c r="J50" s="72"/>
      <c r="K50" s="72"/>
      <c r="L50" s="72"/>
      <c r="M50" s="72"/>
      <c r="N50" s="72"/>
      <c r="O50" s="72"/>
      <c r="P50" s="72"/>
      <c r="Q50" s="72"/>
      <c r="R50" s="72"/>
      <c r="S50" s="72"/>
      <c r="T50" s="72"/>
      <c r="U50" s="72"/>
      <c r="V50" s="72"/>
      <c r="W50" s="72"/>
      <c r="X50" s="72"/>
      <c r="Y50" s="72"/>
      <c r="Z50" s="72"/>
      <c r="AA50" s="72"/>
      <c r="AB50" s="72"/>
    </row>
    <row r="51" spans="4:28" ht="13.5" customHeight="1">
      <c r="D51" s="72"/>
      <c r="E51" s="72"/>
      <c r="F51" s="72"/>
      <c r="G51" s="72"/>
      <c r="H51" s="72"/>
      <c r="I51" s="72"/>
      <c r="J51" s="72"/>
      <c r="K51" s="72"/>
      <c r="L51" s="72"/>
      <c r="M51" s="72"/>
      <c r="N51" s="72"/>
      <c r="O51" s="72"/>
      <c r="P51" s="72"/>
      <c r="Q51" s="72"/>
      <c r="R51" s="72"/>
      <c r="S51" s="72"/>
      <c r="T51" s="72"/>
      <c r="U51" s="72"/>
      <c r="V51" s="72"/>
      <c r="W51" s="72"/>
      <c r="X51" s="72"/>
      <c r="Y51" s="72"/>
      <c r="Z51" s="72"/>
      <c r="AA51" s="72"/>
      <c r="AB51" s="72"/>
    </row>
    <row r="52" spans="4:28" ht="13.5" customHeight="1">
      <c r="D52" s="72"/>
      <c r="E52" s="72"/>
      <c r="F52" s="72"/>
      <c r="G52" s="72"/>
      <c r="H52" s="72"/>
      <c r="I52" s="72"/>
      <c r="J52" s="72"/>
      <c r="K52" s="72"/>
      <c r="L52" s="72"/>
      <c r="M52" s="72"/>
      <c r="N52" s="72"/>
      <c r="O52" s="72"/>
      <c r="P52" s="72"/>
      <c r="Q52" s="72"/>
      <c r="R52" s="72"/>
      <c r="S52" s="72"/>
      <c r="T52" s="72"/>
      <c r="U52" s="72"/>
      <c r="V52" s="72"/>
      <c r="W52" s="72"/>
      <c r="X52" s="72"/>
      <c r="Y52" s="72"/>
      <c r="Z52" s="72"/>
      <c r="AA52" s="72"/>
      <c r="AB52" s="72"/>
    </row>
    <row r="53" spans="4:28" ht="13.5" customHeight="1">
      <c r="D53" s="72"/>
      <c r="E53" s="72"/>
      <c r="F53" s="72"/>
      <c r="G53" s="72"/>
      <c r="H53" s="72"/>
      <c r="I53" s="72"/>
      <c r="J53" s="72"/>
      <c r="K53" s="72"/>
      <c r="L53" s="72"/>
      <c r="M53" s="72"/>
      <c r="N53" s="72"/>
      <c r="O53" s="72"/>
      <c r="P53" s="72"/>
      <c r="Q53" s="72"/>
      <c r="R53" s="72"/>
      <c r="S53" s="72"/>
      <c r="T53" s="72"/>
      <c r="U53" s="72"/>
      <c r="V53" s="72"/>
      <c r="W53" s="72"/>
      <c r="X53" s="72"/>
      <c r="Y53" s="72"/>
      <c r="Z53" s="72"/>
      <c r="AA53" s="72"/>
      <c r="AB53" s="72"/>
    </row>
    <row r="54" spans="4:28" ht="13.5" customHeight="1">
      <c r="D54" s="72"/>
      <c r="E54" s="72"/>
      <c r="F54" s="72"/>
      <c r="G54" s="72"/>
      <c r="H54" s="72"/>
      <c r="I54" s="72"/>
      <c r="J54" s="72"/>
      <c r="K54" s="72"/>
      <c r="L54" s="72"/>
      <c r="M54" s="72"/>
      <c r="N54" s="72"/>
      <c r="O54" s="72"/>
      <c r="P54" s="72"/>
      <c r="Q54" s="72"/>
      <c r="R54" s="72"/>
      <c r="S54" s="72"/>
      <c r="T54" s="72"/>
      <c r="U54" s="72"/>
      <c r="V54" s="72"/>
      <c r="W54" s="72"/>
      <c r="X54" s="72"/>
      <c r="Y54" s="72"/>
      <c r="Z54" s="72"/>
      <c r="AA54" s="72"/>
      <c r="AB54" s="72"/>
    </row>
    <row r="55" spans="4:28" ht="13.5" customHeight="1">
      <c r="D55" s="72"/>
      <c r="E55" s="72"/>
      <c r="F55" s="72"/>
      <c r="G55" s="72"/>
      <c r="H55" s="72"/>
      <c r="I55" s="72"/>
      <c r="J55" s="72"/>
      <c r="K55" s="72"/>
      <c r="L55" s="72"/>
      <c r="M55" s="72"/>
      <c r="N55" s="72"/>
      <c r="O55" s="72"/>
      <c r="P55" s="72"/>
      <c r="Q55" s="72"/>
      <c r="R55" s="72"/>
      <c r="S55" s="72"/>
      <c r="T55" s="72"/>
      <c r="U55" s="72"/>
      <c r="V55" s="72"/>
      <c r="W55" s="72"/>
      <c r="X55" s="72"/>
      <c r="Y55" s="72"/>
      <c r="Z55" s="72"/>
      <c r="AA55" s="72"/>
      <c r="AB55" s="72"/>
    </row>
    <row r="56" spans="4:28" ht="13.5" customHeight="1">
      <c r="D56" s="72"/>
      <c r="E56" s="72"/>
      <c r="F56" s="72"/>
      <c r="G56" s="72"/>
      <c r="H56" s="72"/>
      <c r="I56" s="72"/>
      <c r="J56" s="72"/>
      <c r="K56" s="72"/>
      <c r="L56" s="72"/>
      <c r="M56" s="72"/>
      <c r="N56" s="72"/>
      <c r="O56" s="72"/>
      <c r="P56" s="72"/>
      <c r="Q56" s="72"/>
      <c r="R56" s="72"/>
      <c r="S56" s="72"/>
      <c r="T56" s="72"/>
      <c r="U56" s="72"/>
      <c r="V56" s="72"/>
      <c r="W56" s="72"/>
      <c r="X56" s="72"/>
      <c r="Y56" s="72"/>
      <c r="Z56" s="72"/>
      <c r="AA56" s="72"/>
      <c r="AB56" s="72"/>
    </row>
    <row r="57" spans="4:28" ht="13.5" customHeight="1">
      <c r="D57" s="72"/>
      <c r="E57" s="72"/>
      <c r="F57" s="72"/>
      <c r="G57" s="72"/>
      <c r="H57" s="72"/>
      <c r="I57" s="72"/>
      <c r="J57" s="72"/>
      <c r="K57" s="72"/>
      <c r="L57" s="72"/>
      <c r="M57" s="72"/>
      <c r="N57" s="72"/>
      <c r="O57" s="72"/>
      <c r="P57" s="72"/>
      <c r="Q57" s="72"/>
      <c r="R57" s="72"/>
      <c r="S57" s="72"/>
      <c r="T57" s="72"/>
      <c r="U57" s="72"/>
      <c r="V57" s="72"/>
      <c r="W57" s="72"/>
      <c r="X57" s="72"/>
      <c r="Y57" s="72"/>
      <c r="Z57" s="72"/>
      <c r="AA57" s="72"/>
      <c r="AB57" s="72"/>
    </row>
    <row r="58" spans="4:28" ht="13.5" customHeight="1">
      <c r="D58" s="72"/>
      <c r="E58" s="72"/>
      <c r="F58" s="72"/>
      <c r="G58" s="72"/>
      <c r="H58" s="72"/>
      <c r="I58" s="72"/>
      <c r="J58" s="72"/>
      <c r="K58" s="72"/>
      <c r="L58" s="72"/>
      <c r="M58" s="72"/>
      <c r="N58" s="72"/>
      <c r="O58" s="72"/>
      <c r="P58" s="72"/>
      <c r="Q58" s="72"/>
      <c r="R58" s="72"/>
      <c r="S58" s="72"/>
      <c r="T58" s="72"/>
      <c r="U58" s="72"/>
      <c r="V58" s="72"/>
      <c r="W58" s="72"/>
      <c r="X58" s="72"/>
      <c r="Y58" s="72"/>
      <c r="Z58" s="72"/>
      <c r="AA58" s="72"/>
      <c r="AB58" s="72"/>
    </row>
    <row r="59" spans="4:28" ht="13.5" customHeight="1">
      <c r="D59" s="72"/>
      <c r="E59" s="72"/>
      <c r="F59" s="72"/>
      <c r="G59" s="72"/>
      <c r="H59" s="72"/>
      <c r="I59" s="72"/>
      <c r="J59" s="72"/>
      <c r="K59" s="72"/>
      <c r="L59" s="72"/>
      <c r="M59" s="72"/>
      <c r="N59" s="72"/>
      <c r="O59" s="72"/>
      <c r="P59" s="72"/>
      <c r="Q59" s="72"/>
      <c r="R59" s="72"/>
      <c r="S59" s="72"/>
      <c r="T59" s="72"/>
      <c r="U59" s="72"/>
      <c r="V59" s="72"/>
      <c r="W59" s="72"/>
      <c r="X59" s="72"/>
      <c r="Y59" s="72"/>
      <c r="Z59" s="72"/>
      <c r="AA59" s="72"/>
      <c r="AB59" s="72"/>
    </row>
    <row r="60" spans="4:28" ht="13.5" customHeight="1">
      <c r="D60" s="72"/>
      <c r="E60" s="72"/>
      <c r="F60" s="72"/>
      <c r="G60" s="72"/>
      <c r="H60" s="72"/>
      <c r="I60" s="72"/>
      <c r="J60" s="72"/>
      <c r="K60" s="72"/>
      <c r="L60" s="72"/>
      <c r="M60" s="72"/>
      <c r="N60" s="72"/>
      <c r="O60" s="72"/>
      <c r="P60" s="72"/>
      <c r="Q60" s="72"/>
      <c r="R60" s="72"/>
      <c r="S60" s="72"/>
      <c r="T60" s="72"/>
      <c r="U60" s="72"/>
      <c r="V60" s="72"/>
      <c r="W60" s="72"/>
      <c r="X60" s="72"/>
      <c r="Y60" s="72"/>
      <c r="Z60" s="72"/>
      <c r="AA60" s="72"/>
      <c r="AB60" s="72"/>
    </row>
    <row r="61" spans="4:28" ht="13.5" customHeight="1">
      <c r="D61" s="72"/>
      <c r="E61" s="72"/>
      <c r="F61" s="72"/>
      <c r="G61" s="72"/>
      <c r="H61" s="72"/>
      <c r="I61" s="72"/>
      <c r="J61" s="72"/>
      <c r="K61" s="72"/>
      <c r="L61" s="72"/>
      <c r="M61" s="72"/>
      <c r="N61" s="72"/>
      <c r="O61" s="72"/>
      <c r="P61" s="72"/>
      <c r="Q61" s="72"/>
      <c r="R61" s="72"/>
      <c r="S61" s="72"/>
      <c r="T61" s="72"/>
      <c r="U61" s="72"/>
      <c r="V61" s="72"/>
      <c r="W61" s="72"/>
      <c r="X61" s="72"/>
      <c r="Y61" s="72"/>
      <c r="Z61" s="72"/>
      <c r="AA61" s="72"/>
      <c r="AB61" s="72"/>
    </row>
    <row r="62" spans="4:28" ht="13.5" customHeight="1">
      <c r="D62" s="72"/>
      <c r="E62" s="72"/>
      <c r="F62" s="72"/>
      <c r="G62" s="72"/>
      <c r="H62" s="72"/>
      <c r="I62" s="72"/>
      <c r="J62" s="72"/>
      <c r="K62" s="72"/>
      <c r="L62" s="72"/>
      <c r="M62" s="72"/>
      <c r="N62" s="72"/>
      <c r="O62" s="72"/>
      <c r="P62" s="72"/>
      <c r="Q62" s="72"/>
      <c r="R62" s="72"/>
      <c r="S62" s="72"/>
      <c r="T62" s="72"/>
      <c r="U62" s="72"/>
      <c r="V62" s="72"/>
      <c r="W62" s="72"/>
      <c r="X62" s="72"/>
      <c r="Y62" s="72"/>
      <c r="Z62" s="72"/>
      <c r="AA62" s="72"/>
      <c r="AB62" s="72"/>
    </row>
    <row r="63" spans="4:28" ht="13.5" customHeight="1">
      <c r="D63" s="72"/>
      <c r="E63" s="72"/>
      <c r="F63" s="72"/>
      <c r="G63" s="72"/>
      <c r="H63" s="72"/>
      <c r="I63" s="72"/>
      <c r="J63" s="72"/>
      <c r="K63" s="72"/>
      <c r="L63" s="72"/>
      <c r="M63" s="72"/>
      <c r="N63" s="72"/>
      <c r="O63" s="72"/>
      <c r="P63" s="72"/>
      <c r="Q63" s="72"/>
      <c r="R63" s="72"/>
      <c r="S63" s="72"/>
      <c r="T63" s="72"/>
      <c r="U63" s="72"/>
      <c r="V63" s="72"/>
      <c r="W63" s="72"/>
      <c r="X63" s="72"/>
      <c r="Y63" s="72"/>
      <c r="Z63" s="72"/>
      <c r="AA63" s="72"/>
      <c r="AB63" s="72"/>
    </row>
    <row r="64" spans="4:28" ht="13.5" customHeight="1">
      <c r="D64" s="72"/>
      <c r="E64" s="72"/>
      <c r="F64" s="72"/>
      <c r="G64" s="72"/>
      <c r="H64" s="72"/>
      <c r="I64" s="72"/>
      <c r="J64" s="72"/>
      <c r="K64" s="72"/>
      <c r="L64" s="72"/>
      <c r="M64" s="72"/>
      <c r="N64" s="72"/>
      <c r="O64" s="72"/>
      <c r="P64" s="72"/>
      <c r="Q64" s="72"/>
      <c r="R64" s="72"/>
      <c r="S64" s="72"/>
      <c r="T64" s="72"/>
      <c r="U64" s="72"/>
      <c r="V64" s="72"/>
      <c r="W64" s="72"/>
      <c r="X64" s="72"/>
      <c r="Y64" s="72"/>
      <c r="Z64" s="72"/>
      <c r="AA64" s="72"/>
      <c r="AB64" s="72"/>
    </row>
    <row r="65" spans="4:28" ht="13.5" customHeight="1">
      <c r="D65" s="72"/>
      <c r="E65" s="72"/>
      <c r="F65" s="72"/>
      <c r="G65" s="72"/>
      <c r="H65" s="72"/>
      <c r="I65" s="72"/>
      <c r="J65" s="72"/>
      <c r="K65" s="72"/>
      <c r="L65" s="72"/>
      <c r="M65" s="72"/>
      <c r="N65" s="72"/>
      <c r="O65" s="72"/>
      <c r="P65" s="72"/>
      <c r="Q65" s="72"/>
      <c r="R65" s="72"/>
      <c r="S65" s="72"/>
      <c r="T65" s="72"/>
      <c r="U65" s="72"/>
      <c r="V65" s="72"/>
      <c r="W65" s="72"/>
      <c r="X65" s="72"/>
      <c r="Y65" s="72"/>
      <c r="Z65" s="72"/>
      <c r="AA65" s="72"/>
      <c r="AB65" s="72"/>
    </row>
    <row r="66" spans="4:28" ht="13.5" customHeight="1">
      <c r="D66" s="72"/>
      <c r="E66" s="72"/>
      <c r="F66" s="72"/>
      <c r="G66" s="72"/>
      <c r="H66" s="72"/>
      <c r="I66" s="72"/>
      <c r="J66" s="72"/>
      <c r="K66" s="72"/>
      <c r="L66" s="72"/>
      <c r="M66" s="72"/>
      <c r="N66" s="72"/>
      <c r="O66" s="72"/>
      <c r="P66" s="72"/>
      <c r="Q66" s="72"/>
      <c r="R66" s="72"/>
      <c r="S66" s="72"/>
      <c r="T66" s="72"/>
      <c r="U66" s="72"/>
      <c r="V66" s="72"/>
      <c r="W66" s="72"/>
      <c r="X66" s="72"/>
      <c r="Y66" s="72"/>
      <c r="Z66" s="72"/>
      <c r="AA66" s="72"/>
      <c r="AB66" s="72"/>
    </row>
    <row r="67" spans="4:28" ht="13.5" customHeight="1"/>
    <row r="68" spans="4:28" ht="13.5" customHeight="1"/>
    <row r="69" spans="4:28" ht="13.5" customHeight="1"/>
    <row r="70" spans="4:28" ht="13.5" customHeight="1"/>
    <row r="71" spans="4:28" ht="13.5" customHeight="1"/>
  </sheetData>
  <mergeCells count="4">
    <mergeCell ref="B1:P1"/>
    <mergeCell ref="B11:AD34"/>
    <mergeCell ref="D49:AB49"/>
    <mergeCell ref="D50:AB66"/>
  </mergeCells>
  <printOptions horizontalCentered="1"/>
  <pageMargins left="0.78740157480314965" right="0.78740157480314965" top="0.98425196850393704" bottom="0.98425196850393704" header="0" footer="0.39370078740157483"/>
  <pageSetup scale="36" fitToHeight="10" orientation="landscape" r:id="rId1"/>
  <headerFooter>
    <oddFooter>&amp;R&amp;P de &amp;N</oddFooter>
  </headerFooter>
</worksheet>
</file>

<file path=xl/worksheets/sheet2.xml><?xml version="1.0" encoding="utf-8"?>
<worksheet xmlns="http://schemas.openxmlformats.org/spreadsheetml/2006/main" xmlns:r="http://schemas.openxmlformats.org/officeDocument/2006/relationships">
  <sheetPr>
    <tabColor indexed="11"/>
    <pageSetUpPr fitToPage="1"/>
  </sheetPr>
  <dimension ref="A1:AI61"/>
  <sheetViews>
    <sheetView showGridLines="0" view="pageBreakPreview" topLeftCell="A52" zoomScale="78" zoomScaleNormal="80" zoomScaleSheetLayoutView="78" workbookViewId="0">
      <selection activeCell="L14" sqref="L14:O14"/>
    </sheetView>
  </sheetViews>
  <sheetFormatPr baseColWidth="10" defaultRowHeight="12.75"/>
  <cols>
    <col min="1" max="1" width="4" style="1" customWidth="1"/>
    <col min="2" max="2" width="16.42578125" style="1" customWidth="1"/>
    <col min="3" max="3" width="6.7109375" style="1" customWidth="1"/>
    <col min="4" max="4" width="9.85546875" style="1" customWidth="1"/>
    <col min="5" max="5" width="11.140625" style="1" customWidth="1"/>
    <col min="6" max="6" width="5.140625" style="1" customWidth="1"/>
    <col min="7" max="7" width="0.28515625" style="1" customWidth="1"/>
    <col min="8" max="8" width="2.5703125" style="1" customWidth="1"/>
    <col min="9" max="9" width="7.5703125" style="1" customWidth="1"/>
    <col min="10" max="10" width="9" style="1" customWidth="1"/>
    <col min="11" max="11" width="10.85546875" style="1" customWidth="1"/>
    <col min="12" max="12" width="8.85546875" style="1" customWidth="1"/>
    <col min="13" max="13" width="7" style="1" customWidth="1"/>
    <col min="14" max="14" width="9.42578125" style="1" customWidth="1"/>
    <col min="15" max="15" width="12.7109375" style="1" customWidth="1"/>
    <col min="16" max="16" width="14.85546875" style="1" customWidth="1"/>
    <col min="17" max="17" width="13.85546875" style="1" customWidth="1"/>
    <col min="18" max="18" width="10.28515625" style="1" customWidth="1"/>
    <col min="19" max="19" width="14.85546875" style="1" customWidth="1"/>
    <col min="20" max="21" width="12.28515625" style="1" customWidth="1"/>
    <col min="22" max="22" width="17.28515625" style="1" customWidth="1"/>
    <col min="23" max="23" width="13.140625" style="1" customWidth="1"/>
    <col min="24" max="24" width="12.28515625" style="1" customWidth="1"/>
    <col min="25" max="25" width="9.7109375" style="1" customWidth="1"/>
    <col min="26" max="26" width="10" style="1" customWidth="1"/>
    <col min="27" max="27" width="11" style="1" customWidth="1"/>
    <col min="31" max="31" width="17.5703125" style="1" customWidth="1"/>
  </cols>
  <sheetData>
    <row r="1" spans="1:35" s="2" customFormat="1" ht="48" customHeight="1">
      <c r="A1" s="3"/>
      <c r="B1" s="109" t="s">
        <v>0</v>
      </c>
      <c r="C1" s="109"/>
      <c r="D1" s="109"/>
      <c r="E1" s="109"/>
      <c r="F1" s="109"/>
      <c r="G1" s="109"/>
      <c r="H1" s="109"/>
      <c r="I1" s="109"/>
      <c r="J1" s="109"/>
      <c r="K1" s="109"/>
      <c r="L1" s="109"/>
      <c r="M1" s="3" t="s">
        <v>1</v>
      </c>
      <c r="N1" s="3"/>
      <c r="O1" s="3"/>
      <c r="P1" s="4"/>
      <c r="Q1" s="4"/>
      <c r="R1" s="4"/>
      <c r="Z1" s="5"/>
      <c r="AA1" s="5"/>
      <c r="AB1" s="6"/>
      <c r="AI1" s="7"/>
    </row>
    <row r="2" spans="1:35" ht="13.5" customHeight="1" thickBot="1"/>
    <row r="3" spans="1:35" ht="22.5" customHeight="1" thickTop="1" thickBot="1">
      <c r="B3" s="8" t="s">
        <v>5</v>
      </c>
      <c r="C3" s="9"/>
      <c r="D3" s="9"/>
      <c r="E3" s="9"/>
      <c r="F3" s="9"/>
      <c r="G3" s="9"/>
      <c r="H3" s="10"/>
      <c r="I3" s="10"/>
      <c r="J3" s="10"/>
      <c r="K3" s="10"/>
      <c r="L3" s="10"/>
      <c r="M3" s="10"/>
      <c r="N3" s="10"/>
      <c r="O3" s="10"/>
      <c r="P3" s="10"/>
      <c r="Q3" s="10"/>
      <c r="R3" s="10"/>
      <c r="S3" s="10"/>
      <c r="T3" s="10"/>
      <c r="U3" s="10"/>
      <c r="V3" s="11"/>
    </row>
    <row r="4" spans="1:35" ht="53.25" customHeight="1" thickTop="1" thickBot="1">
      <c r="B4" s="12" t="s">
        <v>6</v>
      </c>
      <c r="C4" s="13" t="s">
        <v>7</v>
      </c>
      <c r="D4" s="110" t="s">
        <v>8</v>
      </c>
      <c r="E4" s="110"/>
      <c r="F4" s="110"/>
      <c r="G4" s="110"/>
      <c r="H4" s="110"/>
      <c r="I4" s="14"/>
      <c r="J4" s="15" t="s">
        <v>9</v>
      </c>
      <c r="K4" s="16" t="s">
        <v>10</v>
      </c>
      <c r="L4" s="111" t="s">
        <v>11</v>
      </c>
      <c r="M4" s="111"/>
      <c r="N4" s="111"/>
      <c r="O4" s="111"/>
      <c r="P4" s="17" t="s">
        <v>12</v>
      </c>
      <c r="Q4" s="112" t="s">
        <v>13</v>
      </c>
      <c r="R4" s="112"/>
      <c r="S4" s="15" t="s">
        <v>14</v>
      </c>
      <c r="T4" s="111" t="s">
        <v>15</v>
      </c>
      <c r="U4" s="111"/>
      <c r="V4" s="113"/>
    </row>
    <row r="5" spans="1:35" ht="15.75" customHeight="1">
      <c r="B5" s="114" t="s">
        <v>16</v>
      </c>
      <c r="C5" s="115"/>
      <c r="D5" s="115"/>
      <c r="E5" s="115"/>
      <c r="F5" s="115"/>
      <c r="G5" s="115"/>
      <c r="H5" s="115"/>
      <c r="I5" s="115"/>
      <c r="J5" s="115"/>
      <c r="K5" s="115"/>
      <c r="L5" s="115"/>
      <c r="M5" s="115"/>
      <c r="N5" s="115"/>
      <c r="O5" s="115"/>
      <c r="P5" s="115"/>
      <c r="Q5" s="115"/>
      <c r="R5" s="115"/>
      <c r="S5" s="115"/>
      <c r="T5" s="115"/>
      <c r="U5" s="115"/>
      <c r="V5" s="116"/>
    </row>
    <row r="6" spans="1:35" ht="64.5" customHeight="1" thickBot="1">
      <c r="B6" s="18" t="s">
        <v>17</v>
      </c>
      <c r="C6" s="90" t="s">
        <v>18</v>
      </c>
      <c r="D6" s="90"/>
      <c r="E6" s="90"/>
      <c r="F6" s="90"/>
      <c r="G6" s="90"/>
      <c r="H6" s="19"/>
      <c r="I6" s="19"/>
      <c r="J6" s="19" t="s">
        <v>19</v>
      </c>
      <c r="K6" s="90" t="s">
        <v>20</v>
      </c>
      <c r="L6" s="90"/>
      <c r="M6" s="90"/>
      <c r="N6" s="20"/>
      <c r="O6" s="19" t="s">
        <v>21</v>
      </c>
      <c r="P6" s="90" t="s">
        <v>22</v>
      </c>
      <c r="Q6" s="90"/>
      <c r="R6" s="21"/>
      <c r="S6" s="22" t="s">
        <v>23</v>
      </c>
      <c r="T6" s="90" t="s">
        <v>24</v>
      </c>
      <c r="U6" s="90"/>
      <c r="V6" s="91"/>
    </row>
    <row r="7" spans="1:35" ht="22.5" customHeight="1" thickTop="1" thickBot="1">
      <c r="B7" s="8" t="s">
        <v>25</v>
      </c>
      <c r="C7" s="9"/>
      <c r="D7" s="9"/>
      <c r="E7" s="9"/>
      <c r="F7" s="9"/>
      <c r="G7" s="9"/>
      <c r="H7" s="10"/>
      <c r="I7" s="10"/>
      <c r="J7" s="10"/>
      <c r="K7" s="10"/>
      <c r="L7" s="10"/>
      <c r="M7" s="10"/>
      <c r="N7" s="10"/>
      <c r="O7" s="10"/>
      <c r="P7" s="10"/>
      <c r="Q7" s="10"/>
      <c r="R7" s="10"/>
      <c r="S7" s="10"/>
      <c r="T7" s="10"/>
      <c r="U7" s="10"/>
      <c r="V7" s="11"/>
    </row>
    <row r="8" spans="1:35" ht="16.5" customHeight="1" thickTop="1">
      <c r="B8" s="92" t="s">
        <v>26</v>
      </c>
      <c r="C8" s="95" t="s">
        <v>27</v>
      </c>
      <c r="D8" s="95"/>
      <c r="E8" s="95"/>
      <c r="F8" s="95"/>
      <c r="G8" s="95"/>
      <c r="H8" s="96"/>
      <c r="I8" s="101" t="s">
        <v>28</v>
      </c>
      <c r="J8" s="102"/>
      <c r="K8" s="102"/>
      <c r="L8" s="102"/>
      <c r="M8" s="102"/>
      <c r="N8" s="102"/>
      <c r="O8" s="102"/>
      <c r="P8" s="102"/>
      <c r="Q8" s="102"/>
      <c r="R8" s="102"/>
      <c r="S8" s="103"/>
      <c r="T8" s="101" t="s">
        <v>29</v>
      </c>
      <c r="U8" s="102"/>
      <c r="V8" s="104" t="s">
        <v>30</v>
      </c>
    </row>
    <row r="9" spans="1:35" ht="19.5" customHeight="1">
      <c r="B9" s="93"/>
      <c r="C9" s="97"/>
      <c r="D9" s="97"/>
      <c r="E9" s="97"/>
      <c r="F9" s="97"/>
      <c r="G9" s="97"/>
      <c r="H9" s="98"/>
      <c r="I9" s="107" t="s">
        <v>31</v>
      </c>
      <c r="J9" s="86"/>
      <c r="K9" s="86"/>
      <c r="L9" s="86" t="s">
        <v>32</v>
      </c>
      <c r="M9" s="86"/>
      <c r="N9" s="86"/>
      <c r="O9" s="86"/>
      <c r="P9" s="86" t="s">
        <v>33</v>
      </c>
      <c r="Q9" s="86" t="s">
        <v>34</v>
      </c>
      <c r="R9" s="88" t="s">
        <v>35</v>
      </c>
      <c r="S9" s="89"/>
      <c r="T9" s="86" t="s">
        <v>36</v>
      </c>
      <c r="U9" s="86" t="s">
        <v>37</v>
      </c>
      <c r="V9" s="105"/>
    </row>
    <row r="10" spans="1:35" ht="36.75" customHeight="1" thickBot="1">
      <c r="B10" s="94"/>
      <c r="C10" s="99"/>
      <c r="D10" s="99"/>
      <c r="E10" s="99"/>
      <c r="F10" s="99"/>
      <c r="G10" s="99"/>
      <c r="H10" s="100"/>
      <c r="I10" s="108"/>
      <c r="J10" s="87"/>
      <c r="K10" s="87"/>
      <c r="L10" s="87"/>
      <c r="M10" s="87"/>
      <c r="N10" s="87"/>
      <c r="O10" s="87"/>
      <c r="P10" s="87"/>
      <c r="Q10" s="87"/>
      <c r="R10" s="25" t="s">
        <v>38</v>
      </c>
      <c r="S10" s="26" t="s">
        <v>39</v>
      </c>
      <c r="T10" s="87"/>
      <c r="U10" s="87"/>
      <c r="V10" s="106"/>
    </row>
    <row r="11" spans="1:35" ht="75" customHeight="1" thickTop="1" thickBot="1">
      <c r="A11" s="27"/>
      <c r="B11" s="28" t="s">
        <v>40</v>
      </c>
      <c r="C11" s="85" t="s">
        <v>41</v>
      </c>
      <c r="D11" s="85"/>
      <c r="E11" s="85"/>
      <c r="F11" s="85"/>
      <c r="G11" s="85"/>
      <c r="H11" s="85"/>
      <c r="I11" s="85" t="s">
        <v>42</v>
      </c>
      <c r="J11" s="85"/>
      <c r="K11" s="85"/>
      <c r="L11" s="85" t="s">
        <v>43</v>
      </c>
      <c r="M11" s="85"/>
      <c r="N11" s="85"/>
      <c r="O11" s="85"/>
      <c r="P11" s="29" t="s">
        <v>44</v>
      </c>
      <c r="Q11" s="29" t="s">
        <v>45</v>
      </c>
      <c r="R11" s="29" t="s">
        <v>46</v>
      </c>
      <c r="S11" s="29" t="s">
        <v>46</v>
      </c>
      <c r="T11" s="29" t="s">
        <v>46</v>
      </c>
      <c r="U11" s="29" t="str">
        <f t="shared" ref="U11:U32" si="0">IF(ISERROR(T11/S11),"N/A",T11/S11*100)</f>
        <v>N/A</v>
      </c>
      <c r="V11" s="30" t="s">
        <v>47</v>
      </c>
    </row>
    <row r="12" spans="1:35" ht="75" customHeight="1" thickTop="1" thickBot="1">
      <c r="A12" s="27"/>
      <c r="B12" s="28" t="s">
        <v>40</v>
      </c>
      <c r="C12" s="85" t="s">
        <v>48</v>
      </c>
      <c r="D12" s="85"/>
      <c r="E12" s="85"/>
      <c r="F12" s="85"/>
      <c r="G12" s="85"/>
      <c r="H12" s="85"/>
      <c r="I12" s="85" t="s">
        <v>49</v>
      </c>
      <c r="J12" s="85"/>
      <c r="K12" s="85"/>
      <c r="L12" s="85" t="s">
        <v>50</v>
      </c>
      <c r="M12" s="85"/>
      <c r="N12" s="85"/>
      <c r="O12" s="85"/>
      <c r="P12" s="29" t="s">
        <v>44</v>
      </c>
      <c r="Q12" s="29" t="s">
        <v>45</v>
      </c>
      <c r="R12" s="29" t="s">
        <v>46</v>
      </c>
      <c r="S12" s="29" t="s">
        <v>46</v>
      </c>
      <c r="T12" s="29" t="s">
        <v>46</v>
      </c>
      <c r="U12" s="29" t="str">
        <f t="shared" si="0"/>
        <v>N/A</v>
      </c>
      <c r="V12" s="30" t="s">
        <v>47</v>
      </c>
    </row>
    <row r="13" spans="1:35" ht="75" customHeight="1" thickTop="1" thickBot="1">
      <c r="A13" s="27"/>
      <c r="B13" s="28" t="s">
        <v>51</v>
      </c>
      <c r="C13" s="85" t="s">
        <v>52</v>
      </c>
      <c r="D13" s="85"/>
      <c r="E13" s="85"/>
      <c r="F13" s="85"/>
      <c r="G13" s="85"/>
      <c r="H13" s="85"/>
      <c r="I13" s="85" t="s">
        <v>53</v>
      </c>
      <c r="J13" s="85"/>
      <c r="K13" s="85"/>
      <c r="L13" s="85" t="s">
        <v>54</v>
      </c>
      <c r="M13" s="85"/>
      <c r="N13" s="85"/>
      <c r="O13" s="85"/>
      <c r="P13" s="29" t="s">
        <v>44</v>
      </c>
      <c r="Q13" s="29" t="s">
        <v>55</v>
      </c>
      <c r="R13" s="29">
        <v>25.003895454545454</v>
      </c>
      <c r="S13" s="29">
        <v>19.547021276595743</v>
      </c>
      <c r="T13" s="29">
        <v>21.125546190476193</v>
      </c>
      <c r="U13" s="29">
        <f t="shared" si="0"/>
        <v>108.07552665720208</v>
      </c>
      <c r="V13" s="30" t="s">
        <v>56</v>
      </c>
    </row>
    <row r="14" spans="1:35" ht="75" customHeight="1" thickTop="1" thickBot="1">
      <c r="A14" s="27"/>
      <c r="B14" s="28" t="s">
        <v>51</v>
      </c>
      <c r="C14" s="85" t="s">
        <v>48</v>
      </c>
      <c r="D14" s="85"/>
      <c r="E14" s="85"/>
      <c r="F14" s="85"/>
      <c r="G14" s="85"/>
      <c r="H14" s="85"/>
      <c r="I14" s="85" t="s">
        <v>57</v>
      </c>
      <c r="J14" s="85"/>
      <c r="K14" s="85"/>
      <c r="L14" s="85" t="s">
        <v>58</v>
      </c>
      <c r="M14" s="85"/>
      <c r="N14" s="85"/>
      <c r="O14" s="85"/>
      <c r="P14" s="29" t="s">
        <v>44</v>
      </c>
      <c r="Q14" s="29" t="s">
        <v>55</v>
      </c>
      <c r="R14" s="29">
        <v>59.526140357142864</v>
      </c>
      <c r="S14" s="29">
        <v>49.732086956521741</v>
      </c>
      <c r="T14" s="29">
        <v>56.003597906976736</v>
      </c>
      <c r="U14" s="29">
        <f t="shared" si="0"/>
        <v>112.61059274656593</v>
      </c>
      <c r="V14" s="30" t="s">
        <v>56</v>
      </c>
    </row>
    <row r="15" spans="1:35" ht="75" customHeight="1" thickTop="1" thickBot="1">
      <c r="A15" s="27"/>
      <c r="B15" s="28" t="s">
        <v>51</v>
      </c>
      <c r="C15" s="85" t="s">
        <v>48</v>
      </c>
      <c r="D15" s="85"/>
      <c r="E15" s="85"/>
      <c r="F15" s="85"/>
      <c r="G15" s="85"/>
      <c r="H15" s="85"/>
      <c r="I15" s="85" t="s">
        <v>59</v>
      </c>
      <c r="J15" s="85"/>
      <c r="K15" s="85"/>
      <c r="L15" s="85" t="s">
        <v>60</v>
      </c>
      <c r="M15" s="85"/>
      <c r="N15" s="85"/>
      <c r="O15" s="85"/>
      <c r="P15" s="29" t="s">
        <v>44</v>
      </c>
      <c r="Q15" s="29" t="s">
        <v>55</v>
      </c>
      <c r="R15" s="29">
        <v>9.6883958823529426</v>
      </c>
      <c r="S15" s="29">
        <v>6.2859523809523807</v>
      </c>
      <c r="T15" s="29">
        <v>6.8360587499999994</v>
      </c>
      <c r="U15" s="29">
        <f t="shared" si="0"/>
        <v>108.75136074391121</v>
      </c>
      <c r="V15" s="30" t="s">
        <v>56</v>
      </c>
    </row>
    <row r="16" spans="1:35" ht="75" customHeight="1" thickTop="1" thickBot="1">
      <c r="A16" s="27"/>
      <c r="B16" s="28" t="s">
        <v>48</v>
      </c>
      <c r="C16" s="85" t="s">
        <v>61</v>
      </c>
      <c r="D16" s="85"/>
      <c r="E16" s="85"/>
      <c r="F16" s="85"/>
      <c r="G16" s="85"/>
      <c r="H16" s="85"/>
      <c r="I16" s="85" t="s">
        <v>62</v>
      </c>
      <c r="J16" s="85"/>
      <c r="K16" s="85"/>
      <c r="L16" s="85" t="s">
        <v>63</v>
      </c>
      <c r="M16" s="85"/>
      <c r="N16" s="85"/>
      <c r="O16" s="85"/>
      <c r="P16" s="29" t="s">
        <v>44</v>
      </c>
      <c r="Q16" s="29" t="s">
        <v>55</v>
      </c>
      <c r="R16" s="29" t="s">
        <v>46</v>
      </c>
      <c r="S16" s="29" t="s">
        <v>46</v>
      </c>
      <c r="T16" s="29" t="s">
        <v>46</v>
      </c>
      <c r="U16" s="29" t="str">
        <f t="shared" si="0"/>
        <v>N/A</v>
      </c>
      <c r="V16" s="30" t="s">
        <v>47</v>
      </c>
    </row>
    <row r="17" spans="1:22" ht="75" customHeight="1" thickTop="1" thickBot="1">
      <c r="A17" s="27"/>
      <c r="B17" s="28" t="s">
        <v>64</v>
      </c>
      <c r="C17" s="85" t="s">
        <v>65</v>
      </c>
      <c r="D17" s="85"/>
      <c r="E17" s="85"/>
      <c r="F17" s="85"/>
      <c r="G17" s="85"/>
      <c r="H17" s="85"/>
      <c r="I17" s="85" t="s">
        <v>66</v>
      </c>
      <c r="J17" s="85"/>
      <c r="K17" s="85"/>
      <c r="L17" s="85" t="s">
        <v>67</v>
      </c>
      <c r="M17" s="85"/>
      <c r="N17" s="85"/>
      <c r="O17" s="85"/>
      <c r="P17" s="29" t="s">
        <v>44</v>
      </c>
      <c r="Q17" s="29" t="s">
        <v>68</v>
      </c>
      <c r="R17" s="29" t="s">
        <v>46</v>
      </c>
      <c r="S17" s="29" t="s">
        <v>46</v>
      </c>
      <c r="T17" s="29" t="s">
        <v>46</v>
      </c>
      <c r="U17" s="29" t="str">
        <f t="shared" si="0"/>
        <v>N/A</v>
      </c>
      <c r="V17" s="30" t="s">
        <v>47</v>
      </c>
    </row>
    <row r="18" spans="1:22" ht="75" customHeight="1" thickTop="1" thickBot="1">
      <c r="A18" s="27"/>
      <c r="B18" s="28" t="s">
        <v>64</v>
      </c>
      <c r="C18" s="85" t="s">
        <v>48</v>
      </c>
      <c r="D18" s="85"/>
      <c r="E18" s="85"/>
      <c r="F18" s="85"/>
      <c r="G18" s="85"/>
      <c r="H18" s="85"/>
      <c r="I18" s="85" t="s">
        <v>69</v>
      </c>
      <c r="J18" s="85"/>
      <c r="K18" s="85"/>
      <c r="L18" s="85" t="s">
        <v>70</v>
      </c>
      <c r="M18" s="85"/>
      <c r="N18" s="85"/>
      <c r="O18" s="85"/>
      <c r="P18" s="29" t="s">
        <v>44</v>
      </c>
      <c r="Q18" s="29" t="s">
        <v>68</v>
      </c>
      <c r="R18" s="29" t="s">
        <v>46</v>
      </c>
      <c r="S18" s="29" t="s">
        <v>46</v>
      </c>
      <c r="T18" s="29" t="s">
        <v>46</v>
      </c>
      <c r="U18" s="29" t="str">
        <f t="shared" si="0"/>
        <v>N/A</v>
      </c>
      <c r="V18" s="30" t="s">
        <v>47</v>
      </c>
    </row>
    <row r="19" spans="1:22" ht="75" customHeight="1" thickTop="1" thickBot="1">
      <c r="A19" s="27"/>
      <c r="B19" s="28" t="s">
        <v>71</v>
      </c>
      <c r="C19" s="85" t="s">
        <v>72</v>
      </c>
      <c r="D19" s="85"/>
      <c r="E19" s="85"/>
      <c r="F19" s="85"/>
      <c r="G19" s="85"/>
      <c r="H19" s="85"/>
      <c r="I19" s="85" t="s">
        <v>73</v>
      </c>
      <c r="J19" s="85"/>
      <c r="K19" s="85"/>
      <c r="L19" s="85" t="s">
        <v>74</v>
      </c>
      <c r="M19" s="85"/>
      <c r="N19" s="85"/>
      <c r="O19" s="85"/>
      <c r="P19" s="29" t="s">
        <v>44</v>
      </c>
      <c r="Q19" s="29" t="s">
        <v>45</v>
      </c>
      <c r="R19" s="29" t="s">
        <v>46</v>
      </c>
      <c r="S19" s="29" t="s">
        <v>46</v>
      </c>
      <c r="T19" s="29" t="s">
        <v>46</v>
      </c>
      <c r="U19" s="29" t="str">
        <f t="shared" si="0"/>
        <v>N/A</v>
      </c>
      <c r="V19" s="30" t="s">
        <v>47</v>
      </c>
    </row>
    <row r="20" spans="1:22" ht="75" customHeight="1" thickTop="1" thickBot="1">
      <c r="A20" s="27"/>
      <c r="B20" s="28" t="s">
        <v>71</v>
      </c>
      <c r="C20" s="85" t="s">
        <v>48</v>
      </c>
      <c r="D20" s="85"/>
      <c r="E20" s="85"/>
      <c r="F20" s="85"/>
      <c r="G20" s="85"/>
      <c r="H20" s="85"/>
      <c r="I20" s="85" t="s">
        <v>75</v>
      </c>
      <c r="J20" s="85"/>
      <c r="K20" s="85"/>
      <c r="L20" s="85" t="s">
        <v>76</v>
      </c>
      <c r="M20" s="85"/>
      <c r="N20" s="85"/>
      <c r="O20" s="85"/>
      <c r="P20" s="29" t="s">
        <v>77</v>
      </c>
      <c r="Q20" s="29" t="s">
        <v>78</v>
      </c>
      <c r="R20" s="29">
        <v>1.0055799999999999</v>
      </c>
      <c r="S20" s="29" t="s">
        <v>46</v>
      </c>
      <c r="T20" s="29" t="s">
        <v>46</v>
      </c>
      <c r="U20" s="29" t="str">
        <f t="shared" si="0"/>
        <v>N/A</v>
      </c>
      <c r="V20" s="30" t="s">
        <v>47</v>
      </c>
    </row>
    <row r="21" spans="1:22" ht="75" customHeight="1" thickTop="1" thickBot="1">
      <c r="A21" s="27"/>
      <c r="B21" s="28" t="s">
        <v>51</v>
      </c>
      <c r="C21" s="85" t="s">
        <v>79</v>
      </c>
      <c r="D21" s="85"/>
      <c r="E21" s="85"/>
      <c r="F21" s="85"/>
      <c r="G21" s="85"/>
      <c r="H21" s="85"/>
      <c r="I21" s="85" t="s">
        <v>80</v>
      </c>
      <c r="J21" s="85"/>
      <c r="K21" s="85"/>
      <c r="L21" s="85" t="s">
        <v>81</v>
      </c>
      <c r="M21" s="85"/>
      <c r="N21" s="85"/>
      <c r="O21" s="85"/>
      <c r="P21" s="29" t="s">
        <v>44</v>
      </c>
      <c r="Q21" s="29" t="s">
        <v>55</v>
      </c>
      <c r="R21" s="29" t="s">
        <v>46</v>
      </c>
      <c r="S21" s="29" t="s">
        <v>46</v>
      </c>
      <c r="T21" s="29" t="s">
        <v>46</v>
      </c>
      <c r="U21" s="29" t="str">
        <f t="shared" si="0"/>
        <v>N/A</v>
      </c>
      <c r="V21" s="30" t="s">
        <v>47</v>
      </c>
    </row>
    <row r="22" spans="1:22" ht="75" customHeight="1" thickTop="1" thickBot="1">
      <c r="A22" s="27"/>
      <c r="B22" s="28" t="s">
        <v>51</v>
      </c>
      <c r="C22" s="85" t="s">
        <v>48</v>
      </c>
      <c r="D22" s="85"/>
      <c r="E22" s="85"/>
      <c r="F22" s="85"/>
      <c r="G22" s="85"/>
      <c r="H22" s="85"/>
      <c r="I22" s="85" t="s">
        <v>82</v>
      </c>
      <c r="J22" s="85"/>
      <c r="K22" s="85"/>
      <c r="L22" s="85" t="s">
        <v>83</v>
      </c>
      <c r="M22" s="85"/>
      <c r="N22" s="85"/>
      <c r="O22" s="85"/>
      <c r="P22" s="29" t="s">
        <v>44</v>
      </c>
      <c r="Q22" s="29" t="s">
        <v>55</v>
      </c>
      <c r="R22" s="29" t="s">
        <v>46</v>
      </c>
      <c r="S22" s="29" t="s">
        <v>46</v>
      </c>
      <c r="T22" s="29" t="s">
        <v>46</v>
      </c>
      <c r="U22" s="29" t="str">
        <f t="shared" si="0"/>
        <v>N/A</v>
      </c>
      <c r="V22" s="30" t="s">
        <v>47</v>
      </c>
    </row>
    <row r="23" spans="1:22" ht="75" customHeight="1" thickTop="1" thickBot="1">
      <c r="A23" s="27"/>
      <c r="B23" s="28" t="s">
        <v>64</v>
      </c>
      <c r="C23" s="85" t="s">
        <v>84</v>
      </c>
      <c r="D23" s="85"/>
      <c r="E23" s="85"/>
      <c r="F23" s="85"/>
      <c r="G23" s="85"/>
      <c r="H23" s="85"/>
      <c r="I23" s="85" t="s">
        <v>85</v>
      </c>
      <c r="J23" s="85"/>
      <c r="K23" s="85"/>
      <c r="L23" s="85" t="s">
        <v>86</v>
      </c>
      <c r="M23" s="85"/>
      <c r="N23" s="85"/>
      <c r="O23" s="85"/>
      <c r="P23" s="29" t="s">
        <v>44</v>
      </c>
      <c r="Q23" s="29" t="s">
        <v>68</v>
      </c>
      <c r="R23" s="29" t="s">
        <v>46</v>
      </c>
      <c r="S23" s="29" t="s">
        <v>46</v>
      </c>
      <c r="T23" s="29" t="s">
        <v>46</v>
      </c>
      <c r="U23" s="29" t="str">
        <f t="shared" si="0"/>
        <v>N/A</v>
      </c>
      <c r="V23" s="30" t="s">
        <v>47</v>
      </c>
    </row>
    <row r="24" spans="1:22" ht="75" customHeight="1" thickTop="1" thickBot="1">
      <c r="A24" s="27"/>
      <c r="B24" s="28" t="s">
        <v>64</v>
      </c>
      <c r="C24" s="85" t="s">
        <v>48</v>
      </c>
      <c r="D24" s="85"/>
      <c r="E24" s="85"/>
      <c r="F24" s="85"/>
      <c r="G24" s="85"/>
      <c r="H24" s="85"/>
      <c r="I24" s="85" t="s">
        <v>87</v>
      </c>
      <c r="J24" s="85"/>
      <c r="K24" s="85"/>
      <c r="L24" s="85" t="s">
        <v>88</v>
      </c>
      <c r="M24" s="85"/>
      <c r="N24" s="85"/>
      <c r="O24" s="85"/>
      <c r="P24" s="29" t="s">
        <v>44</v>
      </c>
      <c r="Q24" s="29" t="s">
        <v>68</v>
      </c>
      <c r="R24" s="29" t="s">
        <v>46</v>
      </c>
      <c r="S24" s="29" t="s">
        <v>46</v>
      </c>
      <c r="T24" s="29" t="s">
        <v>46</v>
      </c>
      <c r="U24" s="29" t="str">
        <f t="shared" si="0"/>
        <v>N/A</v>
      </c>
      <c r="V24" s="30" t="s">
        <v>47</v>
      </c>
    </row>
    <row r="25" spans="1:22" ht="75" customHeight="1" thickTop="1" thickBot="1">
      <c r="A25" s="27"/>
      <c r="B25" s="28" t="s">
        <v>64</v>
      </c>
      <c r="C25" s="85" t="s">
        <v>48</v>
      </c>
      <c r="D25" s="85"/>
      <c r="E25" s="85"/>
      <c r="F25" s="85"/>
      <c r="G25" s="85"/>
      <c r="H25" s="85"/>
      <c r="I25" s="85" t="s">
        <v>89</v>
      </c>
      <c r="J25" s="85"/>
      <c r="K25" s="85"/>
      <c r="L25" s="85" t="s">
        <v>90</v>
      </c>
      <c r="M25" s="85"/>
      <c r="N25" s="85"/>
      <c r="O25" s="85"/>
      <c r="P25" s="29" t="s">
        <v>44</v>
      </c>
      <c r="Q25" s="29" t="s">
        <v>68</v>
      </c>
      <c r="R25" s="29" t="s">
        <v>46</v>
      </c>
      <c r="S25" s="29" t="s">
        <v>46</v>
      </c>
      <c r="T25" s="29" t="s">
        <v>46</v>
      </c>
      <c r="U25" s="29" t="str">
        <f t="shared" si="0"/>
        <v>N/A</v>
      </c>
      <c r="V25" s="30" t="s">
        <v>47</v>
      </c>
    </row>
    <row r="26" spans="1:22" ht="75" customHeight="1" thickTop="1" thickBot="1">
      <c r="A26" s="27"/>
      <c r="B26" s="28" t="s">
        <v>64</v>
      </c>
      <c r="C26" s="85" t="s">
        <v>48</v>
      </c>
      <c r="D26" s="85"/>
      <c r="E26" s="85"/>
      <c r="F26" s="85"/>
      <c r="G26" s="85"/>
      <c r="H26" s="85"/>
      <c r="I26" s="85" t="s">
        <v>91</v>
      </c>
      <c r="J26" s="85"/>
      <c r="K26" s="85"/>
      <c r="L26" s="85" t="s">
        <v>92</v>
      </c>
      <c r="M26" s="85"/>
      <c r="N26" s="85"/>
      <c r="O26" s="85"/>
      <c r="P26" s="29" t="s">
        <v>44</v>
      </c>
      <c r="Q26" s="29" t="s">
        <v>68</v>
      </c>
      <c r="R26" s="29" t="s">
        <v>46</v>
      </c>
      <c r="S26" s="29" t="s">
        <v>46</v>
      </c>
      <c r="T26" s="29" t="s">
        <v>46</v>
      </c>
      <c r="U26" s="29" t="str">
        <f t="shared" si="0"/>
        <v>N/A</v>
      </c>
      <c r="V26" s="30" t="s">
        <v>47</v>
      </c>
    </row>
    <row r="27" spans="1:22" ht="75" customHeight="1" thickTop="1" thickBot="1">
      <c r="A27" s="27"/>
      <c r="B27" s="28" t="s">
        <v>64</v>
      </c>
      <c r="C27" s="85" t="s">
        <v>48</v>
      </c>
      <c r="D27" s="85"/>
      <c r="E27" s="85"/>
      <c r="F27" s="85"/>
      <c r="G27" s="85"/>
      <c r="H27" s="85"/>
      <c r="I27" s="85" t="s">
        <v>93</v>
      </c>
      <c r="J27" s="85"/>
      <c r="K27" s="85"/>
      <c r="L27" s="85" t="s">
        <v>94</v>
      </c>
      <c r="M27" s="85"/>
      <c r="N27" s="85"/>
      <c r="O27" s="85"/>
      <c r="P27" s="29" t="s">
        <v>44</v>
      </c>
      <c r="Q27" s="29" t="s">
        <v>68</v>
      </c>
      <c r="R27" s="29" t="s">
        <v>46</v>
      </c>
      <c r="S27" s="29" t="s">
        <v>46</v>
      </c>
      <c r="T27" s="29" t="s">
        <v>46</v>
      </c>
      <c r="U27" s="29" t="str">
        <f t="shared" si="0"/>
        <v>N/A</v>
      </c>
      <c r="V27" s="30" t="s">
        <v>47</v>
      </c>
    </row>
    <row r="28" spans="1:22" ht="75" customHeight="1" thickTop="1" thickBot="1">
      <c r="A28" s="27"/>
      <c r="B28" s="28" t="s">
        <v>64</v>
      </c>
      <c r="C28" s="85" t="s">
        <v>48</v>
      </c>
      <c r="D28" s="85"/>
      <c r="E28" s="85"/>
      <c r="F28" s="85"/>
      <c r="G28" s="85"/>
      <c r="H28" s="85"/>
      <c r="I28" s="85" t="s">
        <v>95</v>
      </c>
      <c r="J28" s="85"/>
      <c r="K28" s="85"/>
      <c r="L28" s="85" t="s">
        <v>96</v>
      </c>
      <c r="M28" s="85"/>
      <c r="N28" s="85"/>
      <c r="O28" s="85"/>
      <c r="P28" s="29" t="s">
        <v>44</v>
      </c>
      <c r="Q28" s="29" t="s">
        <v>68</v>
      </c>
      <c r="R28" s="29" t="s">
        <v>46</v>
      </c>
      <c r="S28" s="29" t="s">
        <v>46</v>
      </c>
      <c r="T28" s="29" t="s">
        <v>46</v>
      </c>
      <c r="U28" s="29" t="str">
        <f t="shared" si="0"/>
        <v>N/A</v>
      </c>
      <c r="V28" s="30" t="s">
        <v>47</v>
      </c>
    </row>
    <row r="29" spans="1:22" ht="75" customHeight="1" thickTop="1" thickBot="1">
      <c r="A29" s="27"/>
      <c r="B29" s="28" t="s">
        <v>64</v>
      </c>
      <c r="C29" s="85" t="s">
        <v>48</v>
      </c>
      <c r="D29" s="85"/>
      <c r="E29" s="85"/>
      <c r="F29" s="85"/>
      <c r="G29" s="85"/>
      <c r="H29" s="85"/>
      <c r="I29" s="85" t="s">
        <v>97</v>
      </c>
      <c r="J29" s="85"/>
      <c r="K29" s="85"/>
      <c r="L29" s="85" t="s">
        <v>98</v>
      </c>
      <c r="M29" s="85"/>
      <c r="N29" s="85"/>
      <c r="O29" s="85"/>
      <c r="P29" s="29" t="s">
        <v>44</v>
      </c>
      <c r="Q29" s="29" t="s">
        <v>68</v>
      </c>
      <c r="R29" s="29" t="s">
        <v>46</v>
      </c>
      <c r="S29" s="29" t="s">
        <v>46</v>
      </c>
      <c r="T29" s="29" t="s">
        <v>46</v>
      </c>
      <c r="U29" s="29" t="str">
        <f t="shared" si="0"/>
        <v>N/A</v>
      </c>
      <c r="V29" s="30" t="s">
        <v>47</v>
      </c>
    </row>
    <row r="30" spans="1:22" ht="75" customHeight="1" thickTop="1" thickBot="1">
      <c r="A30" s="27"/>
      <c r="B30" s="28" t="s">
        <v>64</v>
      </c>
      <c r="C30" s="85" t="s">
        <v>48</v>
      </c>
      <c r="D30" s="85"/>
      <c r="E30" s="85"/>
      <c r="F30" s="85"/>
      <c r="G30" s="85"/>
      <c r="H30" s="85"/>
      <c r="I30" s="85" t="s">
        <v>99</v>
      </c>
      <c r="J30" s="85"/>
      <c r="K30" s="85"/>
      <c r="L30" s="85" t="s">
        <v>100</v>
      </c>
      <c r="M30" s="85"/>
      <c r="N30" s="85"/>
      <c r="O30" s="85"/>
      <c r="P30" s="29" t="s">
        <v>44</v>
      </c>
      <c r="Q30" s="29" t="s">
        <v>68</v>
      </c>
      <c r="R30" s="29" t="s">
        <v>46</v>
      </c>
      <c r="S30" s="29" t="s">
        <v>46</v>
      </c>
      <c r="T30" s="29" t="s">
        <v>46</v>
      </c>
      <c r="U30" s="29" t="str">
        <f t="shared" si="0"/>
        <v>N/A</v>
      </c>
      <c r="V30" s="30" t="s">
        <v>47</v>
      </c>
    </row>
    <row r="31" spans="1:22" ht="75" customHeight="1" thickTop="1" thickBot="1">
      <c r="A31" s="27"/>
      <c r="B31" s="28" t="s">
        <v>48</v>
      </c>
      <c r="C31" s="85" t="s">
        <v>101</v>
      </c>
      <c r="D31" s="85"/>
      <c r="E31" s="85"/>
      <c r="F31" s="85"/>
      <c r="G31" s="85"/>
      <c r="H31" s="85"/>
      <c r="I31" s="85" t="s">
        <v>102</v>
      </c>
      <c r="J31" s="85"/>
      <c r="K31" s="85"/>
      <c r="L31" s="85" t="s">
        <v>103</v>
      </c>
      <c r="M31" s="85"/>
      <c r="N31" s="85"/>
      <c r="O31" s="85"/>
      <c r="P31" s="29" t="s">
        <v>44</v>
      </c>
      <c r="Q31" s="29" t="s">
        <v>68</v>
      </c>
      <c r="R31" s="29" t="s">
        <v>46</v>
      </c>
      <c r="S31" s="29" t="s">
        <v>46</v>
      </c>
      <c r="T31" s="29" t="s">
        <v>46</v>
      </c>
      <c r="U31" s="29" t="str">
        <f t="shared" si="0"/>
        <v>N/A</v>
      </c>
      <c r="V31" s="30" t="s">
        <v>47</v>
      </c>
    </row>
    <row r="32" spans="1:22" ht="75" customHeight="1" thickTop="1" thickBot="1">
      <c r="A32" s="27"/>
      <c r="B32" s="28" t="s">
        <v>48</v>
      </c>
      <c r="C32" s="85" t="s">
        <v>48</v>
      </c>
      <c r="D32" s="85"/>
      <c r="E32" s="85"/>
      <c r="F32" s="85"/>
      <c r="G32" s="85"/>
      <c r="H32" s="85"/>
      <c r="I32" s="85" t="s">
        <v>104</v>
      </c>
      <c r="J32" s="85"/>
      <c r="K32" s="85"/>
      <c r="L32" s="85" t="s">
        <v>105</v>
      </c>
      <c r="M32" s="85"/>
      <c r="N32" s="85"/>
      <c r="O32" s="85"/>
      <c r="P32" s="29" t="s">
        <v>44</v>
      </c>
      <c r="Q32" s="29" t="s">
        <v>68</v>
      </c>
      <c r="R32" s="29" t="s">
        <v>46</v>
      </c>
      <c r="S32" s="29" t="s">
        <v>46</v>
      </c>
      <c r="T32" s="29" t="s">
        <v>46</v>
      </c>
      <c r="U32" s="29" t="str">
        <f t="shared" si="0"/>
        <v>N/A</v>
      </c>
      <c r="V32" s="30" t="s">
        <v>47</v>
      </c>
    </row>
    <row r="33" spans="2:23" ht="22.5" customHeight="1" thickTop="1" thickBot="1">
      <c r="B33" s="8" t="s">
        <v>106</v>
      </c>
      <c r="C33" s="9"/>
      <c r="D33" s="9"/>
      <c r="E33" s="9"/>
      <c r="F33" s="9"/>
      <c r="G33" s="9"/>
      <c r="H33" s="10"/>
      <c r="I33" s="10"/>
      <c r="J33" s="10"/>
      <c r="K33" s="10"/>
      <c r="L33" s="10"/>
      <c r="M33" s="10"/>
      <c r="N33" s="10"/>
      <c r="O33" s="10"/>
      <c r="P33" s="10"/>
      <c r="Q33" s="10"/>
      <c r="R33" s="10"/>
      <c r="S33" s="10"/>
      <c r="T33" s="10"/>
      <c r="U33" s="10"/>
      <c r="V33" s="11"/>
      <c r="W33" s="31"/>
    </row>
    <row r="34" spans="2:23" ht="32.25" customHeight="1" thickTop="1">
      <c r="B34" s="32"/>
      <c r="C34" s="33"/>
      <c r="D34" s="33"/>
      <c r="E34" s="33"/>
      <c r="F34" s="33"/>
      <c r="G34" s="33"/>
      <c r="H34" s="34"/>
      <c r="I34" s="34"/>
      <c r="J34" s="34"/>
      <c r="K34" s="34"/>
      <c r="L34" s="34"/>
      <c r="M34" s="34"/>
      <c r="N34" s="34"/>
      <c r="O34" s="34"/>
      <c r="P34" s="35"/>
      <c r="Q34" s="36"/>
      <c r="R34" s="24" t="s">
        <v>107</v>
      </c>
      <c r="S34" s="23" t="s">
        <v>108</v>
      </c>
      <c r="T34" s="24" t="s">
        <v>109</v>
      </c>
      <c r="U34" s="24" t="s">
        <v>110</v>
      </c>
      <c r="V34" s="76"/>
    </row>
    <row r="35" spans="2:23" ht="30" customHeight="1" thickBot="1">
      <c r="B35" s="37"/>
      <c r="C35" s="38"/>
      <c r="D35" s="38"/>
      <c r="E35" s="38"/>
      <c r="F35" s="38"/>
      <c r="G35" s="38"/>
      <c r="H35" s="39"/>
      <c r="I35" s="39"/>
      <c r="J35" s="39"/>
      <c r="K35" s="39"/>
      <c r="L35" s="39"/>
      <c r="M35" s="39"/>
      <c r="N35" s="39"/>
      <c r="O35" s="39"/>
      <c r="P35" s="40"/>
      <c r="Q35" s="41"/>
      <c r="R35" s="42" t="s">
        <v>111</v>
      </c>
      <c r="S35" s="41" t="s">
        <v>111</v>
      </c>
      <c r="T35" s="41" t="s">
        <v>111</v>
      </c>
      <c r="U35" s="41" t="s">
        <v>112</v>
      </c>
      <c r="V35" s="77"/>
    </row>
    <row r="36" spans="2:23" ht="13.5" customHeight="1" thickBot="1">
      <c r="B36" s="78" t="s">
        <v>113</v>
      </c>
      <c r="C36" s="79"/>
      <c r="D36" s="79"/>
      <c r="E36" s="43"/>
      <c r="F36" s="43"/>
      <c r="G36" s="43"/>
      <c r="H36" s="44"/>
      <c r="I36" s="44"/>
      <c r="J36" s="44"/>
      <c r="K36" s="44"/>
      <c r="L36" s="44"/>
      <c r="M36" s="44"/>
      <c r="N36" s="44"/>
      <c r="O36" s="44"/>
      <c r="P36" s="45"/>
      <c r="Q36" s="45"/>
      <c r="R36" s="46">
        <v>64521.702393</v>
      </c>
      <c r="S36" s="46">
        <v>19391.997657</v>
      </c>
      <c r="T36" s="46">
        <v>19327.475955000002</v>
      </c>
      <c r="U36" s="46">
        <f>+IF(ISERR(T36/S36*100),"N/A",T36/S36*100)</f>
        <v>99.667276661532043</v>
      </c>
      <c r="V36" s="47"/>
    </row>
    <row r="37" spans="2:23" ht="13.5" customHeight="1" thickBot="1">
      <c r="B37" s="80" t="s">
        <v>114</v>
      </c>
      <c r="C37" s="81"/>
      <c r="D37" s="81"/>
      <c r="E37" s="48"/>
      <c r="F37" s="48"/>
      <c r="G37" s="48"/>
      <c r="H37" s="49"/>
      <c r="I37" s="49"/>
      <c r="J37" s="49"/>
      <c r="K37" s="49"/>
      <c r="L37" s="49"/>
      <c r="M37" s="49"/>
      <c r="N37" s="49"/>
      <c r="O37" s="49"/>
      <c r="P37" s="50"/>
      <c r="Q37" s="50"/>
      <c r="R37" s="46">
        <v>64457.180690000001</v>
      </c>
      <c r="S37" s="46">
        <v>19359.736806000001</v>
      </c>
      <c r="T37" s="46">
        <v>19327.475955000002</v>
      </c>
      <c r="U37" s="46">
        <f>+IF(ISERR(T37/S37*100),"N/A",T37/S37*100)</f>
        <v>99.833361107522904</v>
      </c>
      <c r="V37" s="47"/>
    </row>
    <row r="38" spans="2:23" s="51" customFormat="1" ht="14.85" customHeight="1" thickTop="1" thickBot="1">
      <c r="B38" s="52" t="s">
        <v>115</v>
      </c>
      <c r="C38" s="53"/>
      <c r="D38" s="53"/>
      <c r="E38" s="53"/>
      <c r="F38" s="53"/>
      <c r="G38" s="53"/>
      <c r="H38" s="54"/>
      <c r="I38" s="54"/>
      <c r="J38" s="54"/>
      <c r="K38" s="54"/>
      <c r="L38" s="54"/>
      <c r="M38" s="54"/>
      <c r="N38" s="54"/>
      <c r="O38" s="54"/>
      <c r="P38" s="54"/>
      <c r="Q38" s="54"/>
      <c r="R38" s="54"/>
      <c r="S38" s="54"/>
      <c r="T38" s="54"/>
      <c r="U38" s="54"/>
      <c r="V38" s="55"/>
    </row>
    <row r="39" spans="2:23" ht="44.25" customHeight="1" thickTop="1">
      <c r="B39" s="82" t="s">
        <v>116</v>
      </c>
      <c r="C39" s="83"/>
      <c r="D39" s="83"/>
      <c r="E39" s="83"/>
      <c r="F39" s="83"/>
      <c r="G39" s="83"/>
      <c r="H39" s="83"/>
      <c r="I39" s="83"/>
      <c r="J39" s="83"/>
      <c r="K39" s="83"/>
      <c r="L39" s="83"/>
      <c r="M39" s="83"/>
      <c r="N39" s="83"/>
      <c r="O39" s="83"/>
      <c r="P39" s="83"/>
      <c r="Q39" s="83"/>
      <c r="R39" s="83"/>
      <c r="S39" s="83"/>
      <c r="T39" s="83"/>
      <c r="U39" s="83"/>
      <c r="V39" s="84"/>
    </row>
    <row r="40" spans="2:23" ht="34.5" customHeight="1">
      <c r="B40" s="73" t="s">
        <v>117</v>
      </c>
      <c r="C40" s="74"/>
      <c r="D40" s="74"/>
      <c r="E40" s="74"/>
      <c r="F40" s="74"/>
      <c r="G40" s="74"/>
      <c r="H40" s="74"/>
      <c r="I40" s="74"/>
      <c r="J40" s="74"/>
      <c r="K40" s="74"/>
      <c r="L40" s="74"/>
      <c r="M40" s="74"/>
      <c r="N40" s="74"/>
      <c r="O40" s="74"/>
      <c r="P40" s="74"/>
      <c r="Q40" s="74"/>
      <c r="R40" s="74"/>
      <c r="S40" s="74"/>
      <c r="T40" s="74"/>
      <c r="U40" s="74"/>
      <c r="V40" s="75"/>
    </row>
    <row r="41" spans="2:23" ht="34.5" customHeight="1">
      <c r="B41" s="73" t="s">
        <v>118</v>
      </c>
      <c r="C41" s="74"/>
      <c r="D41" s="74"/>
      <c r="E41" s="74"/>
      <c r="F41" s="74"/>
      <c r="G41" s="74"/>
      <c r="H41" s="74"/>
      <c r="I41" s="74"/>
      <c r="J41" s="74"/>
      <c r="K41" s="74"/>
      <c r="L41" s="74"/>
      <c r="M41" s="74"/>
      <c r="N41" s="74"/>
      <c r="O41" s="74"/>
      <c r="P41" s="74"/>
      <c r="Q41" s="74"/>
      <c r="R41" s="74"/>
      <c r="S41" s="74"/>
      <c r="T41" s="74"/>
      <c r="U41" s="74"/>
      <c r="V41" s="75"/>
    </row>
    <row r="42" spans="2:23" ht="34.5" customHeight="1">
      <c r="B42" s="73" t="s">
        <v>119</v>
      </c>
      <c r="C42" s="74"/>
      <c r="D42" s="74"/>
      <c r="E42" s="74"/>
      <c r="F42" s="74"/>
      <c r="G42" s="74"/>
      <c r="H42" s="74"/>
      <c r="I42" s="74"/>
      <c r="J42" s="74"/>
      <c r="K42" s="74"/>
      <c r="L42" s="74"/>
      <c r="M42" s="74"/>
      <c r="N42" s="74"/>
      <c r="O42" s="74"/>
      <c r="P42" s="74"/>
      <c r="Q42" s="74"/>
      <c r="R42" s="74"/>
      <c r="S42" s="74"/>
      <c r="T42" s="74"/>
      <c r="U42" s="74"/>
      <c r="V42" s="75"/>
    </row>
    <row r="43" spans="2:23" ht="34.5" customHeight="1">
      <c r="B43" s="73" t="s">
        <v>120</v>
      </c>
      <c r="C43" s="74"/>
      <c r="D43" s="74"/>
      <c r="E43" s="74"/>
      <c r="F43" s="74"/>
      <c r="G43" s="74"/>
      <c r="H43" s="74"/>
      <c r="I43" s="74"/>
      <c r="J43" s="74"/>
      <c r="K43" s="74"/>
      <c r="L43" s="74"/>
      <c r="M43" s="74"/>
      <c r="N43" s="74"/>
      <c r="O43" s="74"/>
      <c r="P43" s="74"/>
      <c r="Q43" s="74"/>
      <c r="R43" s="74"/>
      <c r="S43" s="74"/>
      <c r="T43" s="74"/>
      <c r="U43" s="74"/>
      <c r="V43" s="75"/>
    </row>
    <row r="44" spans="2:23" ht="34.5" customHeight="1">
      <c r="B44" s="73" t="s">
        <v>121</v>
      </c>
      <c r="C44" s="74"/>
      <c r="D44" s="74"/>
      <c r="E44" s="74"/>
      <c r="F44" s="74"/>
      <c r="G44" s="74"/>
      <c r="H44" s="74"/>
      <c r="I44" s="74"/>
      <c r="J44" s="74"/>
      <c r="K44" s="74"/>
      <c r="L44" s="74"/>
      <c r="M44" s="74"/>
      <c r="N44" s="74"/>
      <c r="O44" s="74"/>
      <c r="P44" s="74"/>
      <c r="Q44" s="74"/>
      <c r="R44" s="74"/>
      <c r="S44" s="74"/>
      <c r="T44" s="74"/>
      <c r="U44" s="74"/>
      <c r="V44" s="75"/>
    </row>
    <row r="45" spans="2:23" ht="34.5" customHeight="1">
      <c r="B45" s="73" t="s">
        <v>122</v>
      </c>
      <c r="C45" s="74"/>
      <c r="D45" s="74"/>
      <c r="E45" s="74"/>
      <c r="F45" s="74"/>
      <c r="G45" s="74"/>
      <c r="H45" s="74"/>
      <c r="I45" s="74"/>
      <c r="J45" s="74"/>
      <c r="K45" s="74"/>
      <c r="L45" s="74"/>
      <c r="M45" s="74"/>
      <c r="N45" s="74"/>
      <c r="O45" s="74"/>
      <c r="P45" s="74"/>
      <c r="Q45" s="74"/>
      <c r="R45" s="74"/>
      <c r="S45" s="74"/>
      <c r="T45" s="74"/>
      <c r="U45" s="74"/>
      <c r="V45" s="75"/>
    </row>
    <row r="46" spans="2:23" ht="34.5" customHeight="1">
      <c r="B46" s="73" t="s">
        <v>123</v>
      </c>
      <c r="C46" s="74"/>
      <c r="D46" s="74"/>
      <c r="E46" s="74"/>
      <c r="F46" s="74"/>
      <c r="G46" s="74"/>
      <c r="H46" s="74"/>
      <c r="I46" s="74"/>
      <c r="J46" s="74"/>
      <c r="K46" s="74"/>
      <c r="L46" s="74"/>
      <c r="M46" s="74"/>
      <c r="N46" s="74"/>
      <c r="O46" s="74"/>
      <c r="P46" s="74"/>
      <c r="Q46" s="74"/>
      <c r="R46" s="74"/>
      <c r="S46" s="74"/>
      <c r="T46" s="74"/>
      <c r="U46" s="74"/>
      <c r="V46" s="75"/>
    </row>
    <row r="47" spans="2:23" ht="34.5" customHeight="1">
      <c r="B47" s="73" t="s">
        <v>124</v>
      </c>
      <c r="C47" s="74"/>
      <c r="D47" s="74"/>
      <c r="E47" s="74"/>
      <c r="F47" s="74"/>
      <c r="G47" s="74"/>
      <c r="H47" s="74"/>
      <c r="I47" s="74"/>
      <c r="J47" s="74"/>
      <c r="K47" s="74"/>
      <c r="L47" s="74"/>
      <c r="M47" s="74"/>
      <c r="N47" s="74"/>
      <c r="O47" s="74"/>
      <c r="P47" s="74"/>
      <c r="Q47" s="74"/>
      <c r="R47" s="74"/>
      <c r="S47" s="74"/>
      <c r="T47" s="74"/>
      <c r="U47" s="74"/>
      <c r="V47" s="75"/>
    </row>
    <row r="48" spans="2:23" ht="34.5" customHeight="1">
      <c r="B48" s="73" t="s">
        <v>125</v>
      </c>
      <c r="C48" s="74"/>
      <c r="D48" s="74"/>
      <c r="E48" s="74"/>
      <c r="F48" s="74"/>
      <c r="G48" s="74"/>
      <c r="H48" s="74"/>
      <c r="I48" s="74"/>
      <c r="J48" s="74"/>
      <c r="K48" s="74"/>
      <c r="L48" s="74"/>
      <c r="M48" s="74"/>
      <c r="N48" s="74"/>
      <c r="O48" s="74"/>
      <c r="P48" s="74"/>
      <c r="Q48" s="74"/>
      <c r="R48" s="74"/>
      <c r="S48" s="74"/>
      <c r="T48" s="74"/>
      <c r="U48" s="74"/>
      <c r="V48" s="75"/>
    </row>
    <row r="49" spans="2:22" ht="34.5" customHeight="1">
      <c r="B49" s="73" t="s">
        <v>126</v>
      </c>
      <c r="C49" s="74"/>
      <c r="D49" s="74"/>
      <c r="E49" s="74"/>
      <c r="F49" s="74"/>
      <c r="G49" s="74"/>
      <c r="H49" s="74"/>
      <c r="I49" s="74"/>
      <c r="J49" s="74"/>
      <c r="K49" s="74"/>
      <c r="L49" s="74"/>
      <c r="M49" s="74"/>
      <c r="N49" s="74"/>
      <c r="O49" s="74"/>
      <c r="P49" s="74"/>
      <c r="Q49" s="74"/>
      <c r="R49" s="74"/>
      <c r="S49" s="74"/>
      <c r="T49" s="74"/>
      <c r="U49" s="74"/>
      <c r="V49" s="75"/>
    </row>
    <row r="50" spans="2:22" ht="34.5" customHeight="1">
      <c r="B50" s="73" t="s">
        <v>127</v>
      </c>
      <c r="C50" s="74"/>
      <c r="D50" s="74"/>
      <c r="E50" s="74"/>
      <c r="F50" s="74"/>
      <c r="G50" s="74"/>
      <c r="H50" s="74"/>
      <c r="I50" s="74"/>
      <c r="J50" s="74"/>
      <c r="K50" s="74"/>
      <c r="L50" s="74"/>
      <c r="M50" s="74"/>
      <c r="N50" s="74"/>
      <c r="O50" s="74"/>
      <c r="P50" s="74"/>
      <c r="Q50" s="74"/>
      <c r="R50" s="74"/>
      <c r="S50" s="74"/>
      <c r="T50" s="74"/>
      <c r="U50" s="74"/>
      <c r="V50" s="75"/>
    </row>
    <row r="51" spans="2:22" ht="34.5" customHeight="1">
      <c r="B51" s="73" t="s">
        <v>128</v>
      </c>
      <c r="C51" s="74"/>
      <c r="D51" s="74"/>
      <c r="E51" s="74"/>
      <c r="F51" s="74"/>
      <c r="G51" s="74"/>
      <c r="H51" s="74"/>
      <c r="I51" s="74"/>
      <c r="J51" s="74"/>
      <c r="K51" s="74"/>
      <c r="L51" s="74"/>
      <c r="M51" s="74"/>
      <c r="N51" s="74"/>
      <c r="O51" s="74"/>
      <c r="P51" s="74"/>
      <c r="Q51" s="74"/>
      <c r="R51" s="74"/>
      <c r="S51" s="74"/>
      <c r="T51" s="74"/>
      <c r="U51" s="74"/>
      <c r="V51" s="75"/>
    </row>
    <row r="52" spans="2:22" ht="34.5" customHeight="1">
      <c r="B52" s="73" t="s">
        <v>129</v>
      </c>
      <c r="C52" s="74"/>
      <c r="D52" s="74"/>
      <c r="E52" s="74"/>
      <c r="F52" s="74"/>
      <c r="G52" s="74"/>
      <c r="H52" s="74"/>
      <c r="I52" s="74"/>
      <c r="J52" s="74"/>
      <c r="K52" s="74"/>
      <c r="L52" s="74"/>
      <c r="M52" s="74"/>
      <c r="N52" s="74"/>
      <c r="O52" s="74"/>
      <c r="P52" s="74"/>
      <c r="Q52" s="74"/>
      <c r="R52" s="74"/>
      <c r="S52" s="74"/>
      <c r="T52" s="74"/>
      <c r="U52" s="74"/>
      <c r="V52" s="75"/>
    </row>
    <row r="53" spans="2:22" ht="34.5" customHeight="1">
      <c r="B53" s="73" t="s">
        <v>130</v>
      </c>
      <c r="C53" s="74"/>
      <c r="D53" s="74"/>
      <c r="E53" s="74"/>
      <c r="F53" s="74"/>
      <c r="G53" s="74"/>
      <c r="H53" s="74"/>
      <c r="I53" s="74"/>
      <c r="J53" s="74"/>
      <c r="K53" s="74"/>
      <c r="L53" s="74"/>
      <c r="M53" s="74"/>
      <c r="N53" s="74"/>
      <c r="O53" s="74"/>
      <c r="P53" s="74"/>
      <c r="Q53" s="74"/>
      <c r="R53" s="74"/>
      <c r="S53" s="74"/>
      <c r="T53" s="74"/>
      <c r="U53" s="74"/>
      <c r="V53" s="75"/>
    </row>
    <row r="54" spans="2:22" ht="34.5" customHeight="1">
      <c r="B54" s="73" t="s">
        <v>131</v>
      </c>
      <c r="C54" s="74"/>
      <c r="D54" s="74"/>
      <c r="E54" s="74"/>
      <c r="F54" s="74"/>
      <c r="G54" s="74"/>
      <c r="H54" s="74"/>
      <c r="I54" s="74"/>
      <c r="J54" s="74"/>
      <c r="K54" s="74"/>
      <c r="L54" s="74"/>
      <c r="M54" s="74"/>
      <c r="N54" s="74"/>
      <c r="O54" s="74"/>
      <c r="P54" s="74"/>
      <c r="Q54" s="74"/>
      <c r="R54" s="74"/>
      <c r="S54" s="74"/>
      <c r="T54" s="74"/>
      <c r="U54" s="74"/>
      <c r="V54" s="75"/>
    </row>
    <row r="55" spans="2:22" ht="34.5" customHeight="1">
      <c r="B55" s="73" t="s">
        <v>132</v>
      </c>
      <c r="C55" s="74"/>
      <c r="D55" s="74"/>
      <c r="E55" s="74"/>
      <c r="F55" s="74"/>
      <c r="G55" s="74"/>
      <c r="H55" s="74"/>
      <c r="I55" s="74"/>
      <c r="J55" s="74"/>
      <c r="K55" s="74"/>
      <c r="L55" s="74"/>
      <c r="M55" s="74"/>
      <c r="N55" s="74"/>
      <c r="O55" s="74"/>
      <c r="P55" s="74"/>
      <c r="Q55" s="74"/>
      <c r="R55" s="74"/>
      <c r="S55" s="74"/>
      <c r="T55" s="74"/>
      <c r="U55" s="74"/>
      <c r="V55" s="75"/>
    </row>
    <row r="56" spans="2:22" ht="34.5" customHeight="1">
      <c r="B56" s="73" t="s">
        <v>133</v>
      </c>
      <c r="C56" s="74"/>
      <c r="D56" s="74"/>
      <c r="E56" s="74"/>
      <c r="F56" s="74"/>
      <c r="G56" s="74"/>
      <c r="H56" s="74"/>
      <c r="I56" s="74"/>
      <c r="J56" s="74"/>
      <c r="K56" s="74"/>
      <c r="L56" s="74"/>
      <c r="M56" s="74"/>
      <c r="N56" s="74"/>
      <c r="O56" s="74"/>
      <c r="P56" s="74"/>
      <c r="Q56" s="74"/>
      <c r="R56" s="74"/>
      <c r="S56" s="74"/>
      <c r="T56" s="74"/>
      <c r="U56" s="74"/>
      <c r="V56" s="75"/>
    </row>
    <row r="57" spans="2:22" ht="34.5" customHeight="1">
      <c r="B57" s="73" t="s">
        <v>134</v>
      </c>
      <c r="C57" s="74"/>
      <c r="D57" s="74"/>
      <c r="E57" s="74"/>
      <c r="F57" s="74"/>
      <c r="G57" s="74"/>
      <c r="H57" s="74"/>
      <c r="I57" s="74"/>
      <c r="J57" s="74"/>
      <c r="K57" s="74"/>
      <c r="L57" s="74"/>
      <c r="M57" s="74"/>
      <c r="N57" s="74"/>
      <c r="O57" s="74"/>
      <c r="P57" s="74"/>
      <c r="Q57" s="74"/>
      <c r="R57" s="74"/>
      <c r="S57" s="74"/>
      <c r="T57" s="74"/>
      <c r="U57" s="74"/>
      <c r="V57" s="75"/>
    </row>
    <row r="58" spans="2:22" ht="34.5" customHeight="1">
      <c r="B58" s="73" t="s">
        <v>135</v>
      </c>
      <c r="C58" s="74"/>
      <c r="D58" s="74"/>
      <c r="E58" s="74"/>
      <c r="F58" s="74"/>
      <c r="G58" s="74"/>
      <c r="H58" s="74"/>
      <c r="I58" s="74"/>
      <c r="J58" s="74"/>
      <c r="K58" s="74"/>
      <c r="L58" s="74"/>
      <c r="M58" s="74"/>
      <c r="N58" s="74"/>
      <c r="O58" s="74"/>
      <c r="P58" s="74"/>
      <c r="Q58" s="74"/>
      <c r="R58" s="74"/>
      <c r="S58" s="74"/>
      <c r="T58" s="74"/>
      <c r="U58" s="74"/>
      <c r="V58" s="75"/>
    </row>
    <row r="59" spans="2:22" ht="34.5" customHeight="1">
      <c r="B59" s="73" t="s">
        <v>136</v>
      </c>
      <c r="C59" s="74"/>
      <c r="D59" s="74"/>
      <c r="E59" s="74"/>
      <c r="F59" s="74"/>
      <c r="G59" s="74"/>
      <c r="H59" s="74"/>
      <c r="I59" s="74"/>
      <c r="J59" s="74"/>
      <c r="K59" s="74"/>
      <c r="L59" s="74"/>
      <c r="M59" s="74"/>
      <c r="N59" s="74"/>
      <c r="O59" s="74"/>
      <c r="P59" s="74"/>
      <c r="Q59" s="74"/>
      <c r="R59" s="74"/>
      <c r="S59" s="74"/>
      <c r="T59" s="74"/>
      <c r="U59" s="74"/>
      <c r="V59" s="75"/>
    </row>
    <row r="60" spans="2:22" ht="34.5" customHeight="1">
      <c r="B60" s="73" t="s">
        <v>137</v>
      </c>
      <c r="C60" s="74"/>
      <c r="D60" s="74"/>
      <c r="E60" s="74"/>
      <c r="F60" s="74"/>
      <c r="G60" s="74"/>
      <c r="H60" s="74"/>
      <c r="I60" s="74"/>
      <c r="J60" s="74"/>
      <c r="K60" s="74"/>
      <c r="L60" s="74"/>
      <c r="M60" s="74"/>
      <c r="N60" s="74"/>
      <c r="O60" s="74"/>
      <c r="P60" s="74"/>
      <c r="Q60" s="74"/>
      <c r="R60" s="74"/>
      <c r="S60" s="74"/>
      <c r="T60" s="74"/>
      <c r="U60" s="74"/>
      <c r="V60" s="75"/>
    </row>
    <row r="61" spans="2:22" ht="34.5" customHeight="1">
      <c r="B61" s="73" t="s">
        <v>138</v>
      </c>
      <c r="C61" s="74"/>
      <c r="D61" s="74"/>
      <c r="E61" s="74"/>
      <c r="F61" s="74"/>
      <c r="G61" s="74"/>
      <c r="H61" s="74"/>
      <c r="I61" s="74"/>
      <c r="J61" s="74"/>
      <c r="K61" s="74"/>
      <c r="L61" s="74"/>
      <c r="M61" s="74"/>
      <c r="N61" s="74"/>
      <c r="O61" s="74"/>
      <c r="P61" s="74"/>
      <c r="Q61" s="74"/>
      <c r="R61" s="74"/>
      <c r="S61" s="74"/>
      <c r="T61" s="74"/>
      <c r="U61" s="74"/>
      <c r="V61" s="75"/>
    </row>
  </sheetData>
  <mergeCells count="114">
    <mergeCell ref="B1:L1"/>
    <mergeCell ref="D4:H4"/>
    <mergeCell ref="L4:O4"/>
    <mergeCell ref="Q4:R4"/>
    <mergeCell ref="T4:V4"/>
    <mergeCell ref="B5:V5"/>
    <mergeCell ref="R9:S9"/>
    <mergeCell ref="T9:T10"/>
    <mergeCell ref="U9:U10"/>
    <mergeCell ref="C6:G6"/>
    <mergeCell ref="K6:M6"/>
    <mergeCell ref="P6:Q6"/>
    <mergeCell ref="T6:V6"/>
    <mergeCell ref="B8:B10"/>
    <mergeCell ref="C8:H10"/>
    <mergeCell ref="I8:S8"/>
    <mergeCell ref="T8:U8"/>
    <mergeCell ref="V8:V10"/>
    <mergeCell ref="I9:K10"/>
    <mergeCell ref="C11:H11"/>
    <mergeCell ref="I11:K11"/>
    <mergeCell ref="L11:O11"/>
    <mergeCell ref="C12:H12"/>
    <mergeCell ref="I12:K12"/>
    <mergeCell ref="L12:O12"/>
    <mergeCell ref="L9:O10"/>
    <mergeCell ref="P9:P10"/>
    <mergeCell ref="Q9:Q10"/>
    <mergeCell ref="C15:H15"/>
    <mergeCell ref="I15:K15"/>
    <mergeCell ref="L15:O15"/>
    <mergeCell ref="C16:H16"/>
    <mergeCell ref="I16:K16"/>
    <mergeCell ref="L16:O16"/>
    <mergeCell ref="C13:H13"/>
    <mergeCell ref="I13:K13"/>
    <mergeCell ref="L13:O13"/>
    <mergeCell ref="C14:H14"/>
    <mergeCell ref="I14:K14"/>
    <mergeCell ref="L14:O14"/>
    <mergeCell ref="C19:H19"/>
    <mergeCell ref="I19:K19"/>
    <mergeCell ref="L19:O19"/>
    <mergeCell ref="C20:H20"/>
    <mergeCell ref="I20:K20"/>
    <mergeCell ref="L20:O20"/>
    <mergeCell ref="C17:H17"/>
    <mergeCell ref="I17:K17"/>
    <mergeCell ref="L17:O17"/>
    <mergeCell ref="C18:H18"/>
    <mergeCell ref="I18:K18"/>
    <mergeCell ref="L18:O18"/>
    <mergeCell ref="C23:H23"/>
    <mergeCell ref="I23:K23"/>
    <mergeCell ref="L23:O23"/>
    <mergeCell ref="C24:H24"/>
    <mergeCell ref="I24:K24"/>
    <mergeCell ref="L24:O24"/>
    <mergeCell ref="C21:H21"/>
    <mergeCell ref="I21:K21"/>
    <mergeCell ref="L21:O21"/>
    <mergeCell ref="C22:H22"/>
    <mergeCell ref="I22:K22"/>
    <mergeCell ref="L22:O22"/>
    <mergeCell ref="C27:H27"/>
    <mergeCell ref="I27:K27"/>
    <mergeCell ref="L27:O27"/>
    <mergeCell ref="C28:H28"/>
    <mergeCell ref="I28:K28"/>
    <mergeCell ref="L28:O28"/>
    <mergeCell ref="C25:H25"/>
    <mergeCell ref="I25:K25"/>
    <mergeCell ref="L25:O25"/>
    <mergeCell ref="C26:H26"/>
    <mergeCell ref="I26:K26"/>
    <mergeCell ref="L26:O26"/>
    <mergeCell ref="C31:H31"/>
    <mergeCell ref="I31:K31"/>
    <mergeCell ref="L31:O31"/>
    <mergeCell ref="C32:H32"/>
    <mergeCell ref="I32:K32"/>
    <mergeCell ref="L32:O32"/>
    <mergeCell ref="C29:H29"/>
    <mergeCell ref="I29:K29"/>
    <mergeCell ref="L29:O29"/>
    <mergeCell ref="C30:H30"/>
    <mergeCell ref="I30:K30"/>
    <mergeCell ref="L30:O30"/>
    <mergeCell ref="B42:V42"/>
    <mergeCell ref="B43:V43"/>
    <mergeCell ref="B44:V44"/>
    <mergeCell ref="B45:V45"/>
    <mergeCell ref="B46:V46"/>
    <mergeCell ref="B47:V47"/>
    <mergeCell ref="V34:V35"/>
    <mergeCell ref="B36:D36"/>
    <mergeCell ref="B37:D37"/>
    <mergeCell ref="B39:V39"/>
    <mergeCell ref="B40:V40"/>
    <mergeCell ref="B41:V41"/>
    <mergeCell ref="B60:V60"/>
    <mergeCell ref="B61:V61"/>
    <mergeCell ref="B54:V54"/>
    <mergeCell ref="B55:V55"/>
    <mergeCell ref="B56:V56"/>
    <mergeCell ref="B57:V57"/>
    <mergeCell ref="B58:V58"/>
    <mergeCell ref="B59:V59"/>
    <mergeCell ref="B48:V48"/>
    <mergeCell ref="B49:V49"/>
    <mergeCell ref="B50:V50"/>
    <mergeCell ref="B51:V51"/>
    <mergeCell ref="B52:V52"/>
    <mergeCell ref="B53:V53"/>
  </mergeCells>
  <printOptions horizontalCentered="1"/>
  <pageMargins left="0.78740157480314965" right="0.78740157480314965" top="0.98425196850393704" bottom="0.98425196850393704" header="0" footer="0.39370078740157483"/>
  <pageSetup scale="57" fitToHeight="1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sheetPr>
    <tabColor indexed="11"/>
    <pageSetUpPr fitToPage="1"/>
  </sheetPr>
  <dimension ref="A1:AI67"/>
  <sheetViews>
    <sheetView showGridLines="0" view="pageBreakPreview" topLeftCell="A7" zoomScale="74" zoomScaleNormal="80" zoomScaleSheetLayoutView="74" workbookViewId="0">
      <selection activeCell="B2" sqref="B2"/>
    </sheetView>
  </sheetViews>
  <sheetFormatPr baseColWidth="10" defaultRowHeight="12.75"/>
  <cols>
    <col min="1" max="1" width="4" style="1" customWidth="1"/>
    <col min="2" max="2" width="15.7109375" style="1" customWidth="1"/>
    <col min="3" max="3" width="6.7109375" style="1" customWidth="1"/>
    <col min="4" max="4" width="9.85546875" style="1" customWidth="1"/>
    <col min="5" max="5" width="11.140625" style="1" customWidth="1"/>
    <col min="6" max="6" width="5.140625" style="1" customWidth="1"/>
    <col min="7" max="7" width="0.28515625" style="1" customWidth="1"/>
    <col min="8" max="8" width="2.5703125" style="1" customWidth="1"/>
    <col min="9" max="9" width="7.5703125" style="1" customWidth="1"/>
    <col min="10" max="10" width="9" style="1" customWidth="1"/>
    <col min="11" max="11" width="10.85546875" style="1" customWidth="1"/>
    <col min="12" max="12" width="8.85546875" style="1" customWidth="1"/>
    <col min="13" max="13" width="7" style="1" customWidth="1"/>
    <col min="14" max="14" width="9.42578125" style="1" customWidth="1"/>
    <col min="15" max="15" width="13.28515625" style="1" customWidth="1"/>
    <col min="16" max="16" width="16.42578125" style="1" customWidth="1"/>
    <col min="17" max="17" width="13.85546875" style="1" customWidth="1"/>
    <col min="18" max="18" width="10.28515625" style="1" customWidth="1"/>
    <col min="19" max="19" width="15.85546875" style="1" customWidth="1"/>
    <col min="20" max="21" width="12.28515625" style="1" customWidth="1"/>
    <col min="22" max="22" width="28.140625" style="1" customWidth="1"/>
    <col min="23" max="23" width="13.140625" style="1" customWidth="1"/>
    <col min="24" max="24" width="12.28515625" style="1" customWidth="1"/>
    <col min="25" max="25" width="9.7109375" style="1" customWidth="1"/>
    <col min="26" max="26" width="10" style="1" customWidth="1"/>
    <col min="27" max="27" width="11" style="1" customWidth="1"/>
    <col min="31" max="31" width="17.5703125" style="1" customWidth="1"/>
  </cols>
  <sheetData>
    <row r="1" spans="1:35" s="2" customFormat="1" ht="48" customHeight="1">
      <c r="A1" s="3"/>
      <c r="B1" s="109" t="s">
        <v>139</v>
      </c>
      <c r="C1" s="109"/>
      <c r="D1" s="109"/>
      <c r="E1" s="109"/>
      <c r="F1" s="109"/>
      <c r="G1" s="109"/>
      <c r="H1" s="109"/>
      <c r="I1" s="109"/>
      <c r="J1" s="109"/>
      <c r="K1" s="109"/>
      <c r="L1" s="109"/>
      <c r="M1" s="3" t="s">
        <v>1</v>
      </c>
      <c r="N1" s="3"/>
      <c r="O1" s="3"/>
      <c r="P1" s="4"/>
      <c r="Q1" s="4"/>
      <c r="R1" s="4"/>
      <c r="Z1" s="5"/>
      <c r="AA1" s="5"/>
      <c r="AB1" s="6"/>
      <c r="AI1" s="7"/>
    </row>
    <row r="2" spans="1:35" ht="13.5" customHeight="1" thickBot="1"/>
    <row r="3" spans="1:35" ht="22.5" customHeight="1" thickTop="1" thickBot="1">
      <c r="B3" s="8" t="s">
        <v>5</v>
      </c>
      <c r="C3" s="9"/>
      <c r="D3" s="9"/>
      <c r="E3" s="9"/>
      <c r="F3" s="9"/>
      <c r="G3" s="9"/>
      <c r="H3" s="10"/>
      <c r="I3" s="10"/>
      <c r="J3" s="10"/>
      <c r="K3" s="10"/>
      <c r="L3" s="10"/>
      <c r="M3" s="10"/>
      <c r="N3" s="10"/>
      <c r="O3" s="10"/>
      <c r="P3" s="10"/>
      <c r="Q3" s="10"/>
      <c r="R3" s="10"/>
      <c r="S3" s="10"/>
      <c r="T3" s="10"/>
      <c r="U3" s="10"/>
      <c r="V3" s="11"/>
    </row>
    <row r="4" spans="1:35" ht="53.25" customHeight="1" thickTop="1" thickBot="1">
      <c r="B4" s="12" t="s">
        <v>6</v>
      </c>
      <c r="C4" s="13" t="s">
        <v>7</v>
      </c>
      <c r="D4" s="110" t="s">
        <v>8</v>
      </c>
      <c r="E4" s="110"/>
      <c r="F4" s="110"/>
      <c r="G4" s="110"/>
      <c r="H4" s="110"/>
      <c r="I4" s="14"/>
      <c r="J4" s="15" t="s">
        <v>9</v>
      </c>
      <c r="K4" s="16" t="s">
        <v>10</v>
      </c>
      <c r="L4" s="111" t="s">
        <v>11</v>
      </c>
      <c r="M4" s="111"/>
      <c r="N4" s="111"/>
      <c r="O4" s="111"/>
      <c r="P4" s="17" t="s">
        <v>12</v>
      </c>
      <c r="Q4" s="112" t="s">
        <v>13</v>
      </c>
      <c r="R4" s="112"/>
      <c r="S4" s="15" t="s">
        <v>14</v>
      </c>
      <c r="T4" s="111" t="s">
        <v>15</v>
      </c>
      <c r="U4" s="111"/>
      <c r="V4" s="113"/>
    </row>
    <row r="5" spans="1:35" ht="15.75" customHeight="1">
      <c r="B5" s="114" t="s">
        <v>16</v>
      </c>
      <c r="C5" s="115"/>
      <c r="D5" s="115"/>
      <c r="E5" s="115"/>
      <c r="F5" s="115"/>
      <c r="G5" s="115"/>
      <c r="H5" s="115"/>
      <c r="I5" s="115"/>
      <c r="J5" s="115"/>
      <c r="K5" s="115"/>
      <c r="L5" s="115"/>
      <c r="M5" s="115"/>
      <c r="N5" s="115"/>
      <c r="O5" s="115"/>
      <c r="P5" s="115"/>
      <c r="Q5" s="115"/>
      <c r="R5" s="115"/>
      <c r="S5" s="115"/>
      <c r="T5" s="115"/>
      <c r="U5" s="115"/>
      <c r="V5" s="116"/>
    </row>
    <row r="6" spans="1:35" ht="64.5" customHeight="1" thickBot="1">
      <c r="B6" s="18" t="s">
        <v>17</v>
      </c>
      <c r="C6" s="90" t="s">
        <v>18</v>
      </c>
      <c r="D6" s="90"/>
      <c r="E6" s="90"/>
      <c r="F6" s="90"/>
      <c r="G6" s="90"/>
      <c r="H6" s="19"/>
      <c r="I6" s="19"/>
      <c r="J6" s="19" t="s">
        <v>19</v>
      </c>
      <c r="K6" s="90" t="s">
        <v>20</v>
      </c>
      <c r="L6" s="90"/>
      <c r="M6" s="90"/>
      <c r="N6" s="20"/>
      <c r="O6" s="19" t="s">
        <v>21</v>
      </c>
      <c r="P6" s="90" t="s">
        <v>22</v>
      </c>
      <c r="Q6" s="90"/>
      <c r="R6" s="21"/>
      <c r="S6" s="22" t="s">
        <v>23</v>
      </c>
      <c r="T6" s="90" t="s">
        <v>24</v>
      </c>
      <c r="U6" s="90"/>
      <c r="V6" s="91"/>
    </row>
    <row r="7" spans="1:35" ht="22.5" customHeight="1" thickTop="1" thickBot="1">
      <c r="B7" s="8" t="s">
        <v>25</v>
      </c>
      <c r="C7" s="9"/>
      <c r="D7" s="9"/>
      <c r="E7" s="9"/>
      <c r="F7" s="9"/>
      <c r="G7" s="9"/>
      <c r="H7" s="10"/>
      <c r="I7" s="10"/>
      <c r="J7" s="10"/>
      <c r="K7" s="10"/>
      <c r="L7" s="10"/>
      <c r="M7" s="10"/>
      <c r="N7" s="10"/>
      <c r="O7" s="10"/>
      <c r="P7" s="10"/>
      <c r="Q7" s="10"/>
      <c r="R7" s="10"/>
      <c r="S7" s="10"/>
      <c r="T7" s="10"/>
      <c r="U7" s="10"/>
      <c r="V7" s="11"/>
    </row>
    <row r="8" spans="1:35" ht="16.5" customHeight="1" thickTop="1">
      <c r="B8" s="92" t="s">
        <v>26</v>
      </c>
      <c r="C8" s="95" t="s">
        <v>27</v>
      </c>
      <c r="D8" s="95"/>
      <c r="E8" s="95"/>
      <c r="F8" s="95"/>
      <c r="G8" s="95"/>
      <c r="H8" s="96"/>
      <c r="I8" s="101" t="s">
        <v>28</v>
      </c>
      <c r="J8" s="102"/>
      <c r="K8" s="102"/>
      <c r="L8" s="102"/>
      <c r="M8" s="102"/>
      <c r="N8" s="102"/>
      <c r="O8" s="102"/>
      <c r="P8" s="102"/>
      <c r="Q8" s="102"/>
      <c r="R8" s="102"/>
      <c r="S8" s="103"/>
      <c r="T8" s="101" t="s">
        <v>29</v>
      </c>
      <c r="U8" s="102"/>
      <c r="V8" s="104" t="s">
        <v>30</v>
      </c>
    </row>
    <row r="9" spans="1:35" ht="19.5" customHeight="1">
      <c r="B9" s="93"/>
      <c r="C9" s="97"/>
      <c r="D9" s="97"/>
      <c r="E9" s="97"/>
      <c r="F9" s="97"/>
      <c r="G9" s="97"/>
      <c r="H9" s="98"/>
      <c r="I9" s="107" t="s">
        <v>31</v>
      </c>
      <c r="J9" s="86"/>
      <c r="K9" s="86"/>
      <c r="L9" s="86" t="s">
        <v>32</v>
      </c>
      <c r="M9" s="86"/>
      <c r="N9" s="86"/>
      <c r="O9" s="86"/>
      <c r="P9" s="86" t="s">
        <v>33</v>
      </c>
      <c r="Q9" s="86" t="s">
        <v>34</v>
      </c>
      <c r="R9" s="88" t="s">
        <v>35</v>
      </c>
      <c r="S9" s="89"/>
      <c r="T9" s="86" t="s">
        <v>36</v>
      </c>
      <c r="U9" s="86" t="s">
        <v>37</v>
      </c>
      <c r="V9" s="105"/>
    </row>
    <row r="10" spans="1:35" ht="26.25" customHeight="1" thickBot="1">
      <c r="B10" s="94"/>
      <c r="C10" s="99"/>
      <c r="D10" s="99"/>
      <c r="E10" s="99"/>
      <c r="F10" s="99"/>
      <c r="G10" s="99"/>
      <c r="H10" s="100"/>
      <c r="I10" s="108"/>
      <c r="J10" s="87"/>
      <c r="K10" s="87"/>
      <c r="L10" s="87"/>
      <c r="M10" s="87"/>
      <c r="N10" s="87"/>
      <c r="O10" s="87"/>
      <c r="P10" s="87"/>
      <c r="Q10" s="87"/>
      <c r="R10" s="25" t="s">
        <v>38</v>
      </c>
      <c r="S10" s="26" t="s">
        <v>39</v>
      </c>
      <c r="T10" s="87"/>
      <c r="U10" s="87"/>
      <c r="V10" s="106"/>
    </row>
    <row r="11" spans="1:35" ht="75" customHeight="1" thickTop="1" thickBot="1">
      <c r="A11" s="27"/>
      <c r="B11" s="28" t="s">
        <v>40</v>
      </c>
      <c r="C11" s="85" t="s">
        <v>41</v>
      </c>
      <c r="D11" s="85"/>
      <c r="E11" s="85"/>
      <c r="F11" s="85"/>
      <c r="G11" s="85"/>
      <c r="H11" s="85"/>
      <c r="I11" s="85" t="s">
        <v>42</v>
      </c>
      <c r="J11" s="85"/>
      <c r="K11" s="85"/>
      <c r="L11" s="85" t="s">
        <v>43</v>
      </c>
      <c r="M11" s="85"/>
      <c r="N11" s="85"/>
      <c r="O11" s="85"/>
      <c r="P11" s="29" t="s">
        <v>44</v>
      </c>
      <c r="Q11" s="29" t="s">
        <v>45</v>
      </c>
      <c r="R11" s="29" t="s">
        <v>46</v>
      </c>
      <c r="S11" s="29" t="s">
        <v>46</v>
      </c>
      <c r="T11" s="29" t="s">
        <v>46</v>
      </c>
      <c r="U11" s="29" t="str">
        <f>IF(ISERROR(T11/S11),"N/A",T11/S11*100)</f>
        <v>N/A</v>
      </c>
      <c r="V11" s="30" t="s">
        <v>47</v>
      </c>
    </row>
    <row r="12" spans="1:35" ht="75" customHeight="1" thickTop="1" thickBot="1">
      <c r="A12" s="27"/>
      <c r="B12" s="28" t="s">
        <v>40</v>
      </c>
      <c r="C12" s="85" t="s">
        <v>48</v>
      </c>
      <c r="D12" s="85"/>
      <c r="E12" s="85"/>
      <c r="F12" s="85"/>
      <c r="G12" s="85"/>
      <c r="H12" s="85"/>
      <c r="I12" s="85" t="s">
        <v>49</v>
      </c>
      <c r="J12" s="85"/>
      <c r="K12" s="85"/>
      <c r="L12" s="85" t="s">
        <v>50</v>
      </c>
      <c r="M12" s="85"/>
      <c r="N12" s="85"/>
      <c r="O12" s="85"/>
      <c r="P12" s="29" t="s">
        <v>44</v>
      </c>
      <c r="Q12" s="29" t="s">
        <v>45</v>
      </c>
      <c r="R12" s="29" t="s">
        <v>46</v>
      </c>
      <c r="S12" s="29" t="s">
        <v>46</v>
      </c>
      <c r="T12" s="29" t="s">
        <v>46</v>
      </c>
      <c r="U12" s="29" t="str">
        <f>IF(ISERROR(T12/S12),"N/A",T12/S12*100)</f>
        <v>N/A</v>
      </c>
      <c r="V12" s="30" t="s">
        <v>47</v>
      </c>
    </row>
    <row r="13" spans="1:35" ht="75" customHeight="1" thickTop="1" thickBot="1">
      <c r="A13" s="27"/>
      <c r="B13" s="28" t="s">
        <v>51</v>
      </c>
      <c r="C13" s="85" t="s">
        <v>52</v>
      </c>
      <c r="D13" s="85"/>
      <c r="E13" s="85"/>
      <c r="F13" s="85"/>
      <c r="G13" s="85"/>
      <c r="H13" s="85"/>
      <c r="I13" s="85" t="s">
        <v>53</v>
      </c>
      <c r="J13" s="85"/>
      <c r="K13" s="85"/>
      <c r="L13" s="85" t="s">
        <v>54</v>
      </c>
      <c r="M13" s="85"/>
      <c r="N13" s="85"/>
      <c r="O13" s="85"/>
      <c r="P13" s="29" t="s">
        <v>44</v>
      </c>
      <c r="Q13" s="29" t="s">
        <v>55</v>
      </c>
      <c r="R13" s="29">
        <v>25.003895454545454</v>
      </c>
      <c r="S13" s="29">
        <v>19.547021276595743</v>
      </c>
      <c r="T13" s="29">
        <v>21.125546190476193</v>
      </c>
      <c r="U13" s="29">
        <f>IF(ISERROR(T13/S13),"N/A",T13/S13*100)</f>
        <v>108.07552665720208</v>
      </c>
      <c r="V13" s="30" t="s">
        <v>56</v>
      </c>
    </row>
    <row r="14" spans="1:35" ht="23.1" customHeight="1" thickTop="1" thickBot="1">
      <c r="A14" s="27"/>
      <c r="B14" s="117" t="s">
        <v>140</v>
      </c>
      <c r="C14" s="118"/>
      <c r="D14" s="118"/>
      <c r="E14" s="118"/>
      <c r="F14" s="118"/>
      <c r="G14" s="118"/>
      <c r="H14" s="118"/>
      <c r="I14" s="118"/>
      <c r="J14" s="118"/>
      <c r="K14" s="118"/>
      <c r="L14" s="118"/>
      <c r="M14" s="118"/>
      <c r="N14" s="118"/>
      <c r="O14" s="118"/>
      <c r="P14" s="118"/>
      <c r="Q14" s="118"/>
      <c r="R14" s="118"/>
      <c r="S14" s="118"/>
      <c r="T14" s="118"/>
      <c r="U14" s="118"/>
      <c r="V14" s="119"/>
    </row>
    <row r="15" spans="1:35" ht="23.1" customHeight="1" thickBot="1">
      <c r="A15" s="27"/>
      <c r="B15" s="56"/>
      <c r="C15" s="56"/>
      <c r="D15" s="56"/>
      <c r="E15" s="56"/>
      <c r="F15" s="56"/>
      <c r="G15" s="56"/>
      <c r="H15" s="56"/>
      <c r="I15" s="57"/>
      <c r="J15" s="57"/>
      <c r="K15" s="56"/>
      <c r="L15" s="56"/>
      <c r="M15" s="56"/>
      <c r="N15" s="56"/>
      <c r="O15" s="58"/>
      <c r="P15" s="58"/>
      <c r="Q15" s="56"/>
      <c r="R15" s="59">
        <v>25.003895454545454</v>
      </c>
      <c r="S15" s="60">
        <v>19.547021276595743</v>
      </c>
      <c r="T15" s="60">
        <v>21.125546190476193</v>
      </c>
      <c r="U15" s="61">
        <f>IF(ISERROR(T15/S15),"N/A",T15/S15*100)</f>
        <v>108.07552665720208</v>
      </c>
      <c r="V15" s="56" t="s">
        <v>141</v>
      </c>
    </row>
    <row r="16" spans="1:35" ht="75" customHeight="1" thickTop="1" thickBot="1">
      <c r="A16" s="27"/>
      <c r="B16" s="28" t="s">
        <v>51</v>
      </c>
      <c r="C16" s="85" t="s">
        <v>48</v>
      </c>
      <c r="D16" s="85"/>
      <c r="E16" s="85"/>
      <c r="F16" s="85"/>
      <c r="G16" s="85"/>
      <c r="H16" s="85"/>
      <c r="I16" s="85" t="s">
        <v>57</v>
      </c>
      <c r="J16" s="85"/>
      <c r="K16" s="85"/>
      <c r="L16" s="85" t="s">
        <v>58</v>
      </c>
      <c r="M16" s="85"/>
      <c r="N16" s="85"/>
      <c r="O16" s="85"/>
      <c r="P16" s="29" t="s">
        <v>44</v>
      </c>
      <c r="Q16" s="29" t="s">
        <v>55</v>
      </c>
      <c r="R16" s="29">
        <v>59.526140357142864</v>
      </c>
      <c r="S16" s="29">
        <v>49.732086956521741</v>
      </c>
      <c r="T16" s="29">
        <v>56.003597906976736</v>
      </c>
      <c r="U16" s="29">
        <f>IF(ISERROR(T16/S16),"N/A",T16/S16*100)</f>
        <v>112.61059274656593</v>
      </c>
      <c r="V16" s="30" t="s">
        <v>56</v>
      </c>
    </row>
    <row r="17" spans="1:22" ht="23.1" customHeight="1" thickTop="1" thickBot="1">
      <c r="A17" s="27"/>
      <c r="B17" s="117" t="s">
        <v>140</v>
      </c>
      <c r="C17" s="118"/>
      <c r="D17" s="118"/>
      <c r="E17" s="118"/>
      <c r="F17" s="118"/>
      <c r="G17" s="118"/>
      <c r="H17" s="118"/>
      <c r="I17" s="118"/>
      <c r="J17" s="118"/>
      <c r="K17" s="118"/>
      <c r="L17" s="118"/>
      <c r="M17" s="118"/>
      <c r="N17" s="118"/>
      <c r="O17" s="118"/>
      <c r="P17" s="118"/>
      <c r="Q17" s="118"/>
      <c r="R17" s="118"/>
      <c r="S17" s="118"/>
      <c r="T17" s="118"/>
      <c r="U17" s="118"/>
      <c r="V17" s="119"/>
    </row>
    <row r="18" spans="1:22" ht="23.1" customHeight="1" thickBot="1">
      <c r="A18" s="27"/>
      <c r="B18" s="56"/>
      <c r="C18" s="56"/>
      <c r="D18" s="56"/>
      <c r="E18" s="56"/>
      <c r="F18" s="56"/>
      <c r="G18" s="56"/>
      <c r="H18" s="56"/>
      <c r="I18" s="57"/>
      <c r="J18" s="57"/>
      <c r="K18" s="56"/>
      <c r="L18" s="56"/>
      <c r="M18" s="56"/>
      <c r="N18" s="56"/>
      <c r="O18" s="58"/>
      <c r="P18" s="58"/>
      <c r="Q18" s="56"/>
      <c r="R18" s="59">
        <v>59.526140357142864</v>
      </c>
      <c r="S18" s="60">
        <v>49.732086956521741</v>
      </c>
      <c r="T18" s="60">
        <v>56.003597906976736</v>
      </c>
      <c r="U18" s="61">
        <f>IF(ISERROR(T18/S18),"N/A",T18/S18*100)</f>
        <v>112.61059274656593</v>
      </c>
      <c r="V18" s="56" t="s">
        <v>141</v>
      </c>
    </row>
    <row r="19" spans="1:22" ht="75" customHeight="1" thickTop="1" thickBot="1">
      <c r="A19" s="27"/>
      <c r="B19" s="28" t="s">
        <v>51</v>
      </c>
      <c r="C19" s="85" t="s">
        <v>48</v>
      </c>
      <c r="D19" s="85"/>
      <c r="E19" s="85"/>
      <c r="F19" s="85"/>
      <c r="G19" s="85"/>
      <c r="H19" s="85"/>
      <c r="I19" s="85" t="s">
        <v>59</v>
      </c>
      <c r="J19" s="85"/>
      <c r="K19" s="85"/>
      <c r="L19" s="85" t="s">
        <v>60</v>
      </c>
      <c r="M19" s="85"/>
      <c r="N19" s="85"/>
      <c r="O19" s="85"/>
      <c r="P19" s="29" t="s">
        <v>44</v>
      </c>
      <c r="Q19" s="29" t="s">
        <v>55</v>
      </c>
      <c r="R19" s="29">
        <v>9.6883958823529426</v>
      </c>
      <c r="S19" s="29">
        <v>6.2859523809523807</v>
      </c>
      <c r="T19" s="29">
        <v>6.8360587499999994</v>
      </c>
      <c r="U19" s="29">
        <f>IF(ISERROR(T19/S19),"N/A",T19/S19*100)</f>
        <v>108.75136074391121</v>
      </c>
      <c r="V19" s="30" t="s">
        <v>56</v>
      </c>
    </row>
    <row r="20" spans="1:22" ht="23.1" customHeight="1" thickTop="1" thickBot="1">
      <c r="A20" s="27"/>
      <c r="B20" s="117" t="s">
        <v>140</v>
      </c>
      <c r="C20" s="118"/>
      <c r="D20" s="118"/>
      <c r="E20" s="118"/>
      <c r="F20" s="118"/>
      <c r="G20" s="118"/>
      <c r="H20" s="118"/>
      <c r="I20" s="118"/>
      <c r="J20" s="118"/>
      <c r="K20" s="118"/>
      <c r="L20" s="118"/>
      <c r="M20" s="118"/>
      <c r="N20" s="118"/>
      <c r="O20" s="118"/>
      <c r="P20" s="118"/>
      <c r="Q20" s="118"/>
      <c r="R20" s="118"/>
      <c r="S20" s="118"/>
      <c r="T20" s="118"/>
      <c r="U20" s="118"/>
      <c r="V20" s="119"/>
    </row>
    <row r="21" spans="1:22" ht="23.1" customHeight="1" thickBot="1">
      <c r="A21" s="27"/>
      <c r="B21" s="56"/>
      <c r="C21" s="56"/>
      <c r="D21" s="56"/>
      <c r="E21" s="56"/>
      <c r="F21" s="56"/>
      <c r="G21" s="56"/>
      <c r="H21" s="56"/>
      <c r="I21" s="57"/>
      <c r="J21" s="57"/>
      <c r="K21" s="56"/>
      <c r="L21" s="56"/>
      <c r="M21" s="56"/>
      <c r="N21" s="56"/>
      <c r="O21" s="58"/>
      <c r="P21" s="58"/>
      <c r="Q21" s="56"/>
      <c r="R21" s="59">
        <v>9.6883958823529426</v>
      </c>
      <c r="S21" s="60">
        <v>6.2859523809523807</v>
      </c>
      <c r="T21" s="60">
        <v>6.8360587499999994</v>
      </c>
      <c r="U21" s="61">
        <f t="shared" ref="U21:U38" si="0">IF(ISERROR(T21/S21),"N/A",T21/S21*100)</f>
        <v>108.75136074391121</v>
      </c>
      <c r="V21" s="56" t="s">
        <v>141</v>
      </c>
    </row>
    <row r="22" spans="1:22" ht="75" customHeight="1" thickTop="1" thickBot="1">
      <c r="A22" s="27"/>
      <c r="B22" s="28" t="s">
        <v>48</v>
      </c>
      <c r="C22" s="85" t="s">
        <v>61</v>
      </c>
      <c r="D22" s="85"/>
      <c r="E22" s="85"/>
      <c r="F22" s="85"/>
      <c r="G22" s="85"/>
      <c r="H22" s="85"/>
      <c r="I22" s="85" t="s">
        <v>62</v>
      </c>
      <c r="J22" s="85"/>
      <c r="K22" s="85"/>
      <c r="L22" s="85" t="s">
        <v>63</v>
      </c>
      <c r="M22" s="85"/>
      <c r="N22" s="85"/>
      <c r="O22" s="85"/>
      <c r="P22" s="29" t="s">
        <v>44</v>
      </c>
      <c r="Q22" s="29" t="s">
        <v>55</v>
      </c>
      <c r="R22" s="29" t="s">
        <v>46</v>
      </c>
      <c r="S22" s="29" t="s">
        <v>46</v>
      </c>
      <c r="T22" s="29" t="s">
        <v>46</v>
      </c>
      <c r="U22" s="29" t="str">
        <f t="shared" si="0"/>
        <v>N/A</v>
      </c>
      <c r="V22" s="30" t="s">
        <v>47</v>
      </c>
    </row>
    <row r="23" spans="1:22" ht="75" customHeight="1" thickTop="1" thickBot="1">
      <c r="A23" s="27"/>
      <c r="B23" s="28" t="s">
        <v>64</v>
      </c>
      <c r="C23" s="85" t="s">
        <v>65</v>
      </c>
      <c r="D23" s="85"/>
      <c r="E23" s="85"/>
      <c r="F23" s="85"/>
      <c r="G23" s="85"/>
      <c r="H23" s="85"/>
      <c r="I23" s="85" t="s">
        <v>66</v>
      </c>
      <c r="J23" s="85"/>
      <c r="K23" s="85"/>
      <c r="L23" s="85" t="s">
        <v>67</v>
      </c>
      <c r="M23" s="85"/>
      <c r="N23" s="85"/>
      <c r="O23" s="85"/>
      <c r="P23" s="29" t="s">
        <v>44</v>
      </c>
      <c r="Q23" s="29" t="s">
        <v>68</v>
      </c>
      <c r="R23" s="29" t="s">
        <v>46</v>
      </c>
      <c r="S23" s="29" t="s">
        <v>46</v>
      </c>
      <c r="T23" s="29" t="s">
        <v>46</v>
      </c>
      <c r="U23" s="29" t="str">
        <f t="shared" si="0"/>
        <v>N/A</v>
      </c>
      <c r="V23" s="30" t="s">
        <v>47</v>
      </c>
    </row>
    <row r="24" spans="1:22" ht="75" customHeight="1" thickTop="1" thickBot="1">
      <c r="A24" s="27"/>
      <c r="B24" s="28" t="s">
        <v>64</v>
      </c>
      <c r="C24" s="85" t="s">
        <v>48</v>
      </c>
      <c r="D24" s="85"/>
      <c r="E24" s="85"/>
      <c r="F24" s="85"/>
      <c r="G24" s="85"/>
      <c r="H24" s="85"/>
      <c r="I24" s="85" t="s">
        <v>69</v>
      </c>
      <c r="J24" s="85"/>
      <c r="K24" s="85"/>
      <c r="L24" s="85" t="s">
        <v>70</v>
      </c>
      <c r="M24" s="85"/>
      <c r="N24" s="85"/>
      <c r="O24" s="85"/>
      <c r="P24" s="29" t="s">
        <v>44</v>
      </c>
      <c r="Q24" s="29" t="s">
        <v>68</v>
      </c>
      <c r="R24" s="29" t="s">
        <v>46</v>
      </c>
      <c r="S24" s="29" t="s">
        <v>46</v>
      </c>
      <c r="T24" s="29" t="s">
        <v>46</v>
      </c>
      <c r="U24" s="29" t="str">
        <f t="shared" si="0"/>
        <v>N/A</v>
      </c>
      <c r="V24" s="30" t="s">
        <v>47</v>
      </c>
    </row>
    <row r="25" spans="1:22" ht="75" customHeight="1" thickTop="1" thickBot="1">
      <c r="A25" s="27"/>
      <c r="B25" s="28" t="s">
        <v>71</v>
      </c>
      <c r="C25" s="85" t="s">
        <v>72</v>
      </c>
      <c r="D25" s="85"/>
      <c r="E25" s="85"/>
      <c r="F25" s="85"/>
      <c r="G25" s="85"/>
      <c r="H25" s="85"/>
      <c r="I25" s="85" t="s">
        <v>73</v>
      </c>
      <c r="J25" s="85"/>
      <c r="K25" s="85"/>
      <c r="L25" s="85" t="s">
        <v>74</v>
      </c>
      <c r="M25" s="85"/>
      <c r="N25" s="85"/>
      <c r="O25" s="85"/>
      <c r="P25" s="29" t="s">
        <v>44</v>
      </c>
      <c r="Q25" s="29" t="s">
        <v>45</v>
      </c>
      <c r="R25" s="29" t="s">
        <v>46</v>
      </c>
      <c r="S25" s="29" t="s">
        <v>46</v>
      </c>
      <c r="T25" s="29" t="s">
        <v>46</v>
      </c>
      <c r="U25" s="29" t="str">
        <f t="shared" si="0"/>
        <v>N/A</v>
      </c>
      <c r="V25" s="30" t="s">
        <v>47</v>
      </c>
    </row>
    <row r="26" spans="1:22" ht="75" customHeight="1" thickTop="1" thickBot="1">
      <c r="A26" s="27"/>
      <c r="B26" s="28" t="s">
        <v>71</v>
      </c>
      <c r="C26" s="85" t="s">
        <v>48</v>
      </c>
      <c r="D26" s="85"/>
      <c r="E26" s="85"/>
      <c r="F26" s="85"/>
      <c r="G26" s="85"/>
      <c r="H26" s="85"/>
      <c r="I26" s="85" t="s">
        <v>75</v>
      </c>
      <c r="J26" s="85"/>
      <c r="K26" s="85"/>
      <c r="L26" s="85" t="s">
        <v>76</v>
      </c>
      <c r="M26" s="85"/>
      <c r="N26" s="85"/>
      <c r="O26" s="85"/>
      <c r="P26" s="29" t="s">
        <v>77</v>
      </c>
      <c r="Q26" s="29" t="s">
        <v>78</v>
      </c>
      <c r="R26" s="29">
        <v>1.0055799999999999</v>
      </c>
      <c r="S26" s="29" t="s">
        <v>46</v>
      </c>
      <c r="T26" s="29" t="s">
        <v>46</v>
      </c>
      <c r="U26" s="29" t="str">
        <f t="shared" si="0"/>
        <v>N/A</v>
      </c>
      <c r="V26" s="30" t="s">
        <v>47</v>
      </c>
    </row>
    <row r="27" spans="1:22" ht="75" customHeight="1" thickTop="1" thickBot="1">
      <c r="A27" s="27"/>
      <c r="B27" s="28" t="s">
        <v>51</v>
      </c>
      <c r="C27" s="85" t="s">
        <v>79</v>
      </c>
      <c r="D27" s="85"/>
      <c r="E27" s="85"/>
      <c r="F27" s="85"/>
      <c r="G27" s="85"/>
      <c r="H27" s="85"/>
      <c r="I27" s="85" t="s">
        <v>80</v>
      </c>
      <c r="J27" s="85"/>
      <c r="K27" s="85"/>
      <c r="L27" s="85" t="s">
        <v>81</v>
      </c>
      <c r="M27" s="85"/>
      <c r="N27" s="85"/>
      <c r="O27" s="85"/>
      <c r="P27" s="29" t="s">
        <v>44</v>
      </c>
      <c r="Q27" s="29" t="s">
        <v>55</v>
      </c>
      <c r="R27" s="29" t="s">
        <v>46</v>
      </c>
      <c r="S27" s="29" t="s">
        <v>46</v>
      </c>
      <c r="T27" s="29" t="s">
        <v>46</v>
      </c>
      <c r="U27" s="29" t="str">
        <f t="shared" si="0"/>
        <v>N/A</v>
      </c>
      <c r="V27" s="30" t="s">
        <v>47</v>
      </c>
    </row>
    <row r="28" spans="1:22" ht="75" customHeight="1" thickTop="1" thickBot="1">
      <c r="A28" s="27"/>
      <c r="B28" s="28" t="s">
        <v>51</v>
      </c>
      <c r="C28" s="85" t="s">
        <v>48</v>
      </c>
      <c r="D28" s="85"/>
      <c r="E28" s="85"/>
      <c r="F28" s="85"/>
      <c r="G28" s="85"/>
      <c r="H28" s="85"/>
      <c r="I28" s="85" t="s">
        <v>82</v>
      </c>
      <c r="J28" s="85"/>
      <c r="K28" s="85"/>
      <c r="L28" s="85" t="s">
        <v>83</v>
      </c>
      <c r="M28" s="85"/>
      <c r="N28" s="85"/>
      <c r="O28" s="85"/>
      <c r="P28" s="29" t="s">
        <v>44</v>
      </c>
      <c r="Q28" s="29" t="s">
        <v>55</v>
      </c>
      <c r="R28" s="29" t="s">
        <v>46</v>
      </c>
      <c r="S28" s="29" t="s">
        <v>46</v>
      </c>
      <c r="T28" s="29" t="s">
        <v>46</v>
      </c>
      <c r="U28" s="29" t="str">
        <f t="shared" si="0"/>
        <v>N/A</v>
      </c>
      <c r="V28" s="30" t="s">
        <v>47</v>
      </c>
    </row>
    <row r="29" spans="1:22" ht="75" customHeight="1" thickTop="1" thickBot="1">
      <c r="A29" s="27"/>
      <c r="B29" s="28" t="s">
        <v>64</v>
      </c>
      <c r="C29" s="85" t="s">
        <v>84</v>
      </c>
      <c r="D29" s="85"/>
      <c r="E29" s="85"/>
      <c r="F29" s="85"/>
      <c r="G29" s="85"/>
      <c r="H29" s="85"/>
      <c r="I29" s="85" t="s">
        <v>85</v>
      </c>
      <c r="J29" s="85"/>
      <c r="K29" s="85"/>
      <c r="L29" s="85" t="s">
        <v>86</v>
      </c>
      <c r="M29" s="85"/>
      <c r="N29" s="85"/>
      <c r="O29" s="85"/>
      <c r="P29" s="29" t="s">
        <v>44</v>
      </c>
      <c r="Q29" s="29" t="s">
        <v>68</v>
      </c>
      <c r="R29" s="29" t="s">
        <v>46</v>
      </c>
      <c r="S29" s="29" t="s">
        <v>46</v>
      </c>
      <c r="T29" s="29" t="s">
        <v>46</v>
      </c>
      <c r="U29" s="29" t="str">
        <f t="shared" si="0"/>
        <v>N/A</v>
      </c>
      <c r="V29" s="30" t="s">
        <v>47</v>
      </c>
    </row>
    <row r="30" spans="1:22" ht="75" customHeight="1" thickTop="1" thickBot="1">
      <c r="A30" s="27"/>
      <c r="B30" s="28" t="s">
        <v>64</v>
      </c>
      <c r="C30" s="85" t="s">
        <v>48</v>
      </c>
      <c r="D30" s="85"/>
      <c r="E30" s="85"/>
      <c r="F30" s="85"/>
      <c r="G30" s="85"/>
      <c r="H30" s="85"/>
      <c r="I30" s="85" t="s">
        <v>87</v>
      </c>
      <c r="J30" s="85"/>
      <c r="K30" s="85"/>
      <c r="L30" s="85" t="s">
        <v>88</v>
      </c>
      <c r="M30" s="85"/>
      <c r="N30" s="85"/>
      <c r="O30" s="85"/>
      <c r="P30" s="29" t="s">
        <v>44</v>
      </c>
      <c r="Q30" s="29" t="s">
        <v>68</v>
      </c>
      <c r="R30" s="29" t="s">
        <v>46</v>
      </c>
      <c r="S30" s="29" t="s">
        <v>46</v>
      </c>
      <c r="T30" s="29" t="s">
        <v>46</v>
      </c>
      <c r="U30" s="29" t="str">
        <f t="shared" si="0"/>
        <v>N/A</v>
      </c>
      <c r="V30" s="30" t="s">
        <v>47</v>
      </c>
    </row>
    <row r="31" spans="1:22" ht="75" customHeight="1" thickTop="1" thickBot="1">
      <c r="A31" s="27"/>
      <c r="B31" s="28" t="s">
        <v>64</v>
      </c>
      <c r="C31" s="85" t="s">
        <v>48</v>
      </c>
      <c r="D31" s="85"/>
      <c r="E31" s="85"/>
      <c r="F31" s="85"/>
      <c r="G31" s="85"/>
      <c r="H31" s="85"/>
      <c r="I31" s="85" t="s">
        <v>89</v>
      </c>
      <c r="J31" s="85"/>
      <c r="K31" s="85"/>
      <c r="L31" s="85" t="s">
        <v>90</v>
      </c>
      <c r="M31" s="85"/>
      <c r="N31" s="85"/>
      <c r="O31" s="85"/>
      <c r="P31" s="29" t="s">
        <v>44</v>
      </c>
      <c r="Q31" s="29" t="s">
        <v>68</v>
      </c>
      <c r="R31" s="29" t="s">
        <v>46</v>
      </c>
      <c r="S31" s="29" t="s">
        <v>46</v>
      </c>
      <c r="T31" s="29" t="s">
        <v>46</v>
      </c>
      <c r="U31" s="29" t="str">
        <f t="shared" si="0"/>
        <v>N/A</v>
      </c>
      <c r="V31" s="30" t="s">
        <v>47</v>
      </c>
    </row>
    <row r="32" spans="1:22" ht="75" customHeight="1" thickTop="1" thickBot="1">
      <c r="A32" s="27"/>
      <c r="B32" s="28" t="s">
        <v>64</v>
      </c>
      <c r="C32" s="85" t="s">
        <v>48</v>
      </c>
      <c r="D32" s="85"/>
      <c r="E32" s="85"/>
      <c r="F32" s="85"/>
      <c r="G32" s="85"/>
      <c r="H32" s="85"/>
      <c r="I32" s="85" t="s">
        <v>91</v>
      </c>
      <c r="J32" s="85"/>
      <c r="K32" s="85"/>
      <c r="L32" s="85" t="s">
        <v>92</v>
      </c>
      <c r="M32" s="85"/>
      <c r="N32" s="85"/>
      <c r="O32" s="85"/>
      <c r="P32" s="29" t="s">
        <v>44</v>
      </c>
      <c r="Q32" s="29" t="s">
        <v>68</v>
      </c>
      <c r="R32" s="29" t="s">
        <v>46</v>
      </c>
      <c r="S32" s="29" t="s">
        <v>46</v>
      </c>
      <c r="T32" s="29" t="s">
        <v>46</v>
      </c>
      <c r="U32" s="29" t="str">
        <f t="shared" si="0"/>
        <v>N/A</v>
      </c>
      <c r="V32" s="30" t="s">
        <v>47</v>
      </c>
    </row>
    <row r="33" spans="1:23" ht="75" customHeight="1" thickTop="1" thickBot="1">
      <c r="A33" s="27"/>
      <c r="B33" s="28" t="s">
        <v>64</v>
      </c>
      <c r="C33" s="85" t="s">
        <v>48</v>
      </c>
      <c r="D33" s="85"/>
      <c r="E33" s="85"/>
      <c r="F33" s="85"/>
      <c r="G33" s="85"/>
      <c r="H33" s="85"/>
      <c r="I33" s="85" t="s">
        <v>93</v>
      </c>
      <c r="J33" s="85"/>
      <c r="K33" s="85"/>
      <c r="L33" s="85" t="s">
        <v>94</v>
      </c>
      <c r="M33" s="85"/>
      <c r="N33" s="85"/>
      <c r="O33" s="85"/>
      <c r="P33" s="29" t="s">
        <v>44</v>
      </c>
      <c r="Q33" s="29" t="s">
        <v>68</v>
      </c>
      <c r="R33" s="29" t="s">
        <v>46</v>
      </c>
      <c r="S33" s="29" t="s">
        <v>46</v>
      </c>
      <c r="T33" s="29" t="s">
        <v>46</v>
      </c>
      <c r="U33" s="29" t="str">
        <f t="shared" si="0"/>
        <v>N/A</v>
      </c>
      <c r="V33" s="30" t="s">
        <v>47</v>
      </c>
    </row>
    <row r="34" spans="1:23" ht="75" customHeight="1" thickTop="1" thickBot="1">
      <c r="A34" s="27"/>
      <c r="B34" s="28" t="s">
        <v>64</v>
      </c>
      <c r="C34" s="85" t="s">
        <v>48</v>
      </c>
      <c r="D34" s="85"/>
      <c r="E34" s="85"/>
      <c r="F34" s="85"/>
      <c r="G34" s="85"/>
      <c r="H34" s="85"/>
      <c r="I34" s="85" t="s">
        <v>95</v>
      </c>
      <c r="J34" s="85"/>
      <c r="K34" s="85"/>
      <c r="L34" s="85" t="s">
        <v>96</v>
      </c>
      <c r="M34" s="85"/>
      <c r="N34" s="85"/>
      <c r="O34" s="85"/>
      <c r="P34" s="29" t="s">
        <v>44</v>
      </c>
      <c r="Q34" s="29" t="s">
        <v>68</v>
      </c>
      <c r="R34" s="29" t="s">
        <v>46</v>
      </c>
      <c r="S34" s="29" t="s">
        <v>46</v>
      </c>
      <c r="T34" s="29" t="s">
        <v>46</v>
      </c>
      <c r="U34" s="29" t="str">
        <f t="shared" si="0"/>
        <v>N/A</v>
      </c>
      <c r="V34" s="30" t="s">
        <v>47</v>
      </c>
    </row>
    <row r="35" spans="1:23" ht="75" customHeight="1" thickTop="1" thickBot="1">
      <c r="A35" s="27"/>
      <c r="B35" s="28" t="s">
        <v>64</v>
      </c>
      <c r="C35" s="85" t="s">
        <v>48</v>
      </c>
      <c r="D35" s="85"/>
      <c r="E35" s="85"/>
      <c r="F35" s="85"/>
      <c r="G35" s="85"/>
      <c r="H35" s="85"/>
      <c r="I35" s="85" t="s">
        <v>97</v>
      </c>
      <c r="J35" s="85"/>
      <c r="K35" s="85"/>
      <c r="L35" s="85" t="s">
        <v>98</v>
      </c>
      <c r="M35" s="85"/>
      <c r="N35" s="85"/>
      <c r="O35" s="85"/>
      <c r="P35" s="29" t="s">
        <v>44</v>
      </c>
      <c r="Q35" s="29" t="s">
        <v>68</v>
      </c>
      <c r="R35" s="29" t="s">
        <v>46</v>
      </c>
      <c r="S35" s="29" t="s">
        <v>46</v>
      </c>
      <c r="T35" s="29" t="s">
        <v>46</v>
      </c>
      <c r="U35" s="29" t="str">
        <f t="shared" si="0"/>
        <v>N/A</v>
      </c>
      <c r="V35" s="30" t="s">
        <v>47</v>
      </c>
    </row>
    <row r="36" spans="1:23" ht="75" customHeight="1" thickTop="1" thickBot="1">
      <c r="A36" s="27"/>
      <c r="B36" s="28" t="s">
        <v>64</v>
      </c>
      <c r="C36" s="85" t="s">
        <v>48</v>
      </c>
      <c r="D36" s="85"/>
      <c r="E36" s="85"/>
      <c r="F36" s="85"/>
      <c r="G36" s="85"/>
      <c r="H36" s="85"/>
      <c r="I36" s="85" t="s">
        <v>99</v>
      </c>
      <c r="J36" s="85"/>
      <c r="K36" s="85"/>
      <c r="L36" s="85" t="s">
        <v>100</v>
      </c>
      <c r="M36" s="85"/>
      <c r="N36" s="85"/>
      <c r="O36" s="85"/>
      <c r="P36" s="29" t="s">
        <v>44</v>
      </c>
      <c r="Q36" s="29" t="s">
        <v>68</v>
      </c>
      <c r="R36" s="29" t="s">
        <v>46</v>
      </c>
      <c r="S36" s="29" t="s">
        <v>46</v>
      </c>
      <c r="T36" s="29" t="s">
        <v>46</v>
      </c>
      <c r="U36" s="29" t="str">
        <f t="shared" si="0"/>
        <v>N/A</v>
      </c>
      <c r="V36" s="30" t="s">
        <v>47</v>
      </c>
    </row>
    <row r="37" spans="1:23" ht="75" customHeight="1" thickTop="1" thickBot="1">
      <c r="A37" s="27"/>
      <c r="B37" s="28" t="s">
        <v>48</v>
      </c>
      <c r="C37" s="85" t="s">
        <v>101</v>
      </c>
      <c r="D37" s="85"/>
      <c r="E37" s="85"/>
      <c r="F37" s="85"/>
      <c r="G37" s="85"/>
      <c r="H37" s="85"/>
      <c r="I37" s="85" t="s">
        <v>102</v>
      </c>
      <c r="J37" s="85"/>
      <c r="K37" s="85"/>
      <c r="L37" s="85" t="s">
        <v>103</v>
      </c>
      <c r="M37" s="85"/>
      <c r="N37" s="85"/>
      <c r="O37" s="85"/>
      <c r="P37" s="29" t="s">
        <v>44</v>
      </c>
      <c r="Q37" s="29" t="s">
        <v>68</v>
      </c>
      <c r="R37" s="29" t="s">
        <v>46</v>
      </c>
      <c r="S37" s="29" t="s">
        <v>46</v>
      </c>
      <c r="T37" s="29" t="s">
        <v>46</v>
      </c>
      <c r="U37" s="29" t="str">
        <f t="shared" si="0"/>
        <v>N/A</v>
      </c>
      <c r="V37" s="30" t="s">
        <v>47</v>
      </c>
    </row>
    <row r="38" spans="1:23" ht="75" customHeight="1" thickTop="1" thickBot="1">
      <c r="A38" s="27"/>
      <c r="B38" s="28" t="s">
        <v>48</v>
      </c>
      <c r="C38" s="85" t="s">
        <v>48</v>
      </c>
      <c r="D38" s="85"/>
      <c r="E38" s="85"/>
      <c r="F38" s="85"/>
      <c r="G38" s="85"/>
      <c r="H38" s="85"/>
      <c r="I38" s="85" t="s">
        <v>104</v>
      </c>
      <c r="J38" s="85"/>
      <c r="K38" s="85"/>
      <c r="L38" s="85" t="s">
        <v>105</v>
      </c>
      <c r="M38" s="85"/>
      <c r="N38" s="85"/>
      <c r="O38" s="85"/>
      <c r="P38" s="29" t="s">
        <v>44</v>
      </c>
      <c r="Q38" s="29" t="s">
        <v>68</v>
      </c>
      <c r="R38" s="29" t="s">
        <v>46</v>
      </c>
      <c r="S38" s="29" t="s">
        <v>46</v>
      </c>
      <c r="T38" s="29" t="s">
        <v>46</v>
      </c>
      <c r="U38" s="29" t="str">
        <f t="shared" si="0"/>
        <v>N/A</v>
      </c>
      <c r="V38" s="30" t="s">
        <v>47</v>
      </c>
    </row>
    <row r="39" spans="1:23" ht="22.5" customHeight="1" thickTop="1" thickBot="1">
      <c r="B39" s="8" t="s">
        <v>106</v>
      </c>
      <c r="C39" s="9"/>
      <c r="D39" s="9"/>
      <c r="E39" s="9"/>
      <c r="F39" s="9"/>
      <c r="G39" s="9"/>
      <c r="H39" s="10"/>
      <c r="I39" s="10"/>
      <c r="J39" s="10"/>
      <c r="K39" s="10"/>
      <c r="L39" s="10"/>
      <c r="M39" s="10"/>
      <c r="N39" s="10"/>
      <c r="O39" s="10"/>
      <c r="P39" s="10"/>
      <c r="Q39" s="10"/>
      <c r="R39" s="10"/>
      <c r="S39" s="10"/>
      <c r="T39" s="10"/>
      <c r="U39" s="10"/>
      <c r="V39" s="11"/>
      <c r="W39" s="31"/>
    </row>
    <row r="40" spans="1:23" ht="32.25" customHeight="1" thickTop="1">
      <c r="B40" s="32"/>
      <c r="C40" s="33"/>
      <c r="D40" s="33"/>
      <c r="E40" s="33"/>
      <c r="F40" s="33"/>
      <c r="G40" s="33"/>
      <c r="H40" s="34"/>
      <c r="I40" s="34"/>
      <c r="J40" s="34"/>
      <c r="K40" s="34"/>
      <c r="L40" s="34"/>
      <c r="M40" s="34"/>
      <c r="N40" s="34"/>
      <c r="O40" s="34"/>
      <c r="P40" s="35"/>
      <c r="Q40" s="36"/>
      <c r="R40" s="24" t="s">
        <v>107</v>
      </c>
      <c r="S40" s="23" t="s">
        <v>108</v>
      </c>
      <c r="T40" s="24" t="s">
        <v>109</v>
      </c>
      <c r="U40" s="24" t="s">
        <v>110</v>
      </c>
      <c r="V40" s="76"/>
    </row>
    <row r="41" spans="1:23" ht="30" customHeight="1" thickBot="1">
      <c r="B41" s="37"/>
      <c r="C41" s="38"/>
      <c r="D41" s="38"/>
      <c r="E41" s="38"/>
      <c r="F41" s="38"/>
      <c r="G41" s="38"/>
      <c r="H41" s="39"/>
      <c r="I41" s="39"/>
      <c r="J41" s="39"/>
      <c r="K41" s="39"/>
      <c r="L41" s="39"/>
      <c r="M41" s="39"/>
      <c r="N41" s="39"/>
      <c r="O41" s="39"/>
      <c r="P41" s="40"/>
      <c r="Q41" s="41"/>
      <c r="R41" s="42" t="s">
        <v>111</v>
      </c>
      <c r="S41" s="41" t="s">
        <v>111</v>
      </c>
      <c r="T41" s="41" t="s">
        <v>111</v>
      </c>
      <c r="U41" s="41" t="s">
        <v>112</v>
      </c>
      <c r="V41" s="77"/>
    </row>
    <row r="42" spans="1:23" ht="13.5" customHeight="1" thickBot="1">
      <c r="B42" s="78" t="s">
        <v>113</v>
      </c>
      <c r="C42" s="79"/>
      <c r="D42" s="79"/>
      <c r="E42" s="43"/>
      <c r="F42" s="43"/>
      <c r="G42" s="43"/>
      <c r="H42" s="44"/>
      <c r="I42" s="44"/>
      <c r="J42" s="44"/>
      <c r="K42" s="44"/>
      <c r="L42" s="44"/>
      <c r="M42" s="44"/>
      <c r="N42" s="44"/>
      <c r="O42" s="44"/>
      <c r="P42" s="45"/>
      <c r="Q42" s="45"/>
      <c r="R42" s="46">
        <v>64521.702393</v>
      </c>
      <c r="S42" s="46">
        <v>19391.997657</v>
      </c>
      <c r="T42" s="46">
        <v>19327.475955000002</v>
      </c>
      <c r="U42" s="46">
        <f>+IF(ISERR(T42/S42*100),"N/A",T42/S42*100)</f>
        <v>99.667276661532043</v>
      </c>
      <c r="V42" s="47"/>
    </row>
    <row r="43" spans="1:23" ht="13.5" customHeight="1" thickBot="1">
      <c r="B43" s="80" t="s">
        <v>114</v>
      </c>
      <c r="C43" s="81"/>
      <c r="D43" s="81"/>
      <c r="E43" s="48"/>
      <c r="F43" s="48"/>
      <c r="G43" s="48"/>
      <c r="H43" s="49"/>
      <c r="I43" s="49"/>
      <c r="J43" s="49"/>
      <c r="K43" s="49"/>
      <c r="L43" s="49"/>
      <c r="M43" s="49"/>
      <c r="N43" s="49"/>
      <c r="O43" s="49"/>
      <c r="P43" s="50"/>
      <c r="Q43" s="50"/>
      <c r="R43" s="46">
        <v>64457.180690000001</v>
      </c>
      <c r="S43" s="46">
        <v>19359.736806000001</v>
      </c>
      <c r="T43" s="46">
        <v>19327.475955000002</v>
      </c>
      <c r="U43" s="46">
        <f>+IF(ISERR(T43/S43*100),"N/A",T43/S43*100)</f>
        <v>99.833361107522904</v>
      </c>
      <c r="V43" s="47"/>
    </row>
    <row r="44" spans="1:23" s="51" customFormat="1" ht="14.85" customHeight="1" thickTop="1" thickBot="1">
      <c r="B44" s="52" t="s">
        <v>115</v>
      </c>
      <c r="C44" s="53"/>
      <c r="D44" s="53"/>
      <c r="E44" s="53"/>
      <c r="F44" s="53"/>
      <c r="G44" s="53"/>
      <c r="H44" s="54"/>
      <c r="I44" s="54"/>
      <c r="J44" s="54"/>
      <c r="K44" s="54"/>
      <c r="L44" s="54"/>
      <c r="M44" s="54"/>
      <c r="N44" s="54"/>
      <c r="O44" s="54"/>
      <c r="P44" s="54"/>
      <c r="Q44" s="54"/>
      <c r="R44" s="54"/>
      <c r="S44" s="54"/>
      <c r="T44" s="54"/>
      <c r="U44" s="54"/>
      <c r="V44" s="55"/>
    </row>
    <row r="45" spans="1:23" ht="44.25" customHeight="1" thickTop="1">
      <c r="B45" s="82" t="s">
        <v>116</v>
      </c>
      <c r="C45" s="83"/>
      <c r="D45" s="83"/>
      <c r="E45" s="83"/>
      <c r="F45" s="83"/>
      <c r="G45" s="83"/>
      <c r="H45" s="83"/>
      <c r="I45" s="83"/>
      <c r="J45" s="83"/>
      <c r="K45" s="83"/>
      <c r="L45" s="83"/>
      <c r="M45" s="83"/>
      <c r="N45" s="83"/>
      <c r="O45" s="83"/>
      <c r="P45" s="83"/>
      <c r="Q45" s="83"/>
      <c r="R45" s="83"/>
      <c r="S45" s="83"/>
      <c r="T45" s="83"/>
      <c r="U45" s="83"/>
      <c r="V45" s="84"/>
    </row>
    <row r="46" spans="1:23" ht="34.5" customHeight="1">
      <c r="B46" s="73" t="s">
        <v>117</v>
      </c>
      <c r="C46" s="74"/>
      <c r="D46" s="74"/>
      <c r="E46" s="74"/>
      <c r="F46" s="74"/>
      <c r="G46" s="74"/>
      <c r="H46" s="74"/>
      <c r="I46" s="74"/>
      <c r="J46" s="74"/>
      <c r="K46" s="74"/>
      <c r="L46" s="74"/>
      <c r="M46" s="74"/>
      <c r="N46" s="74"/>
      <c r="O46" s="74"/>
      <c r="P46" s="74"/>
      <c r="Q46" s="74"/>
      <c r="R46" s="74"/>
      <c r="S46" s="74"/>
      <c r="T46" s="74"/>
      <c r="U46" s="74"/>
      <c r="V46" s="75"/>
    </row>
    <row r="47" spans="1:23" ht="34.5" customHeight="1">
      <c r="B47" s="73" t="s">
        <v>118</v>
      </c>
      <c r="C47" s="74"/>
      <c r="D47" s="74"/>
      <c r="E47" s="74"/>
      <c r="F47" s="74"/>
      <c r="G47" s="74"/>
      <c r="H47" s="74"/>
      <c r="I47" s="74"/>
      <c r="J47" s="74"/>
      <c r="K47" s="74"/>
      <c r="L47" s="74"/>
      <c r="M47" s="74"/>
      <c r="N47" s="74"/>
      <c r="O47" s="74"/>
      <c r="P47" s="74"/>
      <c r="Q47" s="74"/>
      <c r="R47" s="74"/>
      <c r="S47" s="74"/>
      <c r="T47" s="74"/>
      <c r="U47" s="74"/>
      <c r="V47" s="75"/>
    </row>
    <row r="48" spans="1:23" ht="34.5" customHeight="1">
      <c r="B48" s="73" t="s">
        <v>142</v>
      </c>
      <c r="C48" s="74"/>
      <c r="D48" s="74"/>
      <c r="E48" s="74"/>
      <c r="F48" s="74"/>
      <c r="G48" s="74"/>
      <c r="H48" s="74"/>
      <c r="I48" s="74"/>
      <c r="J48" s="74"/>
      <c r="K48" s="74"/>
      <c r="L48" s="74"/>
      <c r="M48" s="74"/>
      <c r="N48" s="74"/>
      <c r="O48" s="74"/>
      <c r="P48" s="74"/>
      <c r="Q48" s="74"/>
      <c r="R48" s="74"/>
      <c r="S48" s="74"/>
      <c r="T48" s="74"/>
      <c r="U48" s="74"/>
      <c r="V48" s="75"/>
    </row>
    <row r="49" spans="2:22" ht="34.5" customHeight="1">
      <c r="B49" s="73" t="s">
        <v>143</v>
      </c>
      <c r="C49" s="74"/>
      <c r="D49" s="74"/>
      <c r="E49" s="74"/>
      <c r="F49" s="74"/>
      <c r="G49" s="74"/>
      <c r="H49" s="74"/>
      <c r="I49" s="74"/>
      <c r="J49" s="74"/>
      <c r="K49" s="74"/>
      <c r="L49" s="74"/>
      <c r="M49" s="74"/>
      <c r="N49" s="74"/>
      <c r="O49" s="74"/>
      <c r="P49" s="74"/>
      <c r="Q49" s="74"/>
      <c r="R49" s="74"/>
      <c r="S49" s="74"/>
      <c r="T49" s="74"/>
      <c r="U49" s="74"/>
      <c r="V49" s="75"/>
    </row>
    <row r="50" spans="2:22" ht="34.5" customHeight="1">
      <c r="B50" s="73" t="s">
        <v>144</v>
      </c>
      <c r="C50" s="74"/>
      <c r="D50" s="74"/>
      <c r="E50" s="74"/>
      <c r="F50" s="74"/>
      <c r="G50" s="74"/>
      <c r="H50" s="74"/>
      <c r="I50" s="74"/>
      <c r="J50" s="74"/>
      <c r="K50" s="74"/>
      <c r="L50" s="74"/>
      <c r="M50" s="74"/>
      <c r="N50" s="74"/>
      <c r="O50" s="74"/>
      <c r="P50" s="74"/>
      <c r="Q50" s="74"/>
      <c r="R50" s="74"/>
      <c r="S50" s="74"/>
      <c r="T50" s="74"/>
      <c r="U50" s="74"/>
      <c r="V50" s="75"/>
    </row>
    <row r="51" spans="2:22" ht="34.5" customHeight="1">
      <c r="B51" s="73" t="s">
        <v>122</v>
      </c>
      <c r="C51" s="74"/>
      <c r="D51" s="74"/>
      <c r="E51" s="74"/>
      <c r="F51" s="74"/>
      <c r="G51" s="74"/>
      <c r="H51" s="74"/>
      <c r="I51" s="74"/>
      <c r="J51" s="74"/>
      <c r="K51" s="74"/>
      <c r="L51" s="74"/>
      <c r="M51" s="74"/>
      <c r="N51" s="74"/>
      <c r="O51" s="74"/>
      <c r="P51" s="74"/>
      <c r="Q51" s="74"/>
      <c r="R51" s="74"/>
      <c r="S51" s="74"/>
      <c r="T51" s="74"/>
      <c r="U51" s="74"/>
      <c r="V51" s="75"/>
    </row>
    <row r="52" spans="2:22" ht="34.5" customHeight="1">
      <c r="B52" s="73" t="s">
        <v>123</v>
      </c>
      <c r="C52" s="74"/>
      <c r="D52" s="74"/>
      <c r="E52" s="74"/>
      <c r="F52" s="74"/>
      <c r="G52" s="74"/>
      <c r="H52" s="74"/>
      <c r="I52" s="74"/>
      <c r="J52" s="74"/>
      <c r="K52" s="74"/>
      <c r="L52" s="74"/>
      <c r="M52" s="74"/>
      <c r="N52" s="74"/>
      <c r="O52" s="74"/>
      <c r="P52" s="74"/>
      <c r="Q52" s="74"/>
      <c r="R52" s="74"/>
      <c r="S52" s="74"/>
      <c r="T52" s="74"/>
      <c r="U52" s="74"/>
      <c r="V52" s="75"/>
    </row>
    <row r="53" spans="2:22" ht="34.5" customHeight="1">
      <c r="B53" s="73" t="s">
        <v>124</v>
      </c>
      <c r="C53" s="74"/>
      <c r="D53" s="74"/>
      <c r="E53" s="74"/>
      <c r="F53" s="74"/>
      <c r="G53" s="74"/>
      <c r="H53" s="74"/>
      <c r="I53" s="74"/>
      <c r="J53" s="74"/>
      <c r="K53" s="74"/>
      <c r="L53" s="74"/>
      <c r="M53" s="74"/>
      <c r="N53" s="74"/>
      <c r="O53" s="74"/>
      <c r="P53" s="74"/>
      <c r="Q53" s="74"/>
      <c r="R53" s="74"/>
      <c r="S53" s="74"/>
      <c r="T53" s="74"/>
      <c r="U53" s="74"/>
      <c r="V53" s="75"/>
    </row>
    <row r="54" spans="2:22" ht="34.5" customHeight="1">
      <c r="B54" s="73" t="s">
        <v>125</v>
      </c>
      <c r="C54" s="74"/>
      <c r="D54" s="74"/>
      <c r="E54" s="74"/>
      <c r="F54" s="74"/>
      <c r="G54" s="74"/>
      <c r="H54" s="74"/>
      <c r="I54" s="74"/>
      <c r="J54" s="74"/>
      <c r="K54" s="74"/>
      <c r="L54" s="74"/>
      <c r="M54" s="74"/>
      <c r="N54" s="74"/>
      <c r="O54" s="74"/>
      <c r="P54" s="74"/>
      <c r="Q54" s="74"/>
      <c r="R54" s="74"/>
      <c r="S54" s="74"/>
      <c r="T54" s="74"/>
      <c r="U54" s="74"/>
      <c r="V54" s="75"/>
    </row>
    <row r="55" spans="2:22" ht="34.5" customHeight="1">
      <c r="B55" s="73" t="s">
        <v>126</v>
      </c>
      <c r="C55" s="74"/>
      <c r="D55" s="74"/>
      <c r="E55" s="74"/>
      <c r="F55" s="74"/>
      <c r="G55" s="74"/>
      <c r="H55" s="74"/>
      <c r="I55" s="74"/>
      <c r="J55" s="74"/>
      <c r="K55" s="74"/>
      <c r="L55" s="74"/>
      <c r="M55" s="74"/>
      <c r="N55" s="74"/>
      <c r="O55" s="74"/>
      <c r="P55" s="74"/>
      <c r="Q55" s="74"/>
      <c r="R55" s="74"/>
      <c r="S55" s="74"/>
      <c r="T55" s="74"/>
      <c r="U55" s="74"/>
      <c r="V55" s="75"/>
    </row>
    <row r="56" spans="2:22" ht="34.5" customHeight="1">
      <c r="B56" s="73" t="s">
        <v>127</v>
      </c>
      <c r="C56" s="74"/>
      <c r="D56" s="74"/>
      <c r="E56" s="74"/>
      <c r="F56" s="74"/>
      <c r="G56" s="74"/>
      <c r="H56" s="74"/>
      <c r="I56" s="74"/>
      <c r="J56" s="74"/>
      <c r="K56" s="74"/>
      <c r="L56" s="74"/>
      <c r="M56" s="74"/>
      <c r="N56" s="74"/>
      <c r="O56" s="74"/>
      <c r="P56" s="74"/>
      <c r="Q56" s="74"/>
      <c r="R56" s="74"/>
      <c r="S56" s="74"/>
      <c r="T56" s="74"/>
      <c r="U56" s="74"/>
      <c r="V56" s="75"/>
    </row>
    <row r="57" spans="2:22" ht="34.5" customHeight="1">
      <c r="B57" s="73" t="s">
        <v>128</v>
      </c>
      <c r="C57" s="74"/>
      <c r="D57" s="74"/>
      <c r="E57" s="74"/>
      <c r="F57" s="74"/>
      <c r="G57" s="74"/>
      <c r="H57" s="74"/>
      <c r="I57" s="74"/>
      <c r="J57" s="74"/>
      <c r="K57" s="74"/>
      <c r="L57" s="74"/>
      <c r="M57" s="74"/>
      <c r="N57" s="74"/>
      <c r="O57" s="74"/>
      <c r="P57" s="74"/>
      <c r="Q57" s="74"/>
      <c r="R57" s="74"/>
      <c r="S57" s="74"/>
      <c r="T57" s="74"/>
      <c r="U57" s="74"/>
      <c r="V57" s="75"/>
    </row>
    <row r="58" spans="2:22" ht="34.5" customHeight="1">
      <c r="B58" s="73" t="s">
        <v>129</v>
      </c>
      <c r="C58" s="74"/>
      <c r="D58" s="74"/>
      <c r="E58" s="74"/>
      <c r="F58" s="74"/>
      <c r="G58" s="74"/>
      <c r="H58" s="74"/>
      <c r="I58" s="74"/>
      <c r="J58" s="74"/>
      <c r="K58" s="74"/>
      <c r="L58" s="74"/>
      <c r="M58" s="74"/>
      <c r="N58" s="74"/>
      <c r="O58" s="74"/>
      <c r="P58" s="74"/>
      <c r="Q58" s="74"/>
      <c r="R58" s="74"/>
      <c r="S58" s="74"/>
      <c r="T58" s="74"/>
      <c r="U58" s="74"/>
      <c r="V58" s="75"/>
    </row>
    <row r="59" spans="2:22" ht="34.5" customHeight="1">
      <c r="B59" s="73" t="s">
        <v>130</v>
      </c>
      <c r="C59" s="74"/>
      <c r="D59" s="74"/>
      <c r="E59" s="74"/>
      <c r="F59" s="74"/>
      <c r="G59" s="74"/>
      <c r="H59" s="74"/>
      <c r="I59" s="74"/>
      <c r="J59" s="74"/>
      <c r="K59" s="74"/>
      <c r="L59" s="74"/>
      <c r="M59" s="74"/>
      <c r="N59" s="74"/>
      <c r="O59" s="74"/>
      <c r="P59" s="74"/>
      <c r="Q59" s="74"/>
      <c r="R59" s="74"/>
      <c r="S59" s="74"/>
      <c r="T59" s="74"/>
      <c r="U59" s="74"/>
      <c r="V59" s="75"/>
    </row>
    <row r="60" spans="2:22" ht="34.5" customHeight="1">
      <c r="B60" s="73" t="s">
        <v>131</v>
      </c>
      <c r="C60" s="74"/>
      <c r="D60" s="74"/>
      <c r="E60" s="74"/>
      <c r="F60" s="74"/>
      <c r="G60" s="74"/>
      <c r="H60" s="74"/>
      <c r="I60" s="74"/>
      <c r="J60" s="74"/>
      <c r="K60" s="74"/>
      <c r="L60" s="74"/>
      <c r="M60" s="74"/>
      <c r="N60" s="74"/>
      <c r="O60" s="74"/>
      <c r="P60" s="74"/>
      <c r="Q60" s="74"/>
      <c r="R60" s="74"/>
      <c r="S60" s="74"/>
      <c r="T60" s="74"/>
      <c r="U60" s="74"/>
      <c r="V60" s="75"/>
    </row>
    <row r="61" spans="2:22" ht="34.5" customHeight="1">
      <c r="B61" s="73" t="s">
        <v>132</v>
      </c>
      <c r="C61" s="74"/>
      <c r="D61" s="74"/>
      <c r="E61" s="74"/>
      <c r="F61" s="74"/>
      <c r="G61" s="74"/>
      <c r="H61" s="74"/>
      <c r="I61" s="74"/>
      <c r="J61" s="74"/>
      <c r="K61" s="74"/>
      <c r="L61" s="74"/>
      <c r="M61" s="74"/>
      <c r="N61" s="74"/>
      <c r="O61" s="74"/>
      <c r="P61" s="74"/>
      <c r="Q61" s="74"/>
      <c r="R61" s="74"/>
      <c r="S61" s="74"/>
      <c r="T61" s="74"/>
      <c r="U61" s="74"/>
      <c r="V61" s="75"/>
    </row>
    <row r="62" spans="2:22" ht="34.5" customHeight="1">
      <c r="B62" s="73" t="s">
        <v>133</v>
      </c>
      <c r="C62" s="74"/>
      <c r="D62" s="74"/>
      <c r="E62" s="74"/>
      <c r="F62" s="74"/>
      <c r="G62" s="74"/>
      <c r="H62" s="74"/>
      <c r="I62" s="74"/>
      <c r="J62" s="74"/>
      <c r="K62" s="74"/>
      <c r="L62" s="74"/>
      <c r="M62" s="74"/>
      <c r="N62" s="74"/>
      <c r="O62" s="74"/>
      <c r="P62" s="74"/>
      <c r="Q62" s="74"/>
      <c r="R62" s="74"/>
      <c r="S62" s="74"/>
      <c r="T62" s="74"/>
      <c r="U62" s="74"/>
      <c r="V62" s="75"/>
    </row>
    <row r="63" spans="2:22" ht="34.5" customHeight="1">
      <c r="B63" s="73" t="s">
        <v>134</v>
      </c>
      <c r="C63" s="74"/>
      <c r="D63" s="74"/>
      <c r="E63" s="74"/>
      <c r="F63" s="74"/>
      <c r="G63" s="74"/>
      <c r="H63" s="74"/>
      <c r="I63" s="74"/>
      <c r="J63" s="74"/>
      <c r="K63" s="74"/>
      <c r="L63" s="74"/>
      <c r="M63" s="74"/>
      <c r="N63" s="74"/>
      <c r="O63" s="74"/>
      <c r="P63" s="74"/>
      <c r="Q63" s="74"/>
      <c r="R63" s="74"/>
      <c r="S63" s="74"/>
      <c r="T63" s="74"/>
      <c r="U63" s="74"/>
      <c r="V63" s="75"/>
    </row>
    <row r="64" spans="2:22" ht="34.5" customHeight="1">
      <c r="B64" s="73" t="s">
        <v>135</v>
      </c>
      <c r="C64" s="74"/>
      <c r="D64" s="74"/>
      <c r="E64" s="74"/>
      <c r="F64" s="74"/>
      <c r="G64" s="74"/>
      <c r="H64" s="74"/>
      <c r="I64" s="74"/>
      <c r="J64" s="74"/>
      <c r="K64" s="74"/>
      <c r="L64" s="74"/>
      <c r="M64" s="74"/>
      <c r="N64" s="74"/>
      <c r="O64" s="74"/>
      <c r="P64" s="74"/>
      <c r="Q64" s="74"/>
      <c r="R64" s="74"/>
      <c r="S64" s="74"/>
      <c r="T64" s="74"/>
      <c r="U64" s="74"/>
      <c r="V64" s="75"/>
    </row>
    <row r="65" spans="2:22" ht="34.5" customHeight="1">
      <c r="B65" s="73" t="s">
        <v>136</v>
      </c>
      <c r="C65" s="74"/>
      <c r="D65" s="74"/>
      <c r="E65" s="74"/>
      <c r="F65" s="74"/>
      <c r="G65" s="74"/>
      <c r="H65" s="74"/>
      <c r="I65" s="74"/>
      <c r="J65" s="74"/>
      <c r="K65" s="74"/>
      <c r="L65" s="74"/>
      <c r="M65" s="74"/>
      <c r="N65" s="74"/>
      <c r="O65" s="74"/>
      <c r="P65" s="74"/>
      <c r="Q65" s="74"/>
      <c r="R65" s="74"/>
      <c r="S65" s="74"/>
      <c r="T65" s="74"/>
      <c r="U65" s="74"/>
      <c r="V65" s="75"/>
    </row>
    <row r="66" spans="2:22" ht="34.5" customHeight="1">
      <c r="B66" s="73" t="s">
        <v>137</v>
      </c>
      <c r="C66" s="74"/>
      <c r="D66" s="74"/>
      <c r="E66" s="74"/>
      <c r="F66" s="74"/>
      <c r="G66" s="74"/>
      <c r="H66" s="74"/>
      <c r="I66" s="74"/>
      <c r="J66" s="74"/>
      <c r="K66" s="74"/>
      <c r="L66" s="74"/>
      <c r="M66" s="74"/>
      <c r="N66" s="74"/>
      <c r="O66" s="74"/>
      <c r="P66" s="74"/>
      <c r="Q66" s="74"/>
      <c r="R66" s="74"/>
      <c r="S66" s="74"/>
      <c r="T66" s="74"/>
      <c r="U66" s="74"/>
      <c r="V66" s="75"/>
    </row>
    <row r="67" spans="2:22" ht="34.5" customHeight="1">
      <c r="B67" s="73" t="s">
        <v>138</v>
      </c>
      <c r="C67" s="74"/>
      <c r="D67" s="74"/>
      <c r="E67" s="74"/>
      <c r="F67" s="74"/>
      <c r="G67" s="74"/>
      <c r="H67" s="74"/>
      <c r="I67" s="74"/>
      <c r="J67" s="74"/>
      <c r="K67" s="74"/>
      <c r="L67" s="74"/>
      <c r="M67" s="74"/>
      <c r="N67" s="74"/>
      <c r="O67" s="74"/>
      <c r="P67" s="74"/>
      <c r="Q67" s="74"/>
      <c r="R67" s="74"/>
      <c r="S67" s="74"/>
      <c r="T67" s="74"/>
      <c r="U67" s="74"/>
      <c r="V67" s="75"/>
    </row>
  </sheetData>
  <mergeCells count="117">
    <mergeCell ref="B1:L1"/>
    <mergeCell ref="D4:H4"/>
    <mergeCell ref="L4:O4"/>
    <mergeCell ref="Q4:R4"/>
    <mergeCell ref="T4:V4"/>
    <mergeCell ref="B5:V5"/>
    <mergeCell ref="R9:S9"/>
    <mergeCell ref="T9:T10"/>
    <mergeCell ref="U9:U10"/>
    <mergeCell ref="C6:G6"/>
    <mergeCell ref="K6:M6"/>
    <mergeCell ref="P6:Q6"/>
    <mergeCell ref="T6:V6"/>
    <mergeCell ref="B8:B10"/>
    <mergeCell ref="C8:H10"/>
    <mergeCell ref="I8:S8"/>
    <mergeCell ref="T8:U8"/>
    <mergeCell ref="V8:V10"/>
    <mergeCell ref="I9:K10"/>
    <mergeCell ref="C11:H11"/>
    <mergeCell ref="I11:K11"/>
    <mergeCell ref="L11:O11"/>
    <mergeCell ref="C12:H12"/>
    <mergeCell ref="I12:K12"/>
    <mergeCell ref="L12:O12"/>
    <mergeCell ref="L9:O10"/>
    <mergeCell ref="P9:P10"/>
    <mergeCell ref="Q9:Q10"/>
    <mergeCell ref="B17:V17"/>
    <mergeCell ref="C19:H19"/>
    <mergeCell ref="I19:K19"/>
    <mergeCell ref="L19:O19"/>
    <mergeCell ref="B20:V20"/>
    <mergeCell ref="C22:H22"/>
    <mergeCell ref="I22:K22"/>
    <mergeCell ref="L22:O22"/>
    <mergeCell ref="C13:H13"/>
    <mergeCell ref="I13:K13"/>
    <mergeCell ref="L13:O13"/>
    <mergeCell ref="B14:V14"/>
    <mergeCell ref="C16:H16"/>
    <mergeCell ref="I16:K16"/>
    <mergeCell ref="L16:O16"/>
    <mergeCell ref="C25:H25"/>
    <mergeCell ref="I25:K25"/>
    <mergeCell ref="L25:O25"/>
    <mergeCell ref="C26:H26"/>
    <mergeCell ref="I26:K26"/>
    <mergeCell ref="L26:O26"/>
    <mergeCell ref="C23:H23"/>
    <mergeCell ref="I23:K23"/>
    <mergeCell ref="L23:O23"/>
    <mergeCell ref="C24:H24"/>
    <mergeCell ref="I24:K24"/>
    <mergeCell ref="L24:O24"/>
    <mergeCell ref="C29:H29"/>
    <mergeCell ref="I29:K29"/>
    <mergeCell ref="L29:O29"/>
    <mergeCell ref="C30:H30"/>
    <mergeCell ref="I30:K30"/>
    <mergeCell ref="L30:O30"/>
    <mergeCell ref="C27:H27"/>
    <mergeCell ref="I27:K27"/>
    <mergeCell ref="L27:O27"/>
    <mergeCell ref="C28:H28"/>
    <mergeCell ref="I28:K28"/>
    <mergeCell ref="L28:O28"/>
    <mergeCell ref="C33:H33"/>
    <mergeCell ref="I33:K33"/>
    <mergeCell ref="L33:O33"/>
    <mergeCell ref="C34:H34"/>
    <mergeCell ref="I34:K34"/>
    <mergeCell ref="L34:O34"/>
    <mergeCell ref="C31:H31"/>
    <mergeCell ref="I31:K31"/>
    <mergeCell ref="L31:O31"/>
    <mergeCell ref="C32:H32"/>
    <mergeCell ref="I32:K32"/>
    <mergeCell ref="L32:O32"/>
    <mergeCell ref="C37:H37"/>
    <mergeCell ref="I37:K37"/>
    <mergeCell ref="L37:O37"/>
    <mergeCell ref="C38:H38"/>
    <mergeCell ref="I38:K38"/>
    <mergeCell ref="L38:O38"/>
    <mergeCell ref="C35:H35"/>
    <mergeCell ref="I35:K35"/>
    <mergeCell ref="L35:O35"/>
    <mergeCell ref="C36:H36"/>
    <mergeCell ref="I36:K36"/>
    <mergeCell ref="L36:O36"/>
    <mergeCell ref="B48:V48"/>
    <mergeCell ref="B49:V49"/>
    <mergeCell ref="B50:V50"/>
    <mergeCell ref="B51:V51"/>
    <mergeCell ref="B52:V52"/>
    <mergeCell ref="B53:V53"/>
    <mergeCell ref="V40:V41"/>
    <mergeCell ref="B42:D42"/>
    <mergeCell ref="B43:D43"/>
    <mergeCell ref="B45:V45"/>
    <mergeCell ref="B46:V46"/>
    <mergeCell ref="B47:V47"/>
    <mergeCell ref="B66:V66"/>
    <mergeCell ref="B67:V67"/>
    <mergeCell ref="B60:V60"/>
    <mergeCell ref="B61:V61"/>
    <mergeCell ref="B62:V62"/>
    <mergeCell ref="B63:V63"/>
    <mergeCell ref="B64:V64"/>
    <mergeCell ref="B65:V65"/>
    <mergeCell ref="B54:V54"/>
    <mergeCell ref="B55:V55"/>
    <mergeCell ref="B56:V56"/>
    <mergeCell ref="B57:V57"/>
    <mergeCell ref="B58:V58"/>
    <mergeCell ref="B59:V59"/>
  </mergeCells>
  <printOptions horizontalCentered="1"/>
  <pageMargins left="0.78740157480314965" right="0.78740157480314965" top="0.98425196850393704" bottom="0.98425196850393704" header="0" footer="0.39370078740157483"/>
  <pageSetup scale="54" fitToHeight="10" orientation="landscape" r:id="rId1"/>
  <headerFooter>
    <oddFooter>&amp;R&amp;P de &amp;N</oddFooter>
  </headerFooter>
</worksheet>
</file>

<file path=xl/worksheets/sheet4.xml><?xml version="1.0" encoding="utf-8"?>
<worksheet xmlns="http://schemas.openxmlformats.org/spreadsheetml/2006/main" xmlns:r="http://schemas.openxmlformats.org/officeDocument/2006/relationships">
  <sheetPr>
    <tabColor indexed="11"/>
    <pageSetUpPr fitToPage="1"/>
  </sheetPr>
  <dimension ref="A1:AI240"/>
  <sheetViews>
    <sheetView showGridLines="0" tabSelected="1" view="pageBreakPreview" topLeftCell="A46" zoomScale="70" zoomScaleNormal="80" zoomScaleSheetLayoutView="70" workbookViewId="0">
      <selection activeCell="B2" sqref="B2"/>
    </sheetView>
  </sheetViews>
  <sheetFormatPr baseColWidth="10" defaultRowHeight="12.75"/>
  <cols>
    <col min="1" max="1" width="4" style="1" customWidth="1"/>
    <col min="2" max="2" width="16.85546875" style="1" customWidth="1"/>
    <col min="3" max="3" width="6.7109375" style="1" customWidth="1"/>
    <col min="4" max="4" width="9.85546875" style="1" customWidth="1"/>
    <col min="5" max="5" width="11.140625" style="1" customWidth="1"/>
    <col min="6" max="6" width="5.140625" style="1" customWidth="1"/>
    <col min="7" max="7" width="0.28515625" style="1" customWidth="1"/>
    <col min="8" max="8" width="2.5703125" style="1" customWidth="1"/>
    <col min="9" max="9" width="7.5703125" style="1" customWidth="1"/>
    <col min="10" max="10" width="9.5703125" style="1" customWidth="1"/>
    <col min="11" max="11" width="10.85546875" style="1" customWidth="1"/>
    <col min="12" max="12" width="8.85546875" style="1" customWidth="1"/>
    <col min="13" max="13" width="11" style="1" customWidth="1"/>
    <col min="14" max="14" width="9.42578125" style="1" customWidth="1"/>
    <col min="15" max="15" width="12.7109375" style="1" customWidth="1"/>
    <col min="16" max="16" width="14.42578125" style="1" customWidth="1"/>
    <col min="17" max="17" width="13.85546875" style="1" customWidth="1"/>
    <col min="18" max="18" width="10.28515625" style="1" customWidth="1"/>
    <col min="19" max="19" width="15.7109375" style="1" customWidth="1"/>
    <col min="20" max="21" width="12.28515625" style="1" customWidth="1"/>
    <col min="22" max="22" width="28.140625" style="1" customWidth="1"/>
    <col min="23" max="23" width="13.140625" style="1" customWidth="1"/>
    <col min="24" max="24" width="12.28515625" style="1" customWidth="1"/>
    <col min="25" max="25" width="9.7109375" style="1" customWidth="1"/>
    <col min="26" max="26" width="10" style="1" customWidth="1"/>
    <col min="27" max="27" width="11" style="1" customWidth="1"/>
    <col min="31" max="31" width="17.5703125" style="1" customWidth="1"/>
  </cols>
  <sheetData>
    <row r="1" spans="1:35" s="2" customFormat="1" ht="48" customHeight="1">
      <c r="A1" s="3"/>
      <c r="B1" s="109" t="s">
        <v>139</v>
      </c>
      <c r="C1" s="109"/>
      <c r="D1" s="109"/>
      <c r="E1" s="109"/>
      <c r="F1" s="109"/>
      <c r="G1" s="109"/>
      <c r="H1" s="109"/>
      <c r="I1" s="109"/>
      <c r="J1" s="109"/>
      <c r="K1" s="109"/>
      <c r="L1" s="109"/>
      <c r="M1" s="3" t="s">
        <v>1</v>
      </c>
      <c r="N1" s="3"/>
      <c r="O1" s="3"/>
      <c r="P1" s="4"/>
      <c r="Q1" s="4"/>
      <c r="R1" s="4"/>
      <c r="Z1" s="5"/>
      <c r="AA1" s="5"/>
      <c r="AB1" s="6"/>
      <c r="AI1" s="7"/>
    </row>
    <row r="2" spans="1:35" ht="13.5" customHeight="1" thickBot="1"/>
    <row r="3" spans="1:35" ht="22.5" customHeight="1" thickTop="1" thickBot="1">
      <c r="B3" s="8" t="s">
        <v>5</v>
      </c>
      <c r="C3" s="9"/>
      <c r="D3" s="9"/>
      <c r="E3" s="9"/>
      <c r="F3" s="9"/>
      <c r="G3" s="9"/>
      <c r="H3" s="10"/>
      <c r="I3" s="10"/>
      <c r="J3" s="10"/>
      <c r="K3" s="10"/>
      <c r="L3" s="10"/>
      <c r="M3" s="10"/>
      <c r="N3" s="10"/>
      <c r="O3" s="10"/>
      <c r="P3" s="10"/>
      <c r="Q3" s="10"/>
      <c r="R3" s="10"/>
      <c r="S3" s="10"/>
      <c r="T3" s="10"/>
      <c r="U3" s="10"/>
      <c r="V3" s="11"/>
    </row>
    <row r="4" spans="1:35" ht="53.25" customHeight="1" thickTop="1" thickBot="1">
      <c r="B4" s="12" t="s">
        <v>6</v>
      </c>
      <c r="C4" s="13" t="s">
        <v>7</v>
      </c>
      <c r="D4" s="110" t="s">
        <v>8</v>
      </c>
      <c r="E4" s="110"/>
      <c r="F4" s="110"/>
      <c r="G4" s="110"/>
      <c r="H4" s="110"/>
      <c r="I4" s="14"/>
      <c r="J4" s="15" t="s">
        <v>9</v>
      </c>
      <c r="K4" s="16" t="s">
        <v>10</v>
      </c>
      <c r="L4" s="111" t="s">
        <v>11</v>
      </c>
      <c r="M4" s="111"/>
      <c r="N4" s="111"/>
      <c r="O4" s="111"/>
      <c r="P4" s="17" t="s">
        <v>12</v>
      </c>
      <c r="Q4" s="112" t="s">
        <v>13</v>
      </c>
      <c r="R4" s="112"/>
      <c r="S4" s="15" t="s">
        <v>14</v>
      </c>
      <c r="T4" s="111" t="s">
        <v>15</v>
      </c>
      <c r="U4" s="111"/>
      <c r="V4" s="113"/>
    </row>
    <row r="5" spans="1:35" ht="15.75" customHeight="1">
      <c r="B5" s="114" t="s">
        <v>16</v>
      </c>
      <c r="C5" s="115"/>
      <c r="D5" s="115"/>
      <c r="E5" s="115"/>
      <c r="F5" s="115"/>
      <c r="G5" s="115"/>
      <c r="H5" s="115"/>
      <c r="I5" s="115"/>
      <c r="J5" s="115"/>
      <c r="K5" s="115"/>
      <c r="L5" s="115"/>
      <c r="M5" s="115"/>
      <c r="N5" s="115"/>
      <c r="O5" s="115"/>
      <c r="P5" s="115"/>
      <c r="Q5" s="115"/>
      <c r="R5" s="115"/>
      <c r="S5" s="115"/>
      <c r="T5" s="115"/>
      <c r="U5" s="115"/>
      <c r="V5" s="116"/>
    </row>
    <row r="6" spans="1:35" ht="64.5" customHeight="1" thickBot="1">
      <c r="B6" s="18" t="s">
        <v>17</v>
      </c>
      <c r="C6" s="90" t="s">
        <v>18</v>
      </c>
      <c r="D6" s="90"/>
      <c r="E6" s="90"/>
      <c r="F6" s="90"/>
      <c r="G6" s="90"/>
      <c r="H6" s="19"/>
      <c r="I6" s="19"/>
      <c r="J6" s="19" t="s">
        <v>19</v>
      </c>
      <c r="K6" s="90" t="s">
        <v>20</v>
      </c>
      <c r="L6" s="90"/>
      <c r="M6" s="90"/>
      <c r="N6" s="20"/>
      <c r="O6" s="22" t="s">
        <v>21</v>
      </c>
      <c r="P6" s="90" t="s">
        <v>22</v>
      </c>
      <c r="Q6" s="90"/>
      <c r="R6" s="21"/>
      <c r="S6" s="22" t="s">
        <v>23</v>
      </c>
      <c r="T6" s="90" t="s">
        <v>24</v>
      </c>
      <c r="U6" s="90"/>
      <c r="V6" s="91"/>
    </row>
    <row r="7" spans="1:35" ht="22.5" customHeight="1" thickTop="1" thickBot="1">
      <c r="B7" s="8" t="s">
        <v>25</v>
      </c>
      <c r="C7" s="9"/>
      <c r="D7" s="9"/>
      <c r="E7" s="9"/>
      <c r="F7" s="9"/>
      <c r="G7" s="9"/>
      <c r="H7" s="10"/>
      <c r="I7" s="10"/>
      <c r="J7" s="10"/>
      <c r="K7" s="10"/>
      <c r="L7" s="10"/>
      <c r="M7" s="10"/>
      <c r="N7" s="10"/>
      <c r="O7" s="10"/>
      <c r="P7" s="10"/>
      <c r="Q7" s="10"/>
      <c r="R7" s="10"/>
      <c r="S7" s="10"/>
      <c r="T7" s="10"/>
      <c r="U7" s="10"/>
      <c r="V7" s="11"/>
    </row>
    <row r="8" spans="1:35" ht="16.5" customHeight="1" thickTop="1">
      <c r="B8" s="92" t="s">
        <v>26</v>
      </c>
      <c r="C8" s="95" t="s">
        <v>27</v>
      </c>
      <c r="D8" s="95"/>
      <c r="E8" s="95"/>
      <c r="F8" s="95"/>
      <c r="G8" s="95"/>
      <c r="H8" s="96"/>
      <c r="I8" s="101" t="s">
        <v>28</v>
      </c>
      <c r="J8" s="102"/>
      <c r="K8" s="102"/>
      <c r="L8" s="102"/>
      <c r="M8" s="102"/>
      <c r="N8" s="102"/>
      <c r="O8" s="102"/>
      <c r="P8" s="102"/>
      <c r="Q8" s="102"/>
      <c r="R8" s="102"/>
      <c r="S8" s="103"/>
      <c r="T8" s="101" t="s">
        <v>29</v>
      </c>
      <c r="U8" s="102"/>
      <c r="V8" s="104" t="s">
        <v>30</v>
      </c>
    </row>
    <row r="9" spans="1:35" ht="19.5" customHeight="1">
      <c r="B9" s="93"/>
      <c r="C9" s="97"/>
      <c r="D9" s="97"/>
      <c r="E9" s="97"/>
      <c r="F9" s="97"/>
      <c r="G9" s="97"/>
      <c r="H9" s="98"/>
      <c r="I9" s="107" t="s">
        <v>31</v>
      </c>
      <c r="J9" s="86"/>
      <c r="K9" s="86"/>
      <c r="L9" s="86" t="s">
        <v>32</v>
      </c>
      <c r="M9" s="86"/>
      <c r="N9" s="86"/>
      <c r="O9" s="86"/>
      <c r="P9" s="86" t="s">
        <v>33</v>
      </c>
      <c r="Q9" s="86" t="s">
        <v>34</v>
      </c>
      <c r="R9" s="88" t="s">
        <v>35</v>
      </c>
      <c r="S9" s="89"/>
      <c r="T9" s="86" t="s">
        <v>36</v>
      </c>
      <c r="U9" s="86" t="s">
        <v>37</v>
      </c>
      <c r="V9" s="105"/>
    </row>
    <row r="10" spans="1:35" ht="26.25" customHeight="1" thickBot="1">
      <c r="B10" s="94"/>
      <c r="C10" s="99"/>
      <c r="D10" s="99"/>
      <c r="E10" s="99"/>
      <c r="F10" s="99"/>
      <c r="G10" s="99"/>
      <c r="H10" s="100"/>
      <c r="I10" s="108"/>
      <c r="J10" s="87"/>
      <c r="K10" s="87"/>
      <c r="L10" s="87"/>
      <c r="M10" s="87"/>
      <c r="N10" s="87"/>
      <c r="O10" s="87"/>
      <c r="P10" s="87"/>
      <c r="Q10" s="87"/>
      <c r="R10" s="25" t="s">
        <v>38</v>
      </c>
      <c r="S10" s="26" t="s">
        <v>39</v>
      </c>
      <c r="T10" s="87"/>
      <c r="U10" s="87"/>
      <c r="V10" s="106"/>
    </row>
    <row r="11" spans="1:35" ht="75" customHeight="1" thickTop="1" thickBot="1">
      <c r="A11" s="27"/>
      <c r="B11" s="28" t="s">
        <v>40</v>
      </c>
      <c r="C11" s="85" t="s">
        <v>41</v>
      </c>
      <c r="D11" s="85"/>
      <c r="E11" s="85"/>
      <c r="F11" s="85"/>
      <c r="G11" s="85"/>
      <c r="H11" s="85"/>
      <c r="I11" s="85" t="s">
        <v>42</v>
      </c>
      <c r="J11" s="85"/>
      <c r="K11" s="85"/>
      <c r="L11" s="85" t="s">
        <v>43</v>
      </c>
      <c r="M11" s="85"/>
      <c r="N11" s="85"/>
      <c r="O11" s="85"/>
      <c r="P11" s="29" t="s">
        <v>44</v>
      </c>
      <c r="Q11" s="29" t="s">
        <v>45</v>
      </c>
      <c r="R11" s="29" t="s">
        <v>46</v>
      </c>
      <c r="S11" s="29" t="s">
        <v>46</v>
      </c>
      <c r="T11" s="29" t="s">
        <v>46</v>
      </c>
      <c r="U11" s="29" t="str">
        <f>IF(ISERROR(T11/S11),"N/A",T11/S11*100)</f>
        <v>N/A</v>
      </c>
      <c r="V11" s="30" t="s">
        <v>47</v>
      </c>
    </row>
    <row r="12" spans="1:35" ht="75" customHeight="1" thickTop="1" thickBot="1">
      <c r="A12" s="27"/>
      <c r="B12" s="28" t="s">
        <v>40</v>
      </c>
      <c r="C12" s="85" t="s">
        <v>48</v>
      </c>
      <c r="D12" s="85"/>
      <c r="E12" s="85"/>
      <c r="F12" s="85"/>
      <c r="G12" s="85"/>
      <c r="H12" s="85"/>
      <c r="I12" s="85" t="s">
        <v>49</v>
      </c>
      <c r="J12" s="85"/>
      <c r="K12" s="85"/>
      <c r="L12" s="85" t="s">
        <v>50</v>
      </c>
      <c r="M12" s="85"/>
      <c r="N12" s="85"/>
      <c r="O12" s="85"/>
      <c r="P12" s="29" t="s">
        <v>44</v>
      </c>
      <c r="Q12" s="29" t="s">
        <v>45</v>
      </c>
      <c r="R12" s="29" t="s">
        <v>46</v>
      </c>
      <c r="S12" s="29" t="s">
        <v>46</v>
      </c>
      <c r="T12" s="29" t="s">
        <v>46</v>
      </c>
      <c r="U12" s="29" t="str">
        <f>IF(ISERROR(T12/S12),"N/A",T12/S12*100)</f>
        <v>N/A</v>
      </c>
      <c r="V12" s="30" t="s">
        <v>47</v>
      </c>
    </row>
    <row r="13" spans="1:35" ht="75" customHeight="1" thickTop="1" thickBot="1">
      <c r="A13" s="27"/>
      <c r="B13" s="28" t="s">
        <v>51</v>
      </c>
      <c r="C13" s="85" t="s">
        <v>52</v>
      </c>
      <c r="D13" s="85"/>
      <c r="E13" s="85"/>
      <c r="F13" s="85"/>
      <c r="G13" s="85"/>
      <c r="H13" s="85"/>
      <c r="I13" s="85" t="s">
        <v>53</v>
      </c>
      <c r="J13" s="85"/>
      <c r="K13" s="85"/>
      <c r="L13" s="85" t="s">
        <v>54</v>
      </c>
      <c r="M13" s="85"/>
      <c r="N13" s="85"/>
      <c r="O13" s="85"/>
      <c r="P13" s="29" t="s">
        <v>44</v>
      </c>
      <c r="Q13" s="29" t="s">
        <v>55</v>
      </c>
      <c r="R13" s="29">
        <v>25.003895454545454</v>
      </c>
      <c r="S13" s="29">
        <v>19.547021276595743</v>
      </c>
      <c r="T13" s="29">
        <v>21.125546190476193</v>
      </c>
      <c r="U13" s="29">
        <f>IF(ISERROR(T13/S13),"N/A",T13/S13*100)</f>
        <v>108.07552665720208</v>
      </c>
      <c r="V13" s="30" t="s">
        <v>56</v>
      </c>
    </row>
    <row r="14" spans="1:35" ht="18.75" customHeight="1" thickTop="1" thickBot="1">
      <c r="A14" s="27"/>
      <c r="B14" s="120" t="s">
        <v>145</v>
      </c>
      <c r="C14" s="118"/>
      <c r="D14" s="118"/>
      <c r="E14" s="118"/>
      <c r="F14" s="118"/>
      <c r="G14" s="118"/>
      <c r="H14" s="118"/>
      <c r="I14" s="118"/>
      <c r="J14" s="118"/>
      <c r="K14" s="118"/>
      <c r="L14" s="118"/>
      <c r="M14" s="118"/>
      <c r="N14" s="118"/>
      <c r="O14" s="118"/>
      <c r="P14" s="118"/>
      <c r="Q14" s="118"/>
      <c r="R14" s="118"/>
      <c r="S14" s="118"/>
      <c r="T14" s="118"/>
      <c r="U14" s="118"/>
      <c r="V14" s="119"/>
    </row>
    <row r="15" spans="1:35" s="62" customFormat="1" ht="18" customHeight="1">
      <c r="A15" s="63"/>
      <c r="B15" s="64" t="s">
        <v>48</v>
      </c>
      <c r="C15" s="64"/>
      <c r="D15" s="65"/>
      <c r="E15" s="64"/>
      <c r="F15" s="64"/>
      <c r="G15" s="64"/>
      <c r="H15" s="64"/>
      <c r="I15" s="66"/>
      <c r="J15" s="57"/>
      <c r="K15" s="66"/>
      <c r="L15" s="57"/>
      <c r="M15" s="66"/>
      <c r="N15" s="57"/>
      <c r="O15" s="66"/>
      <c r="P15" s="57"/>
      <c r="Q15" s="67"/>
      <c r="R15" s="68">
        <v>33.33</v>
      </c>
      <c r="S15" s="68">
        <v>13.04</v>
      </c>
      <c r="T15" s="68">
        <v>13.04</v>
      </c>
      <c r="U15" s="68">
        <f t="shared" ref="U15:U46" si="0">IF(ISERROR(T15/S15),"N/A",T15/S15*100)</f>
        <v>100</v>
      </c>
      <c r="V15" s="64" t="s">
        <v>146</v>
      </c>
    </row>
    <row r="16" spans="1:35" s="62" customFormat="1" ht="18" customHeight="1">
      <c r="A16" s="63"/>
      <c r="B16" s="64" t="s">
        <v>48</v>
      </c>
      <c r="C16" s="64"/>
      <c r="D16" s="65"/>
      <c r="E16" s="64"/>
      <c r="F16" s="64"/>
      <c r="G16" s="64"/>
      <c r="H16" s="64"/>
      <c r="I16" s="66"/>
      <c r="J16" s="57"/>
      <c r="K16" s="66"/>
      <c r="L16" s="57"/>
      <c r="M16" s="66"/>
      <c r="N16" s="57"/>
      <c r="O16" s="66"/>
      <c r="P16" s="57"/>
      <c r="Q16" s="67"/>
      <c r="R16" s="68">
        <v>100</v>
      </c>
      <c r="S16" s="68">
        <v>100</v>
      </c>
      <c r="T16" s="68">
        <v>16.66</v>
      </c>
      <c r="U16" s="68">
        <f t="shared" si="0"/>
        <v>16.66</v>
      </c>
      <c r="V16" s="64" t="s">
        <v>147</v>
      </c>
    </row>
    <row r="17" spans="1:22" s="62" customFormat="1" ht="18" customHeight="1">
      <c r="A17" s="63"/>
      <c r="B17" s="64" t="s">
        <v>48</v>
      </c>
      <c r="C17" s="64"/>
      <c r="D17" s="65"/>
      <c r="E17" s="64"/>
      <c r="F17" s="64"/>
      <c r="G17" s="64"/>
      <c r="H17" s="64"/>
      <c r="I17" s="66"/>
      <c r="J17" s="57"/>
      <c r="K17" s="66"/>
      <c r="L17" s="57"/>
      <c r="M17" s="66"/>
      <c r="N17" s="57"/>
      <c r="O17" s="66"/>
      <c r="P17" s="57"/>
      <c r="Q17" s="67"/>
      <c r="R17" s="68">
        <v>0</v>
      </c>
      <c r="S17" s="68">
        <v>0</v>
      </c>
      <c r="T17" s="68">
        <v>2.7</v>
      </c>
      <c r="U17" s="68" t="str">
        <f t="shared" si="0"/>
        <v>N/A</v>
      </c>
      <c r="V17" s="64" t="s">
        <v>148</v>
      </c>
    </row>
    <row r="18" spans="1:22" s="62" customFormat="1" ht="18" customHeight="1">
      <c r="A18" s="63"/>
      <c r="B18" s="64" t="s">
        <v>48</v>
      </c>
      <c r="C18" s="64"/>
      <c r="D18" s="65"/>
      <c r="E18" s="64"/>
      <c r="F18" s="64"/>
      <c r="G18" s="64"/>
      <c r="H18" s="64"/>
      <c r="I18" s="66"/>
      <c r="J18" s="57"/>
      <c r="K18" s="66"/>
      <c r="L18" s="57"/>
      <c r="M18" s="66"/>
      <c r="N18" s="57"/>
      <c r="O18" s="66"/>
      <c r="P18" s="57"/>
      <c r="Q18" s="67"/>
      <c r="R18" s="68">
        <v>33.33</v>
      </c>
      <c r="S18" s="68">
        <v>11.11</v>
      </c>
      <c r="T18" s="68">
        <v>24.44</v>
      </c>
      <c r="U18" s="68">
        <f t="shared" si="0"/>
        <v>219.98199819982</v>
      </c>
      <c r="V18" s="64" t="s">
        <v>149</v>
      </c>
    </row>
    <row r="19" spans="1:22" s="62" customFormat="1" ht="18" customHeight="1">
      <c r="A19" s="63"/>
      <c r="B19" s="64" t="s">
        <v>48</v>
      </c>
      <c r="C19" s="64"/>
      <c r="D19" s="65"/>
      <c r="E19" s="64"/>
      <c r="F19" s="64"/>
      <c r="G19" s="64"/>
      <c r="H19" s="64"/>
      <c r="I19" s="66"/>
      <c r="J19" s="57"/>
      <c r="K19" s="66"/>
      <c r="L19" s="57"/>
      <c r="M19" s="66"/>
      <c r="N19" s="57"/>
      <c r="O19" s="66"/>
      <c r="P19" s="57"/>
      <c r="Q19" s="67"/>
      <c r="R19" s="68">
        <v>40</v>
      </c>
      <c r="S19" s="68">
        <v>40</v>
      </c>
      <c r="T19" s="68">
        <v>16</v>
      </c>
      <c r="U19" s="68">
        <f t="shared" si="0"/>
        <v>40</v>
      </c>
      <c r="V19" s="64" t="s">
        <v>150</v>
      </c>
    </row>
    <row r="20" spans="1:22" s="62" customFormat="1" ht="18" customHeight="1">
      <c r="A20" s="63"/>
      <c r="B20" s="64" t="s">
        <v>48</v>
      </c>
      <c r="C20" s="64"/>
      <c r="D20" s="65"/>
      <c r="E20" s="64"/>
      <c r="F20" s="64"/>
      <c r="G20" s="64"/>
      <c r="H20" s="64"/>
      <c r="I20" s="66"/>
      <c r="J20" s="57"/>
      <c r="K20" s="66"/>
      <c r="L20" s="57"/>
      <c r="M20" s="66"/>
      <c r="N20" s="57"/>
      <c r="O20" s="66"/>
      <c r="P20" s="57"/>
      <c r="Q20" s="67"/>
      <c r="R20" s="68">
        <v>0</v>
      </c>
      <c r="S20" s="68">
        <v>0</v>
      </c>
      <c r="T20" s="68">
        <v>32.352939999999997</v>
      </c>
      <c r="U20" s="68" t="str">
        <f t="shared" si="0"/>
        <v>N/A</v>
      </c>
      <c r="V20" s="64" t="s">
        <v>151</v>
      </c>
    </row>
    <row r="21" spans="1:22" s="62" customFormat="1" ht="18" customHeight="1">
      <c r="A21" s="63"/>
      <c r="B21" s="64" t="s">
        <v>48</v>
      </c>
      <c r="C21" s="64"/>
      <c r="D21" s="65"/>
      <c r="E21" s="64"/>
      <c r="F21" s="64"/>
      <c r="G21" s="64"/>
      <c r="H21" s="64"/>
      <c r="I21" s="66"/>
      <c r="J21" s="57"/>
      <c r="K21" s="66"/>
      <c r="L21" s="57"/>
      <c r="M21" s="66"/>
      <c r="N21" s="57"/>
      <c r="O21" s="66"/>
      <c r="P21" s="57"/>
      <c r="Q21" s="67"/>
      <c r="R21" s="68">
        <v>16</v>
      </c>
      <c r="S21" s="68">
        <v>16</v>
      </c>
      <c r="T21" s="68">
        <v>5</v>
      </c>
      <c r="U21" s="68">
        <f t="shared" si="0"/>
        <v>31.25</v>
      </c>
      <c r="V21" s="64" t="s">
        <v>152</v>
      </c>
    </row>
    <row r="22" spans="1:22" s="62" customFormat="1" ht="18" customHeight="1">
      <c r="A22" s="63"/>
      <c r="B22" s="64" t="s">
        <v>48</v>
      </c>
      <c r="C22" s="64"/>
      <c r="D22" s="65"/>
      <c r="E22" s="64"/>
      <c r="F22" s="64"/>
      <c r="G22" s="64"/>
      <c r="H22" s="64"/>
      <c r="I22" s="66"/>
      <c r="J22" s="57"/>
      <c r="K22" s="66"/>
      <c r="L22" s="57"/>
      <c r="M22" s="66"/>
      <c r="N22" s="57"/>
      <c r="O22" s="66"/>
      <c r="P22" s="57"/>
      <c r="Q22" s="67"/>
      <c r="R22" s="68">
        <v>0</v>
      </c>
      <c r="S22" s="68">
        <v>3.75</v>
      </c>
      <c r="T22" s="68">
        <v>4.6500000000000004</v>
      </c>
      <c r="U22" s="68">
        <f t="shared" si="0"/>
        <v>124</v>
      </c>
      <c r="V22" s="64" t="s">
        <v>153</v>
      </c>
    </row>
    <row r="23" spans="1:22" s="62" customFormat="1" ht="18" customHeight="1">
      <c r="A23" s="63"/>
      <c r="B23" s="64" t="s">
        <v>48</v>
      </c>
      <c r="C23" s="64"/>
      <c r="D23" s="65"/>
      <c r="E23" s="64"/>
      <c r="F23" s="64"/>
      <c r="G23" s="64"/>
      <c r="H23" s="64"/>
      <c r="I23" s="66"/>
      <c r="J23" s="57"/>
      <c r="K23" s="66"/>
      <c r="L23" s="57"/>
      <c r="M23" s="66"/>
      <c r="N23" s="57"/>
      <c r="O23" s="66"/>
      <c r="P23" s="57"/>
      <c r="Q23" s="67"/>
      <c r="R23" s="68">
        <v>0</v>
      </c>
      <c r="S23" s="68">
        <v>0</v>
      </c>
      <c r="T23" s="68">
        <v>27.78</v>
      </c>
      <c r="U23" s="68" t="str">
        <f t="shared" si="0"/>
        <v>N/A</v>
      </c>
      <c r="V23" s="64" t="s">
        <v>154</v>
      </c>
    </row>
    <row r="24" spans="1:22" s="62" customFormat="1" ht="18" customHeight="1">
      <c r="A24" s="63"/>
      <c r="B24" s="64" t="s">
        <v>48</v>
      </c>
      <c r="C24" s="64"/>
      <c r="D24" s="65"/>
      <c r="E24" s="64"/>
      <c r="F24" s="64"/>
      <c r="G24" s="64"/>
      <c r="H24" s="64"/>
      <c r="I24" s="66"/>
      <c r="J24" s="57"/>
      <c r="K24" s="66"/>
      <c r="L24" s="57"/>
      <c r="M24" s="66"/>
      <c r="N24" s="57"/>
      <c r="O24" s="66"/>
      <c r="P24" s="57"/>
      <c r="Q24" s="67"/>
      <c r="R24" s="68">
        <v>0</v>
      </c>
      <c r="S24" s="68">
        <v>20</v>
      </c>
      <c r="T24" s="68">
        <v>0</v>
      </c>
      <c r="U24" s="68">
        <f t="shared" si="0"/>
        <v>0</v>
      </c>
      <c r="V24" s="64" t="s">
        <v>155</v>
      </c>
    </row>
    <row r="25" spans="1:22" s="62" customFormat="1" ht="18" customHeight="1">
      <c r="A25" s="63"/>
      <c r="B25" s="64" t="s">
        <v>48</v>
      </c>
      <c r="C25" s="64"/>
      <c r="D25" s="65"/>
      <c r="E25" s="64"/>
      <c r="F25" s="64"/>
      <c r="G25" s="64"/>
      <c r="H25" s="64"/>
      <c r="I25" s="66"/>
      <c r="J25" s="57"/>
      <c r="K25" s="66"/>
      <c r="L25" s="57"/>
      <c r="M25" s="66"/>
      <c r="N25" s="57"/>
      <c r="O25" s="66"/>
      <c r="P25" s="57"/>
      <c r="Q25" s="67"/>
      <c r="R25" s="68">
        <v>11.56</v>
      </c>
      <c r="S25" s="68">
        <v>14.6</v>
      </c>
      <c r="T25" s="68">
        <v>13.01</v>
      </c>
      <c r="U25" s="68">
        <f t="shared" si="0"/>
        <v>89.109589041095887</v>
      </c>
      <c r="V25" s="64" t="s">
        <v>156</v>
      </c>
    </row>
    <row r="26" spans="1:22" s="62" customFormat="1" ht="18" customHeight="1">
      <c r="A26" s="63"/>
      <c r="B26" s="64" t="s">
        <v>48</v>
      </c>
      <c r="C26" s="64"/>
      <c r="D26" s="65"/>
      <c r="E26" s="64"/>
      <c r="F26" s="64"/>
      <c r="G26" s="64"/>
      <c r="H26" s="64"/>
      <c r="I26" s="66"/>
      <c r="J26" s="57"/>
      <c r="K26" s="66"/>
      <c r="L26" s="57"/>
      <c r="M26" s="66"/>
      <c r="N26" s="57"/>
      <c r="O26" s="66"/>
      <c r="P26" s="57"/>
      <c r="Q26" s="67"/>
      <c r="R26" s="68">
        <v>28.57</v>
      </c>
      <c r="S26" s="68">
        <v>28.57</v>
      </c>
      <c r="T26" s="68">
        <v>0</v>
      </c>
      <c r="U26" s="68">
        <f t="shared" si="0"/>
        <v>0</v>
      </c>
      <c r="V26" s="64" t="s">
        <v>157</v>
      </c>
    </row>
    <row r="27" spans="1:22" s="62" customFormat="1" ht="18" customHeight="1">
      <c r="A27" s="63"/>
      <c r="B27" s="64" t="s">
        <v>48</v>
      </c>
      <c r="C27" s="64"/>
      <c r="D27" s="65"/>
      <c r="E27" s="64"/>
      <c r="F27" s="64"/>
      <c r="G27" s="64"/>
      <c r="H27" s="64"/>
      <c r="I27" s="66"/>
      <c r="J27" s="57"/>
      <c r="K27" s="66"/>
      <c r="L27" s="57"/>
      <c r="M27" s="66"/>
      <c r="N27" s="57"/>
      <c r="O27" s="66"/>
      <c r="P27" s="57"/>
      <c r="Q27" s="67"/>
      <c r="R27" s="68">
        <v>39.020000000000003</v>
      </c>
      <c r="S27" s="68">
        <v>19.510000000000002</v>
      </c>
      <c r="T27" s="68">
        <v>39.020000000000003</v>
      </c>
      <c r="U27" s="68">
        <f t="shared" si="0"/>
        <v>200</v>
      </c>
      <c r="V27" s="64" t="s">
        <v>158</v>
      </c>
    </row>
    <row r="28" spans="1:22" s="62" customFormat="1" ht="18" customHeight="1">
      <c r="A28" s="63"/>
      <c r="B28" s="64" t="s">
        <v>48</v>
      </c>
      <c r="C28" s="64"/>
      <c r="D28" s="65"/>
      <c r="E28" s="64"/>
      <c r="F28" s="64"/>
      <c r="G28" s="64"/>
      <c r="H28" s="64"/>
      <c r="I28" s="66"/>
      <c r="J28" s="57"/>
      <c r="K28" s="66"/>
      <c r="L28" s="57"/>
      <c r="M28" s="66"/>
      <c r="N28" s="57"/>
      <c r="O28" s="66"/>
      <c r="P28" s="57"/>
      <c r="Q28" s="67"/>
      <c r="R28" s="68">
        <v>0</v>
      </c>
      <c r="S28" s="68">
        <v>14.28</v>
      </c>
      <c r="T28" s="68">
        <v>10.28</v>
      </c>
      <c r="U28" s="68">
        <f t="shared" si="0"/>
        <v>71.988795518207283</v>
      </c>
      <c r="V28" s="64" t="s">
        <v>159</v>
      </c>
    </row>
    <row r="29" spans="1:22" s="62" customFormat="1" ht="18" customHeight="1">
      <c r="A29" s="63"/>
      <c r="B29" s="64" t="s">
        <v>48</v>
      </c>
      <c r="C29" s="64"/>
      <c r="D29" s="65"/>
      <c r="E29" s="64"/>
      <c r="F29" s="64"/>
      <c r="G29" s="64"/>
      <c r="H29" s="64"/>
      <c r="I29" s="66"/>
      <c r="J29" s="57"/>
      <c r="K29" s="66"/>
      <c r="L29" s="57"/>
      <c r="M29" s="66"/>
      <c r="N29" s="57"/>
      <c r="O29" s="66"/>
      <c r="P29" s="57"/>
      <c r="Q29" s="67"/>
      <c r="R29" s="68">
        <v>3</v>
      </c>
      <c r="S29" s="68">
        <v>3</v>
      </c>
      <c r="T29" s="68">
        <v>3</v>
      </c>
      <c r="U29" s="68">
        <f t="shared" si="0"/>
        <v>100</v>
      </c>
      <c r="V29" s="64" t="s">
        <v>160</v>
      </c>
    </row>
    <row r="30" spans="1:22" s="62" customFormat="1" ht="18" customHeight="1">
      <c r="A30" s="63"/>
      <c r="B30" s="64" t="s">
        <v>48</v>
      </c>
      <c r="C30" s="64"/>
      <c r="D30" s="65"/>
      <c r="E30" s="64"/>
      <c r="F30" s="64"/>
      <c r="G30" s="64"/>
      <c r="H30" s="64"/>
      <c r="I30" s="66"/>
      <c r="J30" s="57"/>
      <c r="K30" s="66"/>
      <c r="L30" s="57"/>
      <c r="M30" s="66"/>
      <c r="N30" s="57"/>
      <c r="O30" s="66"/>
      <c r="P30" s="57"/>
      <c r="Q30" s="67"/>
      <c r="R30" s="68">
        <v>16</v>
      </c>
      <c r="S30" s="68">
        <v>16</v>
      </c>
      <c r="T30" s="68">
        <v>21</v>
      </c>
      <c r="U30" s="68">
        <f t="shared" si="0"/>
        <v>131.25</v>
      </c>
      <c r="V30" s="64" t="s">
        <v>161</v>
      </c>
    </row>
    <row r="31" spans="1:22" s="62" customFormat="1" ht="18" customHeight="1">
      <c r="A31" s="63"/>
      <c r="B31" s="64" t="s">
        <v>48</v>
      </c>
      <c r="C31" s="64"/>
      <c r="D31" s="65"/>
      <c r="E31" s="64"/>
      <c r="F31" s="64"/>
      <c r="G31" s="64"/>
      <c r="H31" s="64"/>
      <c r="I31" s="66"/>
      <c r="J31" s="57"/>
      <c r="K31" s="66"/>
      <c r="L31" s="57"/>
      <c r="M31" s="66"/>
      <c r="N31" s="57"/>
      <c r="O31" s="66"/>
      <c r="P31" s="57"/>
      <c r="Q31" s="67"/>
      <c r="R31" s="68">
        <v>12.5</v>
      </c>
      <c r="S31" s="68">
        <v>20</v>
      </c>
      <c r="T31" s="68">
        <v>28.57</v>
      </c>
      <c r="U31" s="68">
        <f t="shared" si="0"/>
        <v>142.85000000000002</v>
      </c>
      <c r="V31" s="64" t="s">
        <v>162</v>
      </c>
    </row>
    <row r="32" spans="1:22" s="62" customFormat="1" ht="18" customHeight="1">
      <c r="A32" s="63"/>
      <c r="B32" s="64" t="s">
        <v>48</v>
      </c>
      <c r="C32" s="64"/>
      <c r="D32" s="65"/>
      <c r="E32" s="64"/>
      <c r="F32" s="64"/>
      <c r="G32" s="64"/>
      <c r="H32" s="64"/>
      <c r="I32" s="66"/>
      <c r="J32" s="57"/>
      <c r="K32" s="66"/>
      <c r="L32" s="57"/>
      <c r="M32" s="66"/>
      <c r="N32" s="57"/>
      <c r="O32" s="66"/>
      <c r="P32" s="57"/>
      <c r="Q32" s="67"/>
      <c r="R32" s="68">
        <v>0</v>
      </c>
      <c r="S32" s="68">
        <v>33.33</v>
      </c>
      <c r="T32" s="68">
        <v>52.63</v>
      </c>
      <c r="U32" s="68">
        <f t="shared" si="0"/>
        <v>157.90579057905791</v>
      </c>
      <c r="V32" s="64" t="s">
        <v>163</v>
      </c>
    </row>
    <row r="33" spans="1:22" s="62" customFormat="1" ht="18" customHeight="1">
      <c r="A33" s="63"/>
      <c r="B33" s="64" t="s">
        <v>48</v>
      </c>
      <c r="C33" s="64"/>
      <c r="D33" s="65"/>
      <c r="E33" s="64"/>
      <c r="F33" s="64"/>
      <c r="G33" s="64"/>
      <c r="H33" s="64"/>
      <c r="I33" s="66"/>
      <c r="J33" s="57"/>
      <c r="K33" s="66"/>
      <c r="L33" s="57"/>
      <c r="M33" s="66"/>
      <c r="N33" s="57"/>
      <c r="O33" s="66"/>
      <c r="P33" s="57"/>
      <c r="Q33" s="67"/>
      <c r="R33" s="68">
        <v>16.66</v>
      </c>
      <c r="S33" s="68">
        <v>6.6</v>
      </c>
      <c r="T33" s="68">
        <v>5.88</v>
      </c>
      <c r="U33" s="68">
        <f t="shared" si="0"/>
        <v>89.090909090909093</v>
      </c>
      <c r="V33" s="64" t="s">
        <v>164</v>
      </c>
    </row>
    <row r="34" spans="1:22" s="62" customFormat="1" ht="18" customHeight="1">
      <c r="A34" s="63"/>
      <c r="B34" s="64" t="s">
        <v>48</v>
      </c>
      <c r="C34" s="64"/>
      <c r="D34" s="65"/>
      <c r="E34" s="64"/>
      <c r="F34" s="64"/>
      <c r="G34" s="64"/>
      <c r="H34" s="64"/>
      <c r="I34" s="66"/>
      <c r="J34" s="57"/>
      <c r="K34" s="66"/>
      <c r="L34" s="57"/>
      <c r="M34" s="66"/>
      <c r="N34" s="57"/>
      <c r="O34" s="66"/>
      <c r="P34" s="57"/>
      <c r="Q34" s="67"/>
      <c r="R34" s="68">
        <v>22.22</v>
      </c>
      <c r="S34" s="68">
        <v>11.11</v>
      </c>
      <c r="T34" s="68">
        <v>11.11</v>
      </c>
      <c r="U34" s="68">
        <f t="shared" si="0"/>
        <v>100</v>
      </c>
      <c r="V34" s="64" t="s">
        <v>165</v>
      </c>
    </row>
    <row r="35" spans="1:22" s="62" customFormat="1" ht="18" customHeight="1">
      <c r="A35" s="63"/>
      <c r="B35" s="64" t="s">
        <v>48</v>
      </c>
      <c r="C35" s="64"/>
      <c r="D35" s="65"/>
      <c r="E35" s="64"/>
      <c r="F35" s="64"/>
      <c r="G35" s="64"/>
      <c r="H35" s="64"/>
      <c r="I35" s="66"/>
      <c r="J35" s="57"/>
      <c r="K35" s="66"/>
      <c r="L35" s="57"/>
      <c r="M35" s="66"/>
      <c r="N35" s="57"/>
      <c r="O35" s="66"/>
      <c r="P35" s="57"/>
      <c r="Q35" s="67"/>
      <c r="R35" s="68">
        <v>29.41</v>
      </c>
      <c r="S35" s="68">
        <v>7.35</v>
      </c>
      <c r="T35" s="68">
        <v>0</v>
      </c>
      <c r="U35" s="68">
        <f t="shared" si="0"/>
        <v>0</v>
      </c>
      <c r="V35" s="64" t="s">
        <v>166</v>
      </c>
    </row>
    <row r="36" spans="1:22" s="62" customFormat="1" ht="18" customHeight="1">
      <c r="A36" s="63"/>
      <c r="B36" s="64" t="s">
        <v>48</v>
      </c>
      <c r="C36" s="64"/>
      <c r="D36" s="65"/>
      <c r="E36" s="64"/>
      <c r="F36" s="64"/>
      <c r="G36" s="64"/>
      <c r="H36" s="64"/>
      <c r="I36" s="66"/>
      <c r="J36" s="57"/>
      <c r="K36" s="66"/>
      <c r="L36" s="57"/>
      <c r="M36" s="66"/>
      <c r="N36" s="57"/>
      <c r="O36" s="66"/>
      <c r="P36" s="57"/>
      <c r="Q36" s="67"/>
      <c r="R36" s="68">
        <v>2.85</v>
      </c>
      <c r="S36" s="68">
        <v>16.66</v>
      </c>
      <c r="T36" s="68">
        <v>0</v>
      </c>
      <c r="U36" s="68">
        <f t="shared" si="0"/>
        <v>0</v>
      </c>
      <c r="V36" s="64" t="s">
        <v>167</v>
      </c>
    </row>
    <row r="37" spans="1:22" s="62" customFormat="1" ht="18" customHeight="1">
      <c r="A37" s="63"/>
      <c r="B37" s="64" t="s">
        <v>48</v>
      </c>
      <c r="C37" s="64"/>
      <c r="D37" s="65"/>
      <c r="E37" s="64"/>
      <c r="F37" s="64"/>
      <c r="G37" s="64"/>
      <c r="H37" s="64"/>
      <c r="I37" s="66"/>
      <c r="J37" s="57"/>
      <c r="K37" s="66"/>
      <c r="L37" s="57"/>
      <c r="M37" s="66"/>
      <c r="N37" s="57"/>
      <c r="O37" s="66"/>
      <c r="P37" s="57"/>
      <c r="Q37" s="67"/>
      <c r="R37" s="68">
        <v>7.41</v>
      </c>
      <c r="S37" s="68">
        <v>7.41</v>
      </c>
      <c r="T37" s="68">
        <v>7.41</v>
      </c>
      <c r="U37" s="68">
        <f t="shared" si="0"/>
        <v>100</v>
      </c>
      <c r="V37" s="64" t="s">
        <v>168</v>
      </c>
    </row>
    <row r="38" spans="1:22" s="62" customFormat="1" ht="18" customHeight="1">
      <c r="A38" s="63"/>
      <c r="B38" s="64" t="s">
        <v>48</v>
      </c>
      <c r="C38" s="64"/>
      <c r="D38" s="65"/>
      <c r="E38" s="64"/>
      <c r="F38" s="64"/>
      <c r="G38" s="64"/>
      <c r="H38" s="64"/>
      <c r="I38" s="66"/>
      <c r="J38" s="57"/>
      <c r="K38" s="66"/>
      <c r="L38" s="57"/>
      <c r="M38" s="66"/>
      <c r="N38" s="57"/>
      <c r="O38" s="66"/>
      <c r="P38" s="57"/>
      <c r="Q38" s="67"/>
      <c r="R38" s="68">
        <v>0</v>
      </c>
      <c r="S38" s="68">
        <v>10</v>
      </c>
      <c r="T38" s="68">
        <v>21</v>
      </c>
      <c r="U38" s="68">
        <f t="shared" si="0"/>
        <v>210</v>
      </c>
      <c r="V38" s="64" t="s">
        <v>169</v>
      </c>
    </row>
    <row r="39" spans="1:22" s="62" customFormat="1" ht="18" customHeight="1">
      <c r="A39" s="63"/>
      <c r="B39" s="64" t="s">
        <v>48</v>
      </c>
      <c r="C39" s="64"/>
      <c r="D39" s="65"/>
      <c r="E39" s="64"/>
      <c r="F39" s="64"/>
      <c r="G39" s="64"/>
      <c r="H39" s="64"/>
      <c r="I39" s="66"/>
      <c r="J39" s="57"/>
      <c r="K39" s="66"/>
      <c r="L39" s="57"/>
      <c r="M39" s="66"/>
      <c r="N39" s="57"/>
      <c r="O39" s="66"/>
      <c r="P39" s="57"/>
      <c r="Q39" s="67"/>
      <c r="R39" s="68">
        <v>4.83</v>
      </c>
      <c r="S39" s="68">
        <v>20.58</v>
      </c>
      <c r="T39" s="68">
        <v>29.03</v>
      </c>
      <c r="U39" s="68">
        <f t="shared" si="0"/>
        <v>141.05928085519923</v>
      </c>
      <c r="V39" s="64" t="s">
        <v>170</v>
      </c>
    </row>
    <row r="40" spans="1:22" s="62" customFormat="1" ht="18" customHeight="1">
      <c r="A40" s="63"/>
      <c r="B40" s="64" t="s">
        <v>48</v>
      </c>
      <c r="C40" s="64"/>
      <c r="D40" s="65"/>
      <c r="E40" s="64"/>
      <c r="F40" s="64"/>
      <c r="G40" s="64"/>
      <c r="H40" s="64"/>
      <c r="I40" s="66"/>
      <c r="J40" s="57"/>
      <c r="K40" s="66"/>
      <c r="L40" s="57"/>
      <c r="M40" s="66"/>
      <c r="N40" s="57"/>
      <c r="O40" s="66"/>
      <c r="P40" s="57"/>
      <c r="Q40" s="67"/>
      <c r="R40" s="68">
        <v>100</v>
      </c>
      <c r="S40" s="68">
        <v>50</v>
      </c>
      <c r="T40" s="68">
        <v>71</v>
      </c>
      <c r="U40" s="68">
        <f t="shared" si="0"/>
        <v>142</v>
      </c>
      <c r="V40" s="64" t="s">
        <v>171</v>
      </c>
    </row>
    <row r="41" spans="1:22" s="62" customFormat="1" ht="18" customHeight="1">
      <c r="A41" s="63"/>
      <c r="B41" s="64" t="s">
        <v>48</v>
      </c>
      <c r="C41" s="64"/>
      <c r="D41" s="65"/>
      <c r="E41" s="64"/>
      <c r="F41" s="64"/>
      <c r="G41" s="64"/>
      <c r="H41" s="64"/>
      <c r="I41" s="66"/>
      <c r="J41" s="57"/>
      <c r="K41" s="66"/>
      <c r="L41" s="57"/>
      <c r="M41" s="66"/>
      <c r="N41" s="57"/>
      <c r="O41" s="66"/>
      <c r="P41" s="57"/>
      <c r="Q41" s="67"/>
      <c r="R41" s="68">
        <v>0</v>
      </c>
      <c r="S41" s="68">
        <v>0</v>
      </c>
      <c r="T41" s="68">
        <v>0</v>
      </c>
      <c r="U41" s="68" t="str">
        <f t="shared" si="0"/>
        <v>N/A</v>
      </c>
      <c r="V41" s="64" t="s">
        <v>172</v>
      </c>
    </row>
    <row r="42" spans="1:22" s="62" customFormat="1" ht="18" customHeight="1">
      <c r="A42" s="63"/>
      <c r="B42" s="64" t="s">
        <v>48</v>
      </c>
      <c r="C42" s="64"/>
      <c r="D42" s="65"/>
      <c r="E42" s="64"/>
      <c r="F42" s="64"/>
      <c r="G42" s="64"/>
      <c r="H42" s="64"/>
      <c r="I42" s="66"/>
      <c r="J42" s="57"/>
      <c r="K42" s="66"/>
      <c r="L42" s="57"/>
      <c r="M42" s="66"/>
      <c r="N42" s="57"/>
      <c r="O42" s="66"/>
      <c r="P42" s="57"/>
      <c r="Q42" s="67"/>
      <c r="R42" s="68">
        <v>5</v>
      </c>
      <c r="S42" s="68">
        <v>5</v>
      </c>
      <c r="T42" s="68">
        <v>48</v>
      </c>
      <c r="U42" s="68">
        <f t="shared" si="0"/>
        <v>960</v>
      </c>
      <c r="V42" s="64" t="s">
        <v>173</v>
      </c>
    </row>
    <row r="43" spans="1:22" s="62" customFormat="1" ht="18" customHeight="1">
      <c r="A43" s="63"/>
      <c r="B43" s="64" t="s">
        <v>48</v>
      </c>
      <c r="C43" s="64"/>
      <c r="D43" s="65"/>
      <c r="E43" s="64"/>
      <c r="F43" s="64"/>
      <c r="G43" s="64"/>
      <c r="H43" s="64"/>
      <c r="I43" s="66"/>
      <c r="J43" s="57"/>
      <c r="K43" s="66"/>
      <c r="L43" s="57"/>
      <c r="M43" s="66"/>
      <c r="N43" s="57"/>
      <c r="O43" s="66"/>
      <c r="P43" s="57"/>
      <c r="Q43" s="67"/>
      <c r="R43" s="68">
        <v>24.39</v>
      </c>
      <c r="S43" s="68">
        <v>12.2</v>
      </c>
      <c r="T43" s="68">
        <v>0</v>
      </c>
      <c r="U43" s="68">
        <f t="shared" si="0"/>
        <v>0</v>
      </c>
      <c r="V43" s="64" t="s">
        <v>174</v>
      </c>
    </row>
    <row r="44" spans="1:22" s="62" customFormat="1" ht="18" customHeight="1">
      <c r="A44" s="63"/>
      <c r="B44" s="64" t="s">
        <v>48</v>
      </c>
      <c r="C44" s="64"/>
      <c r="D44" s="65"/>
      <c r="E44" s="64"/>
      <c r="F44" s="64"/>
      <c r="G44" s="64"/>
      <c r="H44" s="64"/>
      <c r="I44" s="66"/>
      <c r="J44" s="57"/>
      <c r="K44" s="66"/>
      <c r="L44" s="57"/>
      <c r="M44" s="66"/>
      <c r="N44" s="57"/>
      <c r="O44" s="66"/>
      <c r="P44" s="57"/>
      <c r="Q44" s="67"/>
      <c r="R44" s="68">
        <v>33</v>
      </c>
      <c r="S44" s="68">
        <v>17</v>
      </c>
      <c r="T44" s="68">
        <v>13</v>
      </c>
      <c r="U44" s="68">
        <f t="shared" si="0"/>
        <v>76.470588235294116</v>
      </c>
      <c r="V44" s="64" t="s">
        <v>175</v>
      </c>
    </row>
    <row r="45" spans="1:22" s="62" customFormat="1" ht="18" customHeight="1">
      <c r="A45" s="63"/>
      <c r="B45" s="64" t="s">
        <v>48</v>
      </c>
      <c r="C45" s="64"/>
      <c r="D45" s="65"/>
      <c r="E45" s="64"/>
      <c r="F45" s="64"/>
      <c r="G45" s="64"/>
      <c r="H45" s="64"/>
      <c r="I45" s="66"/>
      <c r="J45" s="57"/>
      <c r="K45" s="66"/>
      <c r="L45" s="57"/>
      <c r="M45" s="66"/>
      <c r="N45" s="57"/>
      <c r="O45" s="66"/>
      <c r="P45" s="57"/>
      <c r="Q45" s="67"/>
      <c r="R45" s="68">
        <v>27.78</v>
      </c>
      <c r="S45" s="68">
        <v>27.78</v>
      </c>
      <c r="T45" s="68">
        <v>27.78</v>
      </c>
      <c r="U45" s="68">
        <f t="shared" si="0"/>
        <v>100</v>
      </c>
      <c r="V45" s="64" t="s">
        <v>176</v>
      </c>
    </row>
    <row r="46" spans="1:22" s="62" customFormat="1" ht="18" customHeight="1">
      <c r="A46" s="63"/>
      <c r="B46" s="64" t="s">
        <v>48</v>
      </c>
      <c r="C46" s="64"/>
      <c r="D46" s="65"/>
      <c r="E46" s="64"/>
      <c r="F46" s="64"/>
      <c r="G46" s="64"/>
      <c r="H46" s="64"/>
      <c r="I46" s="66"/>
      <c r="J46" s="57"/>
      <c r="K46" s="66"/>
      <c r="L46" s="57"/>
      <c r="M46" s="66"/>
      <c r="N46" s="57"/>
      <c r="O46" s="66"/>
      <c r="P46" s="57"/>
      <c r="Q46" s="67"/>
      <c r="R46" s="68">
        <v>18.75</v>
      </c>
      <c r="S46" s="68">
        <v>6.25</v>
      </c>
      <c r="T46" s="68">
        <v>13</v>
      </c>
      <c r="U46" s="68">
        <f t="shared" si="0"/>
        <v>208</v>
      </c>
      <c r="V46" s="64" t="s">
        <v>177</v>
      </c>
    </row>
    <row r="47" spans="1:22" s="62" customFormat="1" ht="18" customHeight="1">
      <c r="A47" s="63"/>
      <c r="B47" s="64" t="s">
        <v>48</v>
      </c>
      <c r="C47" s="64"/>
      <c r="D47" s="65"/>
      <c r="E47" s="64"/>
      <c r="F47" s="64"/>
      <c r="G47" s="64"/>
      <c r="H47" s="64"/>
      <c r="I47" s="66"/>
      <c r="J47" s="57"/>
      <c r="K47" s="66"/>
      <c r="L47" s="57"/>
      <c r="M47" s="66"/>
      <c r="N47" s="57"/>
      <c r="O47" s="66"/>
      <c r="P47" s="57"/>
      <c r="Q47" s="67"/>
      <c r="R47" s="68">
        <v>12.5</v>
      </c>
      <c r="S47" s="68">
        <v>5.68</v>
      </c>
      <c r="T47" s="68">
        <v>3.92</v>
      </c>
      <c r="U47" s="68">
        <f t="shared" ref="U47:U77" si="1">IF(ISERROR(T47/S47),"N/A",T47/S47*100)</f>
        <v>69.014084507042256</v>
      </c>
      <c r="V47" s="64" t="s">
        <v>178</v>
      </c>
    </row>
    <row r="48" spans="1:22" s="62" customFormat="1" ht="18" customHeight="1">
      <c r="A48" s="63"/>
      <c r="B48" s="64" t="s">
        <v>48</v>
      </c>
      <c r="C48" s="64"/>
      <c r="D48" s="65"/>
      <c r="E48" s="64"/>
      <c r="F48" s="64"/>
      <c r="G48" s="64"/>
      <c r="H48" s="64"/>
      <c r="I48" s="66"/>
      <c r="J48" s="57"/>
      <c r="K48" s="66"/>
      <c r="L48" s="57"/>
      <c r="M48" s="66"/>
      <c r="N48" s="57"/>
      <c r="O48" s="66"/>
      <c r="P48" s="57"/>
      <c r="Q48" s="67"/>
      <c r="R48" s="68">
        <v>5.71</v>
      </c>
      <c r="S48" s="68">
        <v>10</v>
      </c>
      <c r="T48" s="68">
        <v>31.75</v>
      </c>
      <c r="U48" s="68">
        <f t="shared" si="1"/>
        <v>317.5</v>
      </c>
      <c r="V48" s="64" t="s">
        <v>179</v>
      </c>
    </row>
    <row r="49" spans="1:22" s="62" customFormat="1" ht="18" customHeight="1">
      <c r="A49" s="63"/>
      <c r="B49" s="64" t="s">
        <v>48</v>
      </c>
      <c r="C49" s="64"/>
      <c r="D49" s="65"/>
      <c r="E49" s="64"/>
      <c r="F49" s="64"/>
      <c r="G49" s="64"/>
      <c r="H49" s="64"/>
      <c r="I49" s="66"/>
      <c r="J49" s="57"/>
      <c r="K49" s="66"/>
      <c r="L49" s="57"/>
      <c r="M49" s="66"/>
      <c r="N49" s="57"/>
      <c r="O49" s="66"/>
      <c r="P49" s="57"/>
      <c r="Q49" s="67"/>
      <c r="R49" s="68">
        <v>2.85</v>
      </c>
      <c r="S49" s="68">
        <v>5.71</v>
      </c>
      <c r="T49" s="68">
        <v>0</v>
      </c>
      <c r="U49" s="68">
        <f t="shared" si="1"/>
        <v>0</v>
      </c>
      <c r="V49" s="64" t="s">
        <v>180</v>
      </c>
    </row>
    <row r="50" spans="1:22" s="62" customFormat="1" ht="18" customHeight="1">
      <c r="A50" s="63"/>
      <c r="B50" s="64" t="s">
        <v>48</v>
      </c>
      <c r="C50" s="64"/>
      <c r="D50" s="65"/>
      <c r="E50" s="64"/>
      <c r="F50" s="64"/>
      <c r="G50" s="64"/>
      <c r="H50" s="64"/>
      <c r="I50" s="66"/>
      <c r="J50" s="57"/>
      <c r="K50" s="66"/>
      <c r="L50" s="57"/>
      <c r="M50" s="66"/>
      <c r="N50" s="57"/>
      <c r="O50" s="66"/>
      <c r="P50" s="57"/>
      <c r="Q50" s="67"/>
      <c r="R50" s="68">
        <v>21.05</v>
      </c>
      <c r="S50" s="68">
        <v>10.52</v>
      </c>
      <c r="T50" s="68">
        <v>0</v>
      </c>
      <c r="U50" s="68">
        <f t="shared" si="1"/>
        <v>0</v>
      </c>
      <c r="V50" s="64" t="s">
        <v>181</v>
      </c>
    </row>
    <row r="51" spans="1:22" s="62" customFormat="1" ht="18" customHeight="1">
      <c r="A51" s="63"/>
      <c r="B51" s="64" t="s">
        <v>48</v>
      </c>
      <c r="C51" s="64"/>
      <c r="D51" s="65"/>
      <c r="E51" s="64"/>
      <c r="F51" s="64"/>
      <c r="G51" s="64"/>
      <c r="H51" s="64"/>
      <c r="I51" s="66"/>
      <c r="J51" s="57"/>
      <c r="K51" s="66"/>
      <c r="L51" s="57"/>
      <c r="M51" s="66"/>
      <c r="N51" s="57"/>
      <c r="O51" s="66"/>
      <c r="P51" s="57"/>
      <c r="Q51" s="67"/>
      <c r="R51" s="68">
        <v>100</v>
      </c>
      <c r="S51" s="68">
        <v>50</v>
      </c>
      <c r="T51" s="68">
        <v>0</v>
      </c>
      <c r="U51" s="68">
        <f t="shared" si="1"/>
        <v>0</v>
      </c>
      <c r="V51" s="64" t="s">
        <v>182</v>
      </c>
    </row>
    <row r="52" spans="1:22" s="62" customFormat="1" ht="18" customHeight="1">
      <c r="A52" s="63"/>
      <c r="B52" s="64" t="s">
        <v>48</v>
      </c>
      <c r="C52" s="64"/>
      <c r="D52" s="65"/>
      <c r="E52" s="64"/>
      <c r="F52" s="64"/>
      <c r="G52" s="64"/>
      <c r="H52" s="64"/>
      <c r="I52" s="66"/>
      <c r="J52" s="57"/>
      <c r="K52" s="66"/>
      <c r="L52" s="57"/>
      <c r="M52" s="66"/>
      <c r="N52" s="57"/>
      <c r="O52" s="66"/>
      <c r="P52" s="57"/>
      <c r="Q52" s="67"/>
      <c r="R52" s="68">
        <v>0</v>
      </c>
      <c r="S52" s="68">
        <v>0</v>
      </c>
      <c r="T52" s="68">
        <v>14.29</v>
      </c>
      <c r="U52" s="68" t="str">
        <f t="shared" si="1"/>
        <v>N/A</v>
      </c>
      <c r="V52" s="64" t="s">
        <v>183</v>
      </c>
    </row>
    <row r="53" spans="1:22" s="62" customFormat="1" ht="18" customHeight="1">
      <c r="A53" s="63"/>
      <c r="B53" s="64" t="s">
        <v>48</v>
      </c>
      <c r="C53" s="64"/>
      <c r="D53" s="65"/>
      <c r="E53" s="64"/>
      <c r="F53" s="64"/>
      <c r="G53" s="64"/>
      <c r="H53" s="64"/>
      <c r="I53" s="66"/>
      <c r="J53" s="57"/>
      <c r="K53" s="66"/>
      <c r="L53" s="57"/>
      <c r="M53" s="66"/>
      <c r="N53" s="57"/>
      <c r="O53" s="66"/>
      <c r="P53" s="57"/>
      <c r="Q53" s="67"/>
      <c r="R53" s="68">
        <v>20</v>
      </c>
      <c r="S53" s="68">
        <v>20</v>
      </c>
      <c r="T53" s="68">
        <v>10</v>
      </c>
      <c r="U53" s="68">
        <f t="shared" si="1"/>
        <v>50</v>
      </c>
      <c r="V53" s="64" t="s">
        <v>184</v>
      </c>
    </row>
    <row r="54" spans="1:22" s="62" customFormat="1" ht="18" customHeight="1">
      <c r="A54" s="63"/>
      <c r="B54" s="64" t="s">
        <v>48</v>
      </c>
      <c r="C54" s="64"/>
      <c r="D54" s="65"/>
      <c r="E54" s="64"/>
      <c r="F54" s="64"/>
      <c r="G54" s="64"/>
      <c r="H54" s="64"/>
      <c r="I54" s="66"/>
      <c r="J54" s="57"/>
      <c r="K54" s="66"/>
      <c r="L54" s="57"/>
      <c r="M54" s="66"/>
      <c r="N54" s="57"/>
      <c r="O54" s="66"/>
      <c r="P54" s="57"/>
      <c r="Q54" s="67"/>
      <c r="R54" s="68">
        <v>33.33</v>
      </c>
      <c r="S54" s="68">
        <v>33.33</v>
      </c>
      <c r="T54" s="68">
        <v>33.33</v>
      </c>
      <c r="U54" s="68">
        <f t="shared" si="1"/>
        <v>100</v>
      </c>
      <c r="V54" s="64" t="s">
        <v>185</v>
      </c>
    </row>
    <row r="55" spans="1:22" s="62" customFormat="1" ht="18" customHeight="1">
      <c r="A55" s="63"/>
      <c r="B55" s="64" t="s">
        <v>48</v>
      </c>
      <c r="C55" s="64"/>
      <c r="D55" s="65"/>
      <c r="E55" s="64"/>
      <c r="F55" s="64"/>
      <c r="G55" s="64"/>
      <c r="H55" s="64"/>
      <c r="I55" s="66"/>
      <c r="J55" s="57"/>
      <c r="K55" s="66"/>
      <c r="L55" s="57"/>
      <c r="M55" s="66"/>
      <c r="N55" s="57"/>
      <c r="O55" s="66"/>
      <c r="P55" s="57"/>
      <c r="Q55" s="67"/>
      <c r="R55" s="68">
        <v>30</v>
      </c>
      <c r="S55" s="68">
        <v>20</v>
      </c>
      <c r="T55" s="68">
        <v>39</v>
      </c>
      <c r="U55" s="68">
        <f t="shared" si="1"/>
        <v>195</v>
      </c>
      <c r="V55" s="64" t="s">
        <v>186</v>
      </c>
    </row>
    <row r="56" spans="1:22" s="62" customFormat="1" ht="18" customHeight="1">
      <c r="A56" s="63"/>
      <c r="B56" s="64" t="s">
        <v>48</v>
      </c>
      <c r="C56" s="64"/>
      <c r="D56" s="65"/>
      <c r="E56" s="64"/>
      <c r="F56" s="64"/>
      <c r="G56" s="64"/>
      <c r="H56" s="64"/>
      <c r="I56" s="66"/>
      <c r="J56" s="57"/>
      <c r="K56" s="66"/>
      <c r="L56" s="57"/>
      <c r="M56" s="66"/>
      <c r="N56" s="57"/>
      <c r="O56" s="66"/>
      <c r="P56" s="57"/>
      <c r="Q56" s="67"/>
      <c r="R56" s="68">
        <v>4.38</v>
      </c>
      <c r="S56" s="68">
        <v>1.46</v>
      </c>
      <c r="T56" s="68">
        <v>12.4</v>
      </c>
      <c r="U56" s="68">
        <f t="shared" si="1"/>
        <v>849.31506849315065</v>
      </c>
      <c r="V56" s="64" t="s">
        <v>187</v>
      </c>
    </row>
    <row r="57" spans="1:22" s="62" customFormat="1" ht="18" customHeight="1">
      <c r="A57" s="63"/>
      <c r="B57" s="64" t="s">
        <v>48</v>
      </c>
      <c r="C57" s="64"/>
      <c r="D57" s="65"/>
      <c r="E57" s="64"/>
      <c r="F57" s="64"/>
      <c r="G57" s="64"/>
      <c r="H57" s="64"/>
      <c r="I57" s="66"/>
      <c r="J57" s="57"/>
      <c r="K57" s="66"/>
      <c r="L57" s="57"/>
      <c r="M57" s="66"/>
      <c r="N57" s="57"/>
      <c r="O57" s="66"/>
      <c r="P57" s="57"/>
      <c r="Q57" s="67"/>
      <c r="R57" s="68">
        <v>37.82</v>
      </c>
      <c r="S57" s="68">
        <v>16.809999999999999</v>
      </c>
      <c r="T57" s="68">
        <v>15.13</v>
      </c>
      <c r="U57" s="68">
        <f t="shared" si="1"/>
        <v>90.005948839976213</v>
      </c>
      <c r="V57" s="64" t="s">
        <v>188</v>
      </c>
    </row>
    <row r="58" spans="1:22" s="62" customFormat="1" ht="18" customHeight="1">
      <c r="A58" s="63"/>
      <c r="B58" s="64" t="s">
        <v>48</v>
      </c>
      <c r="C58" s="64"/>
      <c r="D58" s="65"/>
      <c r="E58" s="64"/>
      <c r="F58" s="64"/>
      <c r="G58" s="64"/>
      <c r="H58" s="64"/>
      <c r="I58" s="66"/>
      <c r="J58" s="57"/>
      <c r="K58" s="66"/>
      <c r="L58" s="57"/>
      <c r="M58" s="66"/>
      <c r="N58" s="57"/>
      <c r="O58" s="66"/>
      <c r="P58" s="57"/>
      <c r="Q58" s="67"/>
      <c r="R58" s="68">
        <v>0</v>
      </c>
      <c r="S58" s="68">
        <v>10.97</v>
      </c>
      <c r="T58" s="68">
        <v>10.46</v>
      </c>
      <c r="U58" s="68">
        <f t="shared" si="1"/>
        <v>95.350957155879684</v>
      </c>
      <c r="V58" s="64" t="s">
        <v>189</v>
      </c>
    </row>
    <row r="59" spans="1:22" s="62" customFormat="1" ht="18" customHeight="1">
      <c r="A59" s="63"/>
      <c r="B59" s="64" t="s">
        <v>48</v>
      </c>
      <c r="C59" s="64"/>
      <c r="D59" s="65"/>
      <c r="E59" s="64"/>
      <c r="F59" s="64"/>
      <c r="G59" s="64"/>
      <c r="H59" s="64"/>
      <c r="I59" s="66"/>
      <c r="J59" s="57"/>
      <c r="K59" s="66"/>
      <c r="L59" s="57"/>
      <c r="M59" s="66"/>
      <c r="N59" s="57"/>
      <c r="O59" s="66"/>
      <c r="P59" s="57"/>
      <c r="Q59" s="67"/>
      <c r="R59" s="68">
        <v>40</v>
      </c>
      <c r="S59" s="68">
        <v>17.78</v>
      </c>
      <c r="T59" s="68">
        <v>19.690000000000001</v>
      </c>
      <c r="U59" s="68">
        <f t="shared" si="1"/>
        <v>110.74240719910011</v>
      </c>
      <c r="V59" s="64" t="s">
        <v>190</v>
      </c>
    </row>
    <row r="60" spans="1:22" s="62" customFormat="1" ht="18" customHeight="1">
      <c r="A60" s="63"/>
      <c r="B60" s="64" t="s">
        <v>48</v>
      </c>
      <c r="C60" s="64"/>
      <c r="D60" s="65"/>
      <c r="E60" s="64"/>
      <c r="F60" s="64"/>
      <c r="G60" s="64"/>
      <c r="H60" s="64"/>
      <c r="I60" s="66"/>
      <c r="J60" s="57"/>
      <c r="K60" s="66"/>
      <c r="L60" s="57"/>
      <c r="M60" s="66"/>
      <c r="N60" s="57"/>
      <c r="O60" s="66"/>
      <c r="P60" s="57"/>
      <c r="Q60" s="67"/>
      <c r="R60" s="68">
        <v>4</v>
      </c>
      <c r="S60" s="68">
        <v>8</v>
      </c>
      <c r="T60" s="68">
        <v>0</v>
      </c>
      <c r="U60" s="68">
        <f t="shared" si="1"/>
        <v>0</v>
      </c>
      <c r="V60" s="64" t="s">
        <v>191</v>
      </c>
    </row>
    <row r="61" spans="1:22" s="62" customFormat="1" ht="18" customHeight="1">
      <c r="A61" s="63"/>
      <c r="B61" s="64" t="s">
        <v>48</v>
      </c>
      <c r="C61" s="64"/>
      <c r="D61" s="65"/>
      <c r="E61" s="64"/>
      <c r="F61" s="64"/>
      <c r="G61" s="64"/>
      <c r="H61" s="64"/>
      <c r="I61" s="66"/>
      <c r="J61" s="57"/>
      <c r="K61" s="66"/>
      <c r="L61" s="57"/>
      <c r="M61" s="66"/>
      <c r="N61" s="57"/>
      <c r="O61" s="66"/>
      <c r="P61" s="57"/>
      <c r="Q61" s="67"/>
      <c r="R61" s="68">
        <v>37.5</v>
      </c>
      <c r="S61" s="68">
        <v>34.01</v>
      </c>
      <c r="T61" s="68">
        <v>41.82</v>
      </c>
      <c r="U61" s="68">
        <f t="shared" si="1"/>
        <v>122.96383416642165</v>
      </c>
      <c r="V61" s="64" t="s">
        <v>192</v>
      </c>
    </row>
    <row r="62" spans="1:22" s="62" customFormat="1" ht="18" customHeight="1">
      <c r="A62" s="63"/>
      <c r="B62" s="64" t="s">
        <v>48</v>
      </c>
      <c r="C62" s="64"/>
      <c r="D62" s="65"/>
      <c r="E62" s="64"/>
      <c r="F62" s="64"/>
      <c r="G62" s="64"/>
      <c r="H62" s="64"/>
      <c r="I62" s="66"/>
      <c r="J62" s="57"/>
      <c r="K62" s="66"/>
      <c r="L62" s="57"/>
      <c r="M62" s="66"/>
      <c r="N62" s="57"/>
      <c r="O62" s="66"/>
      <c r="P62" s="57"/>
      <c r="Q62" s="67"/>
      <c r="R62" s="68">
        <v>0</v>
      </c>
      <c r="S62" s="68">
        <v>36.36</v>
      </c>
      <c r="T62" s="68">
        <v>50</v>
      </c>
      <c r="U62" s="68">
        <f t="shared" si="1"/>
        <v>137.5137513751375</v>
      </c>
      <c r="V62" s="64" t="s">
        <v>193</v>
      </c>
    </row>
    <row r="63" spans="1:22" s="62" customFormat="1" ht="18" customHeight="1">
      <c r="A63" s="63"/>
      <c r="B63" s="64" t="s">
        <v>48</v>
      </c>
      <c r="C63" s="64"/>
      <c r="D63" s="65"/>
      <c r="E63" s="64"/>
      <c r="F63" s="64"/>
      <c r="G63" s="64"/>
      <c r="H63" s="64"/>
      <c r="I63" s="66"/>
      <c r="J63" s="57"/>
      <c r="K63" s="66"/>
      <c r="L63" s="57"/>
      <c r="M63" s="66"/>
      <c r="N63" s="57"/>
      <c r="O63" s="66"/>
      <c r="P63" s="57"/>
      <c r="Q63" s="67"/>
      <c r="R63" s="68">
        <v>0</v>
      </c>
      <c r="S63" s="68">
        <v>0</v>
      </c>
      <c r="T63" s="68">
        <v>0</v>
      </c>
      <c r="U63" s="68" t="str">
        <f t="shared" si="1"/>
        <v>N/A</v>
      </c>
      <c r="V63" s="64" t="s">
        <v>194</v>
      </c>
    </row>
    <row r="64" spans="1:22" s="62" customFormat="1" ht="18" customHeight="1">
      <c r="A64" s="63"/>
      <c r="B64" s="64" t="s">
        <v>48</v>
      </c>
      <c r="C64" s="64"/>
      <c r="D64" s="65"/>
      <c r="E64" s="64"/>
      <c r="F64" s="64"/>
      <c r="G64" s="64"/>
      <c r="H64" s="64"/>
      <c r="I64" s="66"/>
      <c r="J64" s="57"/>
      <c r="K64" s="66"/>
      <c r="L64" s="57"/>
      <c r="M64" s="66"/>
      <c r="N64" s="57"/>
      <c r="O64" s="66"/>
      <c r="P64" s="57"/>
      <c r="Q64" s="67"/>
      <c r="R64" s="68">
        <v>52.17</v>
      </c>
      <c r="S64" s="68">
        <v>40</v>
      </c>
      <c r="T64" s="68">
        <v>33.33</v>
      </c>
      <c r="U64" s="68">
        <f t="shared" si="1"/>
        <v>83.324999999999989</v>
      </c>
      <c r="V64" s="64" t="s">
        <v>195</v>
      </c>
    </row>
    <row r="65" spans="1:22" s="62" customFormat="1" ht="18" customHeight="1">
      <c r="A65" s="63"/>
      <c r="B65" s="64" t="s">
        <v>48</v>
      </c>
      <c r="C65" s="64"/>
      <c r="D65" s="65"/>
      <c r="E65" s="64"/>
      <c r="F65" s="64"/>
      <c r="G65" s="64"/>
      <c r="H65" s="64"/>
      <c r="I65" s="66"/>
      <c r="J65" s="57"/>
      <c r="K65" s="66"/>
      <c r="L65" s="57"/>
      <c r="M65" s="66"/>
      <c r="N65" s="57"/>
      <c r="O65" s="66"/>
      <c r="P65" s="57"/>
      <c r="Q65" s="67"/>
      <c r="R65" s="68">
        <v>62.5</v>
      </c>
      <c r="S65" s="68">
        <v>32.14</v>
      </c>
      <c r="T65" s="68">
        <v>0</v>
      </c>
      <c r="U65" s="68">
        <f t="shared" si="1"/>
        <v>0</v>
      </c>
      <c r="V65" s="64" t="s">
        <v>196</v>
      </c>
    </row>
    <row r="66" spans="1:22" s="62" customFormat="1" ht="18" customHeight="1">
      <c r="A66" s="63"/>
      <c r="B66" s="64" t="s">
        <v>48</v>
      </c>
      <c r="C66" s="64"/>
      <c r="D66" s="65"/>
      <c r="E66" s="64"/>
      <c r="F66" s="64"/>
      <c r="G66" s="64"/>
      <c r="H66" s="64"/>
      <c r="I66" s="66"/>
      <c r="J66" s="57"/>
      <c r="K66" s="66"/>
      <c r="L66" s="57"/>
      <c r="M66" s="66"/>
      <c r="N66" s="57"/>
      <c r="O66" s="66"/>
      <c r="P66" s="57"/>
      <c r="Q66" s="67"/>
      <c r="R66" s="68">
        <v>14.81</v>
      </c>
      <c r="S66" s="68">
        <v>14.81</v>
      </c>
      <c r="T66" s="68">
        <v>14.81</v>
      </c>
      <c r="U66" s="68">
        <f t="shared" si="1"/>
        <v>100</v>
      </c>
      <c r="V66" s="64" t="s">
        <v>197</v>
      </c>
    </row>
    <row r="67" spans="1:22" s="62" customFormat="1" ht="18" customHeight="1">
      <c r="A67" s="63"/>
      <c r="B67" s="64" t="s">
        <v>48</v>
      </c>
      <c r="C67" s="64"/>
      <c r="D67" s="65"/>
      <c r="E67" s="64"/>
      <c r="F67" s="64"/>
      <c r="G67" s="64"/>
      <c r="H67" s="64"/>
      <c r="I67" s="66"/>
      <c r="J67" s="57"/>
      <c r="K67" s="66"/>
      <c r="L67" s="57"/>
      <c r="M67" s="66"/>
      <c r="N67" s="57"/>
      <c r="O67" s="66"/>
      <c r="P67" s="57"/>
      <c r="Q67" s="67"/>
      <c r="R67" s="68">
        <v>21</v>
      </c>
      <c r="S67" s="68">
        <v>0</v>
      </c>
      <c r="T67" s="68">
        <v>0</v>
      </c>
      <c r="U67" s="68" t="str">
        <f t="shared" si="1"/>
        <v>N/A</v>
      </c>
      <c r="V67" s="64" t="s">
        <v>198</v>
      </c>
    </row>
    <row r="68" spans="1:22" s="62" customFormat="1" ht="18" customHeight="1">
      <c r="A68" s="63"/>
      <c r="B68" s="64" t="s">
        <v>48</v>
      </c>
      <c r="C68" s="64"/>
      <c r="D68" s="65"/>
      <c r="E68" s="64"/>
      <c r="F68" s="64"/>
      <c r="G68" s="64"/>
      <c r="H68" s="64"/>
      <c r="I68" s="66"/>
      <c r="J68" s="57"/>
      <c r="K68" s="66"/>
      <c r="L68" s="57"/>
      <c r="M68" s="66"/>
      <c r="N68" s="57"/>
      <c r="O68" s="66"/>
      <c r="P68" s="57"/>
      <c r="Q68" s="67"/>
      <c r="R68" s="68">
        <v>0</v>
      </c>
      <c r="S68" s="68">
        <v>0</v>
      </c>
      <c r="T68" s="68">
        <v>0</v>
      </c>
      <c r="U68" s="68" t="str">
        <f t="shared" si="1"/>
        <v>N/A</v>
      </c>
      <c r="V68" s="64" t="s">
        <v>199</v>
      </c>
    </row>
    <row r="69" spans="1:22" s="62" customFormat="1" ht="18" customHeight="1">
      <c r="A69" s="63"/>
      <c r="B69" s="64" t="s">
        <v>48</v>
      </c>
      <c r="C69" s="64"/>
      <c r="D69" s="65"/>
      <c r="E69" s="64"/>
      <c r="F69" s="64"/>
      <c r="G69" s="64"/>
      <c r="H69" s="64"/>
      <c r="I69" s="66"/>
      <c r="J69" s="57"/>
      <c r="K69" s="66"/>
      <c r="L69" s="57"/>
      <c r="M69" s="66"/>
      <c r="N69" s="57"/>
      <c r="O69" s="66"/>
      <c r="P69" s="57"/>
      <c r="Q69" s="67"/>
      <c r="R69" s="68">
        <v>25.984249999999999</v>
      </c>
      <c r="S69" s="68">
        <v>0</v>
      </c>
      <c r="T69" s="68">
        <v>0</v>
      </c>
      <c r="U69" s="68" t="str">
        <f t="shared" si="1"/>
        <v>N/A</v>
      </c>
      <c r="V69" s="64" t="s">
        <v>200</v>
      </c>
    </row>
    <row r="70" spans="1:22" s="62" customFormat="1" ht="18" customHeight="1">
      <c r="A70" s="63"/>
      <c r="B70" s="64" t="s">
        <v>48</v>
      </c>
      <c r="C70" s="64"/>
      <c r="D70" s="65"/>
      <c r="E70" s="64"/>
      <c r="F70" s="64"/>
      <c r="G70" s="64"/>
      <c r="H70" s="64"/>
      <c r="I70" s="66"/>
      <c r="J70" s="57"/>
      <c r="K70" s="66"/>
      <c r="L70" s="57"/>
      <c r="M70" s="66"/>
      <c r="N70" s="57"/>
      <c r="O70" s="66"/>
      <c r="P70" s="57"/>
      <c r="Q70" s="67"/>
      <c r="R70" s="68">
        <v>19</v>
      </c>
      <c r="S70" s="68">
        <v>0</v>
      </c>
      <c r="T70" s="68">
        <v>0</v>
      </c>
      <c r="U70" s="68" t="str">
        <f t="shared" si="1"/>
        <v>N/A</v>
      </c>
      <c r="V70" s="64" t="s">
        <v>201</v>
      </c>
    </row>
    <row r="71" spans="1:22" s="62" customFormat="1" ht="18" customHeight="1">
      <c r="A71" s="63"/>
      <c r="B71" s="64" t="s">
        <v>48</v>
      </c>
      <c r="C71" s="64"/>
      <c r="D71" s="65"/>
      <c r="E71" s="64"/>
      <c r="F71" s="64"/>
      <c r="G71" s="64"/>
      <c r="H71" s="64"/>
      <c r="I71" s="66"/>
      <c r="J71" s="57"/>
      <c r="K71" s="66"/>
      <c r="L71" s="57"/>
      <c r="M71" s="66"/>
      <c r="N71" s="57"/>
      <c r="O71" s="66"/>
      <c r="P71" s="57"/>
      <c r="Q71" s="67"/>
      <c r="R71" s="68">
        <v>0</v>
      </c>
      <c r="S71" s="68">
        <v>0</v>
      </c>
      <c r="T71" s="68">
        <v>0</v>
      </c>
      <c r="U71" s="68" t="str">
        <f t="shared" si="1"/>
        <v>N/A</v>
      </c>
      <c r="V71" s="64" t="s">
        <v>202</v>
      </c>
    </row>
    <row r="72" spans="1:22" s="62" customFormat="1" ht="18" customHeight="1">
      <c r="A72" s="63"/>
      <c r="B72" s="64" t="s">
        <v>48</v>
      </c>
      <c r="C72" s="64"/>
      <c r="D72" s="65"/>
      <c r="E72" s="64"/>
      <c r="F72" s="64"/>
      <c r="G72" s="64"/>
      <c r="H72" s="64"/>
      <c r="I72" s="66"/>
      <c r="J72" s="57"/>
      <c r="K72" s="66"/>
      <c r="L72" s="57"/>
      <c r="M72" s="66"/>
      <c r="N72" s="57"/>
      <c r="O72" s="66"/>
      <c r="P72" s="57"/>
      <c r="Q72" s="67"/>
      <c r="R72" s="68">
        <v>55</v>
      </c>
      <c r="S72" s="68">
        <v>0</v>
      </c>
      <c r="T72" s="68">
        <v>0</v>
      </c>
      <c r="U72" s="68" t="str">
        <f t="shared" si="1"/>
        <v>N/A</v>
      </c>
      <c r="V72" s="64" t="s">
        <v>203</v>
      </c>
    </row>
    <row r="73" spans="1:22" s="62" customFormat="1" ht="18" customHeight="1">
      <c r="A73" s="63"/>
      <c r="B73" s="64" t="s">
        <v>48</v>
      </c>
      <c r="C73" s="64"/>
      <c r="D73" s="65"/>
      <c r="E73" s="64"/>
      <c r="F73" s="64"/>
      <c r="G73" s="64"/>
      <c r="H73" s="64"/>
      <c r="I73" s="66"/>
      <c r="J73" s="57"/>
      <c r="K73" s="66"/>
      <c r="L73" s="57"/>
      <c r="M73" s="66"/>
      <c r="N73" s="57"/>
      <c r="O73" s="66"/>
      <c r="P73" s="57"/>
      <c r="Q73" s="67"/>
      <c r="R73" s="68">
        <v>0</v>
      </c>
      <c r="S73" s="68">
        <v>0</v>
      </c>
      <c r="T73" s="68">
        <v>0</v>
      </c>
      <c r="U73" s="68" t="str">
        <f t="shared" si="1"/>
        <v>N/A</v>
      </c>
      <c r="V73" s="64" t="s">
        <v>204</v>
      </c>
    </row>
    <row r="74" spans="1:22" s="62" customFormat="1" ht="18" customHeight="1">
      <c r="A74" s="63"/>
      <c r="B74" s="64" t="s">
        <v>48</v>
      </c>
      <c r="C74" s="64"/>
      <c r="D74" s="65"/>
      <c r="E74" s="64"/>
      <c r="F74" s="64"/>
      <c r="G74" s="64"/>
      <c r="H74" s="64"/>
      <c r="I74" s="66"/>
      <c r="J74" s="57"/>
      <c r="K74" s="66"/>
      <c r="L74" s="57"/>
      <c r="M74" s="66"/>
      <c r="N74" s="57"/>
      <c r="O74" s="66"/>
      <c r="P74" s="57"/>
      <c r="Q74" s="67"/>
      <c r="R74" s="68">
        <v>50</v>
      </c>
      <c r="S74" s="68">
        <v>0</v>
      </c>
      <c r="T74" s="68">
        <v>0</v>
      </c>
      <c r="U74" s="68" t="str">
        <f t="shared" si="1"/>
        <v>N/A</v>
      </c>
      <c r="V74" s="64" t="s">
        <v>205</v>
      </c>
    </row>
    <row r="75" spans="1:22" s="62" customFormat="1" ht="18" customHeight="1">
      <c r="A75" s="63"/>
      <c r="B75" s="64" t="s">
        <v>48</v>
      </c>
      <c r="C75" s="64"/>
      <c r="D75" s="65"/>
      <c r="E75" s="64"/>
      <c r="F75" s="64"/>
      <c r="G75" s="64"/>
      <c r="H75" s="64"/>
      <c r="I75" s="66"/>
      <c r="J75" s="57"/>
      <c r="K75" s="66"/>
      <c r="L75" s="57"/>
      <c r="M75" s="66"/>
      <c r="N75" s="57"/>
      <c r="O75" s="66"/>
      <c r="P75" s="57"/>
      <c r="Q75" s="67"/>
      <c r="R75" s="68">
        <v>0</v>
      </c>
      <c r="S75" s="68">
        <v>0</v>
      </c>
      <c r="T75" s="68">
        <v>0</v>
      </c>
      <c r="U75" s="68" t="str">
        <f t="shared" si="1"/>
        <v>N/A</v>
      </c>
      <c r="V75" s="64" t="s">
        <v>206</v>
      </c>
    </row>
    <row r="76" spans="1:22" s="62" customFormat="1" ht="18" customHeight="1" thickBot="1">
      <c r="A76" s="63"/>
      <c r="B76" s="64" t="s">
        <v>48</v>
      </c>
      <c r="C76" s="64"/>
      <c r="D76" s="65"/>
      <c r="E76" s="64"/>
      <c r="F76" s="64"/>
      <c r="G76" s="64"/>
      <c r="H76" s="64"/>
      <c r="I76" s="66"/>
      <c r="J76" s="57"/>
      <c r="K76" s="66"/>
      <c r="L76" s="57"/>
      <c r="M76" s="66"/>
      <c r="N76" s="57"/>
      <c r="O76" s="66"/>
      <c r="P76" s="57"/>
      <c r="Q76" s="67"/>
      <c r="R76" s="68">
        <v>100</v>
      </c>
      <c r="S76" s="68">
        <v>0</v>
      </c>
      <c r="T76" s="68">
        <v>0</v>
      </c>
      <c r="U76" s="68" t="str">
        <f t="shared" si="1"/>
        <v>N/A</v>
      </c>
      <c r="V76" s="64" t="s">
        <v>207</v>
      </c>
    </row>
    <row r="77" spans="1:22" ht="75" customHeight="1" thickTop="1" thickBot="1">
      <c r="A77" s="27"/>
      <c r="B77" s="28" t="s">
        <v>51</v>
      </c>
      <c r="C77" s="85" t="s">
        <v>48</v>
      </c>
      <c r="D77" s="85"/>
      <c r="E77" s="85"/>
      <c r="F77" s="85"/>
      <c r="G77" s="85"/>
      <c r="H77" s="85"/>
      <c r="I77" s="85" t="s">
        <v>57</v>
      </c>
      <c r="J77" s="85"/>
      <c r="K77" s="85"/>
      <c r="L77" s="85" t="s">
        <v>58</v>
      </c>
      <c r="M77" s="85"/>
      <c r="N77" s="85"/>
      <c r="O77" s="85"/>
      <c r="P77" s="29" t="s">
        <v>44</v>
      </c>
      <c r="Q77" s="29" t="s">
        <v>55</v>
      </c>
      <c r="R77" s="29">
        <v>59.526140357142864</v>
      </c>
      <c r="S77" s="29">
        <v>49.732086956521741</v>
      </c>
      <c r="T77" s="29">
        <v>56.003597906976736</v>
      </c>
      <c r="U77" s="29">
        <f t="shared" si="1"/>
        <v>112.61059274656593</v>
      </c>
      <c r="V77" s="30" t="s">
        <v>56</v>
      </c>
    </row>
    <row r="78" spans="1:22" ht="18.75" customHeight="1" thickTop="1" thickBot="1">
      <c r="A78" s="27"/>
      <c r="B78" s="120" t="s">
        <v>145</v>
      </c>
      <c r="C78" s="118"/>
      <c r="D78" s="118"/>
      <c r="E78" s="118"/>
      <c r="F78" s="118"/>
      <c r="G78" s="118"/>
      <c r="H78" s="118"/>
      <c r="I78" s="118"/>
      <c r="J78" s="118"/>
      <c r="K78" s="118"/>
      <c r="L78" s="118"/>
      <c r="M78" s="118"/>
      <c r="N78" s="118"/>
      <c r="O78" s="118"/>
      <c r="P78" s="118"/>
      <c r="Q78" s="118"/>
      <c r="R78" s="118"/>
      <c r="S78" s="118"/>
      <c r="T78" s="118"/>
      <c r="U78" s="118"/>
      <c r="V78" s="119"/>
    </row>
    <row r="79" spans="1:22" s="62" customFormat="1" ht="18" customHeight="1">
      <c r="A79" s="63"/>
      <c r="B79" s="64" t="s">
        <v>48</v>
      </c>
      <c r="C79" s="64"/>
      <c r="D79" s="65"/>
      <c r="E79" s="64"/>
      <c r="F79" s="64"/>
      <c r="G79" s="64"/>
      <c r="H79" s="64"/>
      <c r="I79" s="66"/>
      <c r="J79" s="57"/>
      <c r="K79" s="66"/>
      <c r="L79" s="57"/>
      <c r="M79" s="66"/>
      <c r="N79" s="57"/>
      <c r="O79" s="66"/>
      <c r="P79" s="57"/>
      <c r="Q79" s="67"/>
      <c r="R79" s="68">
        <v>20</v>
      </c>
      <c r="S79" s="68">
        <v>100</v>
      </c>
      <c r="T79" s="68">
        <v>125</v>
      </c>
      <c r="U79" s="68">
        <f t="shared" ref="U79:U110" si="2">IF(ISERROR(T79/S79),"N/A",T79/S79*100)</f>
        <v>125</v>
      </c>
      <c r="V79" s="64" t="s">
        <v>152</v>
      </c>
    </row>
    <row r="80" spans="1:22" s="62" customFormat="1" ht="18" customHeight="1">
      <c r="A80" s="63"/>
      <c r="B80" s="64" t="s">
        <v>48</v>
      </c>
      <c r="C80" s="64"/>
      <c r="D80" s="65"/>
      <c r="E80" s="64"/>
      <c r="F80" s="64"/>
      <c r="G80" s="64"/>
      <c r="H80" s="64"/>
      <c r="I80" s="66"/>
      <c r="J80" s="57"/>
      <c r="K80" s="66"/>
      <c r="L80" s="57"/>
      <c r="M80" s="66"/>
      <c r="N80" s="57"/>
      <c r="O80" s="66"/>
      <c r="P80" s="57"/>
      <c r="Q80" s="67"/>
      <c r="R80" s="68">
        <v>60.5</v>
      </c>
      <c r="S80" s="68">
        <v>29.41</v>
      </c>
      <c r="T80" s="68">
        <v>18.489999999999998</v>
      </c>
      <c r="U80" s="68">
        <f t="shared" si="2"/>
        <v>62.869772186331176</v>
      </c>
      <c r="V80" s="64" t="s">
        <v>188</v>
      </c>
    </row>
    <row r="81" spans="1:22" s="62" customFormat="1" ht="18" customHeight="1">
      <c r="A81" s="63"/>
      <c r="B81" s="64" t="s">
        <v>48</v>
      </c>
      <c r="C81" s="64"/>
      <c r="D81" s="65"/>
      <c r="E81" s="64"/>
      <c r="F81" s="64"/>
      <c r="G81" s="64"/>
      <c r="H81" s="64"/>
      <c r="I81" s="66"/>
      <c r="J81" s="57"/>
      <c r="K81" s="66"/>
      <c r="L81" s="57"/>
      <c r="M81" s="66"/>
      <c r="N81" s="57"/>
      <c r="O81" s="66"/>
      <c r="P81" s="57"/>
      <c r="Q81" s="67"/>
      <c r="R81" s="68">
        <v>35.71</v>
      </c>
      <c r="S81" s="68">
        <v>33.33</v>
      </c>
      <c r="T81" s="68">
        <v>0</v>
      </c>
      <c r="U81" s="68">
        <f t="shared" si="2"/>
        <v>0</v>
      </c>
      <c r="V81" s="64" t="s">
        <v>167</v>
      </c>
    </row>
    <row r="82" spans="1:22" s="62" customFormat="1" ht="18" customHeight="1">
      <c r="A82" s="63"/>
      <c r="B82" s="64" t="s">
        <v>48</v>
      </c>
      <c r="C82" s="64"/>
      <c r="D82" s="65"/>
      <c r="E82" s="64"/>
      <c r="F82" s="64"/>
      <c r="G82" s="64"/>
      <c r="H82" s="64"/>
      <c r="I82" s="66"/>
      <c r="J82" s="57"/>
      <c r="K82" s="66"/>
      <c r="L82" s="57"/>
      <c r="M82" s="66"/>
      <c r="N82" s="57"/>
      <c r="O82" s="66"/>
      <c r="P82" s="57"/>
      <c r="Q82" s="67"/>
      <c r="R82" s="68">
        <v>0</v>
      </c>
      <c r="S82" s="68">
        <v>40</v>
      </c>
      <c r="T82" s="68">
        <v>50</v>
      </c>
      <c r="U82" s="68">
        <f t="shared" si="2"/>
        <v>125</v>
      </c>
      <c r="V82" s="64" t="s">
        <v>193</v>
      </c>
    </row>
    <row r="83" spans="1:22" s="62" customFormat="1" ht="18" customHeight="1">
      <c r="A83" s="63"/>
      <c r="B83" s="64" t="s">
        <v>48</v>
      </c>
      <c r="C83" s="64"/>
      <c r="D83" s="65"/>
      <c r="E83" s="64"/>
      <c r="F83" s="64"/>
      <c r="G83" s="64"/>
      <c r="H83" s="64"/>
      <c r="I83" s="66"/>
      <c r="J83" s="57"/>
      <c r="K83" s="66"/>
      <c r="L83" s="57"/>
      <c r="M83" s="66"/>
      <c r="N83" s="57"/>
      <c r="O83" s="66"/>
      <c r="P83" s="57"/>
      <c r="Q83" s="67"/>
      <c r="R83" s="68">
        <v>57</v>
      </c>
      <c r="S83" s="68">
        <v>57</v>
      </c>
      <c r="T83" s="68">
        <v>46</v>
      </c>
      <c r="U83" s="68">
        <f t="shared" si="2"/>
        <v>80.701754385964904</v>
      </c>
      <c r="V83" s="64" t="s">
        <v>161</v>
      </c>
    </row>
    <row r="84" spans="1:22" s="62" customFormat="1" ht="18" customHeight="1">
      <c r="A84" s="63"/>
      <c r="B84" s="64" t="s">
        <v>48</v>
      </c>
      <c r="C84" s="64"/>
      <c r="D84" s="65"/>
      <c r="E84" s="64"/>
      <c r="F84" s="64"/>
      <c r="G84" s="64"/>
      <c r="H84" s="64"/>
      <c r="I84" s="66"/>
      <c r="J84" s="57"/>
      <c r="K84" s="66"/>
      <c r="L84" s="57"/>
      <c r="M84" s="66"/>
      <c r="N84" s="57"/>
      <c r="O84" s="66"/>
      <c r="P84" s="57"/>
      <c r="Q84" s="67"/>
      <c r="R84" s="68">
        <v>0</v>
      </c>
      <c r="S84" s="68">
        <v>0</v>
      </c>
      <c r="T84" s="68">
        <v>0</v>
      </c>
      <c r="U84" s="68" t="str">
        <f t="shared" si="2"/>
        <v>N/A</v>
      </c>
      <c r="V84" s="64" t="s">
        <v>194</v>
      </c>
    </row>
    <row r="85" spans="1:22" s="62" customFormat="1" ht="18" customHeight="1">
      <c r="A85" s="63"/>
      <c r="B85" s="64" t="s">
        <v>48</v>
      </c>
      <c r="C85" s="64"/>
      <c r="D85" s="65"/>
      <c r="E85" s="64"/>
      <c r="F85" s="64"/>
      <c r="G85" s="64"/>
      <c r="H85" s="64"/>
      <c r="I85" s="66"/>
      <c r="J85" s="57"/>
      <c r="K85" s="66"/>
      <c r="L85" s="57"/>
      <c r="M85" s="66"/>
      <c r="N85" s="57"/>
      <c r="O85" s="66"/>
      <c r="P85" s="57"/>
      <c r="Q85" s="67"/>
      <c r="R85" s="68">
        <v>78.33</v>
      </c>
      <c r="S85" s="68">
        <v>36.659999999999997</v>
      </c>
      <c r="T85" s="68">
        <v>94.11</v>
      </c>
      <c r="U85" s="68">
        <f t="shared" si="2"/>
        <v>256.71031096563013</v>
      </c>
      <c r="V85" s="64" t="s">
        <v>164</v>
      </c>
    </row>
    <row r="86" spans="1:22" s="62" customFormat="1" ht="18" customHeight="1">
      <c r="A86" s="63"/>
      <c r="B86" s="64" t="s">
        <v>48</v>
      </c>
      <c r="C86" s="64"/>
      <c r="D86" s="65"/>
      <c r="E86" s="64"/>
      <c r="F86" s="64"/>
      <c r="G86" s="64"/>
      <c r="H86" s="64"/>
      <c r="I86" s="66"/>
      <c r="J86" s="57"/>
      <c r="K86" s="66"/>
      <c r="L86" s="57"/>
      <c r="M86" s="66"/>
      <c r="N86" s="57"/>
      <c r="O86" s="66"/>
      <c r="P86" s="57"/>
      <c r="Q86" s="67"/>
      <c r="R86" s="68">
        <v>1</v>
      </c>
      <c r="S86" s="68">
        <v>8</v>
      </c>
      <c r="T86" s="68">
        <v>15</v>
      </c>
      <c r="U86" s="68">
        <f t="shared" si="2"/>
        <v>187.5</v>
      </c>
      <c r="V86" s="64" t="s">
        <v>191</v>
      </c>
    </row>
    <row r="87" spans="1:22" s="62" customFormat="1" ht="18" customHeight="1">
      <c r="A87" s="63"/>
      <c r="B87" s="64" t="s">
        <v>48</v>
      </c>
      <c r="C87" s="64"/>
      <c r="D87" s="65"/>
      <c r="E87" s="64"/>
      <c r="F87" s="64"/>
      <c r="G87" s="64"/>
      <c r="H87" s="64"/>
      <c r="I87" s="66"/>
      <c r="J87" s="57"/>
      <c r="K87" s="66"/>
      <c r="L87" s="57"/>
      <c r="M87" s="66"/>
      <c r="N87" s="57"/>
      <c r="O87" s="66"/>
      <c r="P87" s="57"/>
      <c r="Q87" s="67"/>
      <c r="R87" s="68">
        <v>7.14</v>
      </c>
      <c r="S87" s="68">
        <v>21.42</v>
      </c>
      <c r="T87" s="68">
        <v>68.25</v>
      </c>
      <c r="U87" s="68">
        <f t="shared" si="2"/>
        <v>318.62745098039215</v>
      </c>
      <c r="V87" s="64" t="s">
        <v>179</v>
      </c>
    </row>
    <row r="88" spans="1:22" s="62" customFormat="1" ht="18" customHeight="1">
      <c r="A88" s="63"/>
      <c r="B88" s="64" t="s">
        <v>48</v>
      </c>
      <c r="C88" s="64"/>
      <c r="D88" s="65"/>
      <c r="E88" s="64"/>
      <c r="F88" s="64"/>
      <c r="G88" s="64"/>
      <c r="H88" s="64"/>
      <c r="I88" s="66"/>
      <c r="J88" s="57"/>
      <c r="K88" s="66"/>
      <c r="L88" s="57"/>
      <c r="M88" s="66"/>
      <c r="N88" s="57"/>
      <c r="O88" s="66"/>
      <c r="P88" s="57"/>
      <c r="Q88" s="67"/>
      <c r="R88" s="68">
        <v>100</v>
      </c>
      <c r="S88" s="68">
        <v>100</v>
      </c>
      <c r="T88" s="68">
        <v>0</v>
      </c>
      <c r="U88" s="68">
        <f t="shared" si="2"/>
        <v>0</v>
      </c>
      <c r="V88" s="64" t="s">
        <v>172</v>
      </c>
    </row>
    <row r="89" spans="1:22" s="62" customFormat="1" ht="18" customHeight="1">
      <c r="A89" s="63"/>
      <c r="B89" s="64" t="s">
        <v>48</v>
      </c>
      <c r="C89" s="64"/>
      <c r="D89" s="65"/>
      <c r="E89" s="64"/>
      <c r="F89" s="64"/>
      <c r="G89" s="64"/>
      <c r="H89" s="64"/>
      <c r="I89" s="66"/>
      <c r="J89" s="57"/>
      <c r="K89" s="66"/>
      <c r="L89" s="57"/>
      <c r="M89" s="66"/>
      <c r="N89" s="57"/>
      <c r="O89" s="66"/>
      <c r="P89" s="57"/>
      <c r="Q89" s="67"/>
      <c r="R89" s="68">
        <v>77.78</v>
      </c>
      <c r="S89" s="68">
        <v>77.78</v>
      </c>
      <c r="T89" s="68">
        <v>77.78</v>
      </c>
      <c r="U89" s="68">
        <f t="shared" si="2"/>
        <v>100</v>
      </c>
      <c r="V89" s="64" t="s">
        <v>197</v>
      </c>
    </row>
    <row r="90" spans="1:22" s="62" customFormat="1" ht="18" customHeight="1">
      <c r="A90" s="63"/>
      <c r="B90" s="64" t="s">
        <v>48</v>
      </c>
      <c r="C90" s="64"/>
      <c r="D90" s="65"/>
      <c r="E90" s="64"/>
      <c r="F90" s="64"/>
      <c r="G90" s="64"/>
      <c r="H90" s="64"/>
      <c r="I90" s="66"/>
      <c r="J90" s="57"/>
      <c r="K90" s="66"/>
      <c r="L90" s="57"/>
      <c r="M90" s="66"/>
      <c r="N90" s="57"/>
      <c r="O90" s="66"/>
      <c r="P90" s="57"/>
      <c r="Q90" s="67"/>
      <c r="R90" s="68">
        <v>0</v>
      </c>
      <c r="S90" s="68">
        <v>0</v>
      </c>
      <c r="T90" s="68">
        <v>61.764710000000001</v>
      </c>
      <c r="U90" s="68" t="str">
        <f t="shared" si="2"/>
        <v>N/A</v>
      </c>
      <c r="V90" s="64" t="s">
        <v>151</v>
      </c>
    </row>
    <row r="91" spans="1:22" s="62" customFormat="1" ht="18" customHeight="1">
      <c r="A91" s="63"/>
      <c r="B91" s="64" t="s">
        <v>48</v>
      </c>
      <c r="C91" s="64"/>
      <c r="D91" s="65"/>
      <c r="E91" s="64"/>
      <c r="F91" s="64"/>
      <c r="G91" s="64"/>
      <c r="H91" s="64"/>
      <c r="I91" s="66"/>
      <c r="J91" s="57"/>
      <c r="K91" s="66"/>
      <c r="L91" s="57"/>
      <c r="M91" s="66"/>
      <c r="N91" s="57"/>
      <c r="O91" s="66"/>
      <c r="P91" s="57"/>
      <c r="Q91" s="67"/>
      <c r="R91" s="68">
        <v>62.5</v>
      </c>
      <c r="S91" s="68">
        <v>25</v>
      </c>
      <c r="T91" s="68">
        <v>25</v>
      </c>
      <c r="U91" s="68">
        <f t="shared" si="2"/>
        <v>100</v>
      </c>
      <c r="V91" s="64" t="s">
        <v>177</v>
      </c>
    </row>
    <row r="92" spans="1:22" s="62" customFormat="1" ht="18" customHeight="1">
      <c r="A92" s="63"/>
      <c r="B92" s="64" t="s">
        <v>48</v>
      </c>
      <c r="C92" s="64"/>
      <c r="D92" s="65"/>
      <c r="E92" s="64"/>
      <c r="F92" s="64"/>
      <c r="G92" s="64"/>
      <c r="H92" s="64"/>
      <c r="I92" s="66"/>
      <c r="J92" s="57"/>
      <c r="K92" s="66"/>
      <c r="L92" s="57"/>
      <c r="M92" s="66"/>
      <c r="N92" s="57"/>
      <c r="O92" s="66"/>
      <c r="P92" s="57"/>
      <c r="Q92" s="67"/>
      <c r="R92" s="68">
        <v>100</v>
      </c>
      <c r="S92" s="68">
        <v>66.66</v>
      </c>
      <c r="T92" s="68">
        <v>47.37</v>
      </c>
      <c r="U92" s="68">
        <f t="shared" si="2"/>
        <v>71.062106210621053</v>
      </c>
      <c r="V92" s="64" t="s">
        <v>163</v>
      </c>
    </row>
    <row r="93" spans="1:22" s="62" customFormat="1" ht="18" customHeight="1">
      <c r="A93" s="63"/>
      <c r="B93" s="64" t="s">
        <v>48</v>
      </c>
      <c r="C93" s="64"/>
      <c r="D93" s="65"/>
      <c r="E93" s="64"/>
      <c r="F93" s="64"/>
      <c r="G93" s="64"/>
      <c r="H93" s="64"/>
      <c r="I93" s="66"/>
      <c r="J93" s="57"/>
      <c r="K93" s="66"/>
      <c r="L93" s="57"/>
      <c r="M93" s="66"/>
      <c r="N93" s="57"/>
      <c r="O93" s="66"/>
      <c r="P93" s="57"/>
      <c r="Q93" s="67"/>
      <c r="R93" s="68">
        <v>100</v>
      </c>
      <c r="S93" s="68">
        <v>65.900000000000006</v>
      </c>
      <c r="T93" s="68">
        <v>58.18</v>
      </c>
      <c r="U93" s="68">
        <f t="shared" si="2"/>
        <v>88.285280728376321</v>
      </c>
      <c r="V93" s="64" t="s">
        <v>192</v>
      </c>
    </row>
    <row r="94" spans="1:22" s="62" customFormat="1" ht="18" customHeight="1">
      <c r="A94" s="63"/>
      <c r="B94" s="64" t="s">
        <v>48</v>
      </c>
      <c r="C94" s="64"/>
      <c r="D94" s="65"/>
      <c r="E94" s="64"/>
      <c r="F94" s="64"/>
      <c r="G94" s="64"/>
      <c r="H94" s="64"/>
      <c r="I94" s="66"/>
      <c r="J94" s="57"/>
      <c r="K94" s="66"/>
      <c r="L94" s="57"/>
      <c r="M94" s="66"/>
      <c r="N94" s="57"/>
      <c r="O94" s="66"/>
      <c r="P94" s="57"/>
      <c r="Q94" s="67"/>
      <c r="R94" s="68">
        <v>39</v>
      </c>
      <c r="S94" s="68">
        <v>16.989999999999998</v>
      </c>
      <c r="T94" s="68">
        <v>17</v>
      </c>
      <c r="U94" s="68">
        <f t="shared" si="2"/>
        <v>100.05885815185405</v>
      </c>
      <c r="V94" s="64" t="s">
        <v>169</v>
      </c>
    </row>
    <row r="95" spans="1:22" s="62" customFormat="1" ht="18" customHeight="1">
      <c r="A95" s="63"/>
      <c r="B95" s="64" t="s">
        <v>48</v>
      </c>
      <c r="C95" s="64"/>
      <c r="D95" s="65"/>
      <c r="E95" s="64"/>
      <c r="F95" s="64"/>
      <c r="G95" s="64"/>
      <c r="H95" s="64"/>
      <c r="I95" s="66"/>
      <c r="J95" s="57"/>
      <c r="K95" s="66"/>
      <c r="L95" s="57"/>
      <c r="M95" s="66"/>
      <c r="N95" s="57"/>
      <c r="O95" s="66"/>
      <c r="P95" s="57"/>
      <c r="Q95" s="67"/>
      <c r="R95" s="68">
        <v>100</v>
      </c>
      <c r="S95" s="68">
        <v>100</v>
      </c>
      <c r="T95" s="68">
        <v>66.66</v>
      </c>
      <c r="U95" s="68">
        <f t="shared" si="2"/>
        <v>66.66</v>
      </c>
      <c r="V95" s="64" t="s">
        <v>147</v>
      </c>
    </row>
    <row r="96" spans="1:22" s="62" customFormat="1" ht="18" customHeight="1">
      <c r="A96" s="63"/>
      <c r="B96" s="64" t="s">
        <v>48</v>
      </c>
      <c r="C96" s="64"/>
      <c r="D96" s="65"/>
      <c r="E96" s="64"/>
      <c r="F96" s="64"/>
      <c r="G96" s="64"/>
      <c r="H96" s="64"/>
      <c r="I96" s="66"/>
      <c r="J96" s="57"/>
      <c r="K96" s="66"/>
      <c r="L96" s="57"/>
      <c r="M96" s="66"/>
      <c r="N96" s="57"/>
      <c r="O96" s="66"/>
      <c r="P96" s="57"/>
      <c r="Q96" s="67"/>
      <c r="R96" s="68">
        <v>4</v>
      </c>
      <c r="S96" s="68">
        <v>4</v>
      </c>
      <c r="T96" s="68">
        <v>4</v>
      </c>
      <c r="U96" s="68">
        <f t="shared" si="2"/>
        <v>100</v>
      </c>
      <c r="V96" s="64" t="s">
        <v>160</v>
      </c>
    </row>
    <row r="97" spans="1:22" s="62" customFormat="1" ht="18" customHeight="1">
      <c r="A97" s="63"/>
      <c r="B97" s="64" t="s">
        <v>48</v>
      </c>
      <c r="C97" s="64"/>
      <c r="D97" s="65"/>
      <c r="E97" s="64"/>
      <c r="F97" s="64"/>
      <c r="G97" s="64"/>
      <c r="H97" s="64"/>
      <c r="I97" s="66"/>
      <c r="J97" s="57"/>
      <c r="K97" s="66"/>
      <c r="L97" s="57"/>
      <c r="M97" s="66"/>
      <c r="N97" s="57"/>
      <c r="O97" s="66"/>
      <c r="P97" s="57"/>
      <c r="Q97" s="67"/>
      <c r="R97" s="68">
        <v>40</v>
      </c>
      <c r="S97" s="68">
        <v>40</v>
      </c>
      <c r="T97" s="68">
        <v>24</v>
      </c>
      <c r="U97" s="68">
        <f t="shared" si="2"/>
        <v>60</v>
      </c>
      <c r="V97" s="64" t="s">
        <v>150</v>
      </c>
    </row>
    <row r="98" spans="1:22" s="62" customFormat="1" ht="18" customHeight="1">
      <c r="A98" s="63"/>
      <c r="B98" s="64" t="s">
        <v>48</v>
      </c>
      <c r="C98" s="64"/>
      <c r="D98" s="65"/>
      <c r="E98" s="64"/>
      <c r="F98" s="64"/>
      <c r="G98" s="64"/>
      <c r="H98" s="64"/>
      <c r="I98" s="66"/>
      <c r="J98" s="57"/>
      <c r="K98" s="66"/>
      <c r="L98" s="57"/>
      <c r="M98" s="66"/>
      <c r="N98" s="57"/>
      <c r="O98" s="66"/>
      <c r="P98" s="57"/>
      <c r="Q98" s="67"/>
      <c r="R98" s="68">
        <v>35</v>
      </c>
      <c r="S98" s="68">
        <v>20</v>
      </c>
      <c r="T98" s="68">
        <v>73</v>
      </c>
      <c r="U98" s="68">
        <f t="shared" si="2"/>
        <v>365</v>
      </c>
      <c r="V98" s="64" t="s">
        <v>186</v>
      </c>
    </row>
    <row r="99" spans="1:22" s="62" customFormat="1" ht="18" customHeight="1">
      <c r="A99" s="63"/>
      <c r="B99" s="64" t="s">
        <v>48</v>
      </c>
      <c r="C99" s="64"/>
      <c r="D99" s="65"/>
      <c r="E99" s="64"/>
      <c r="F99" s="64"/>
      <c r="G99" s="64"/>
      <c r="H99" s="64"/>
      <c r="I99" s="66"/>
      <c r="J99" s="57"/>
      <c r="K99" s="66"/>
      <c r="L99" s="57"/>
      <c r="M99" s="66"/>
      <c r="N99" s="57"/>
      <c r="O99" s="66"/>
      <c r="P99" s="57"/>
      <c r="Q99" s="67"/>
      <c r="R99" s="68">
        <v>52.17</v>
      </c>
      <c r="S99" s="68">
        <v>40</v>
      </c>
      <c r="T99" s="68">
        <v>37.5</v>
      </c>
      <c r="U99" s="68">
        <f t="shared" si="2"/>
        <v>93.75</v>
      </c>
      <c r="V99" s="64" t="s">
        <v>195</v>
      </c>
    </row>
    <row r="100" spans="1:22" s="62" customFormat="1" ht="18" customHeight="1">
      <c r="A100" s="63"/>
      <c r="B100" s="64" t="s">
        <v>48</v>
      </c>
      <c r="C100" s="64"/>
      <c r="D100" s="65"/>
      <c r="E100" s="64"/>
      <c r="F100" s="64"/>
      <c r="G100" s="64"/>
      <c r="H100" s="64"/>
      <c r="I100" s="66"/>
      <c r="J100" s="57"/>
      <c r="K100" s="66"/>
      <c r="L100" s="57"/>
      <c r="M100" s="66"/>
      <c r="N100" s="57"/>
      <c r="O100" s="66"/>
      <c r="P100" s="57"/>
      <c r="Q100" s="67"/>
      <c r="R100" s="68">
        <v>300</v>
      </c>
      <c r="S100" s="68">
        <v>51.11</v>
      </c>
      <c r="T100" s="68">
        <v>80.3</v>
      </c>
      <c r="U100" s="68">
        <f t="shared" si="2"/>
        <v>157.11211113285071</v>
      </c>
      <c r="V100" s="64" t="s">
        <v>190</v>
      </c>
    </row>
    <row r="101" spans="1:22" s="62" customFormat="1" ht="18" customHeight="1">
      <c r="A101" s="63"/>
      <c r="B101" s="64" t="s">
        <v>48</v>
      </c>
      <c r="C101" s="64"/>
      <c r="D101" s="65"/>
      <c r="E101" s="64"/>
      <c r="F101" s="64"/>
      <c r="G101" s="64"/>
      <c r="H101" s="64"/>
      <c r="I101" s="66"/>
      <c r="J101" s="57"/>
      <c r="K101" s="66"/>
      <c r="L101" s="57"/>
      <c r="M101" s="66"/>
      <c r="N101" s="57"/>
      <c r="O101" s="66"/>
      <c r="P101" s="57"/>
      <c r="Q101" s="67"/>
      <c r="R101" s="68">
        <v>63.15</v>
      </c>
      <c r="S101" s="68">
        <v>42.1</v>
      </c>
      <c r="T101" s="68">
        <v>0</v>
      </c>
      <c r="U101" s="68">
        <f t="shared" si="2"/>
        <v>0</v>
      </c>
      <c r="V101" s="64" t="s">
        <v>181</v>
      </c>
    </row>
    <row r="102" spans="1:22" s="62" customFormat="1" ht="18" customHeight="1">
      <c r="A102" s="63"/>
      <c r="B102" s="64" t="s">
        <v>48</v>
      </c>
      <c r="C102" s="64"/>
      <c r="D102" s="65"/>
      <c r="E102" s="64"/>
      <c r="F102" s="64"/>
      <c r="G102" s="64"/>
      <c r="H102" s="64"/>
      <c r="I102" s="66"/>
      <c r="J102" s="57"/>
      <c r="K102" s="66"/>
      <c r="L102" s="57"/>
      <c r="M102" s="66"/>
      <c r="N102" s="57"/>
      <c r="O102" s="66"/>
      <c r="P102" s="57"/>
      <c r="Q102" s="67"/>
      <c r="R102" s="68">
        <v>66.66</v>
      </c>
      <c r="S102" s="68">
        <v>66.66</v>
      </c>
      <c r="T102" s="68">
        <v>66.66</v>
      </c>
      <c r="U102" s="68">
        <f t="shared" si="2"/>
        <v>100</v>
      </c>
      <c r="V102" s="64" t="s">
        <v>185</v>
      </c>
    </row>
    <row r="103" spans="1:22" s="62" customFormat="1" ht="18" customHeight="1">
      <c r="A103" s="63"/>
      <c r="B103" s="64" t="s">
        <v>48</v>
      </c>
      <c r="C103" s="64"/>
      <c r="D103" s="65"/>
      <c r="E103" s="64"/>
      <c r="F103" s="64"/>
      <c r="G103" s="64"/>
      <c r="H103" s="64"/>
      <c r="I103" s="66"/>
      <c r="J103" s="57"/>
      <c r="K103" s="66"/>
      <c r="L103" s="57"/>
      <c r="M103" s="66"/>
      <c r="N103" s="57"/>
      <c r="O103" s="66"/>
      <c r="P103" s="57"/>
      <c r="Q103" s="67"/>
      <c r="R103" s="68">
        <v>95.62</v>
      </c>
      <c r="S103" s="68">
        <v>32.119999999999997</v>
      </c>
      <c r="T103" s="68">
        <v>79.56</v>
      </c>
      <c r="U103" s="68">
        <f t="shared" si="2"/>
        <v>247.69613947696141</v>
      </c>
      <c r="V103" s="64" t="s">
        <v>187</v>
      </c>
    </row>
    <row r="104" spans="1:22" s="62" customFormat="1" ht="18" customHeight="1">
      <c r="A104" s="63"/>
      <c r="B104" s="64" t="s">
        <v>48</v>
      </c>
      <c r="C104" s="64"/>
      <c r="D104" s="65"/>
      <c r="E104" s="64"/>
      <c r="F104" s="64"/>
      <c r="G104" s="64"/>
      <c r="H104" s="64"/>
      <c r="I104" s="66"/>
      <c r="J104" s="57"/>
      <c r="K104" s="66"/>
      <c r="L104" s="57"/>
      <c r="M104" s="66"/>
      <c r="N104" s="57"/>
      <c r="O104" s="66"/>
      <c r="P104" s="57"/>
      <c r="Q104" s="67"/>
      <c r="R104" s="68">
        <v>93.75</v>
      </c>
      <c r="S104" s="68">
        <v>37.5</v>
      </c>
      <c r="T104" s="68">
        <v>51.25</v>
      </c>
      <c r="U104" s="68">
        <f t="shared" si="2"/>
        <v>136.66666666666666</v>
      </c>
      <c r="V104" s="64" t="s">
        <v>153</v>
      </c>
    </row>
    <row r="105" spans="1:22" s="62" customFormat="1" ht="18" customHeight="1">
      <c r="A105" s="63"/>
      <c r="B105" s="64" t="s">
        <v>48</v>
      </c>
      <c r="C105" s="64"/>
      <c r="D105" s="65"/>
      <c r="E105" s="64"/>
      <c r="F105" s="64"/>
      <c r="G105" s="64"/>
      <c r="H105" s="64"/>
      <c r="I105" s="66"/>
      <c r="J105" s="57"/>
      <c r="K105" s="66"/>
      <c r="L105" s="57"/>
      <c r="M105" s="66"/>
      <c r="N105" s="57"/>
      <c r="O105" s="66"/>
      <c r="P105" s="57"/>
      <c r="Q105" s="67"/>
      <c r="R105" s="68">
        <v>86.71</v>
      </c>
      <c r="S105" s="68">
        <v>83.94</v>
      </c>
      <c r="T105" s="68">
        <v>85.62</v>
      </c>
      <c r="U105" s="68">
        <f t="shared" si="2"/>
        <v>102.00142959256613</v>
      </c>
      <c r="V105" s="64" t="s">
        <v>156</v>
      </c>
    </row>
    <row r="106" spans="1:22" s="62" customFormat="1" ht="18" customHeight="1">
      <c r="A106" s="63"/>
      <c r="B106" s="64" t="s">
        <v>48</v>
      </c>
      <c r="C106" s="64"/>
      <c r="D106" s="65"/>
      <c r="E106" s="64"/>
      <c r="F106" s="64"/>
      <c r="G106" s="64"/>
      <c r="H106" s="64"/>
      <c r="I106" s="66"/>
      <c r="J106" s="57"/>
      <c r="K106" s="66"/>
      <c r="L106" s="57"/>
      <c r="M106" s="66"/>
      <c r="N106" s="57"/>
      <c r="O106" s="66"/>
      <c r="P106" s="57"/>
      <c r="Q106" s="67"/>
      <c r="R106" s="68">
        <v>5.71</v>
      </c>
      <c r="S106" s="68">
        <v>25.71</v>
      </c>
      <c r="T106" s="68">
        <v>0</v>
      </c>
      <c r="U106" s="68">
        <f t="shared" si="2"/>
        <v>0</v>
      </c>
      <c r="V106" s="64" t="s">
        <v>180</v>
      </c>
    </row>
    <row r="107" spans="1:22" s="62" customFormat="1" ht="18" customHeight="1">
      <c r="A107" s="63"/>
      <c r="B107" s="64" t="s">
        <v>48</v>
      </c>
      <c r="C107" s="64"/>
      <c r="D107" s="65"/>
      <c r="E107" s="64"/>
      <c r="F107" s="64"/>
      <c r="G107" s="64"/>
      <c r="H107" s="64"/>
      <c r="I107" s="66"/>
      <c r="J107" s="57"/>
      <c r="K107" s="66"/>
      <c r="L107" s="57"/>
      <c r="M107" s="66"/>
      <c r="N107" s="57"/>
      <c r="O107" s="66"/>
      <c r="P107" s="57"/>
      <c r="Q107" s="67"/>
      <c r="R107" s="68">
        <v>40</v>
      </c>
      <c r="S107" s="68">
        <v>40</v>
      </c>
      <c r="T107" s="68">
        <v>26</v>
      </c>
      <c r="U107" s="68">
        <f t="shared" si="2"/>
        <v>65</v>
      </c>
      <c r="V107" s="64" t="s">
        <v>173</v>
      </c>
    </row>
    <row r="108" spans="1:22" s="62" customFormat="1" ht="18" customHeight="1">
      <c r="A108" s="63"/>
      <c r="B108" s="64" t="s">
        <v>48</v>
      </c>
      <c r="C108" s="64"/>
      <c r="D108" s="65"/>
      <c r="E108" s="64"/>
      <c r="F108" s="64"/>
      <c r="G108" s="64"/>
      <c r="H108" s="64"/>
      <c r="I108" s="66"/>
      <c r="J108" s="57"/>
      <c r="K108" s="66"/>
      <c r="L108" s="57"/>
      <c r="M108" s="66"/>
      <c r="N108" s="57"/>
      <c r="O108" s="66"/>
      <c r="P108" s="57"/>
      <c r="Q108" s="67"/>
      <c r="R108" s="68">
        <v>68</v>
      </c>
      <c r="S108" s="68">
        <v>34</v>
      </c>
      <c r="T108" s="68">
        <v>75</v>
      </c>
      <c r="U108" s="68">
        <f t="shared" si="2"/>
        <v>220.58823529411765</v>
      </c>
      <c r="V108" s="64" t="s">
        <v>175</v>
      </c>
    </row>
    <row r="109" spans="1:22" s="62" customFormat="1" ht="18" customHeight="1">
      <c r="A109" s="63"/>
      <c r="B109" s="64" t="s">
        <v>48</v>
      </c>
      <c r="C109" s="64"/>
      <c r="D109" s="65"/>
      <c r="E109" s="64"/>
      <c r="F109" s="64"/>
      <c r="G109" s="64"/>
      <c r="H109" s="64"/>
      <c r="I109" s="66"/>
      <c r="J109" s="57"/>
      <c r="K109" s="66"/>
      <c r="L109" s="57"/>
      <c r="M109" s="66"/>
      <c r="N109" s="57"/>
      <c r="O109" s="66"/>
      <c r="P109" s="57"/>
      <c r="Q109" s="67"/>
      <c r="R109" s="68">
        <v>66.86</v>
      </c>
      <c r="S109" s="68">
        <v>86.956000000000003</v>
      </c>
      <c r="T109" s="68">
        <v>86.96</v>
      </c>
      <c r="U109" s="68">
        <f t="shared" si="2"/>
        <v>100.00460002760016</v>
      </c>
      <c r="V109" s="64" t="s">
        <v>146</v>
      </c>
    </row>
    <row r="110" spans="1:22" s="62" customFormat="1" ht="18" customHeight="1">
      <c r="A110" s="63"/>
      <c r="B110" s="64" t="s">
        <v>48</v>
      </c>
      <c r="C110" s="64"/>
      <c r="D110" s="65"/>
      <c r="E110" s="64"/>
      <c r="F110" s="64"/>
      <c r="G110" s="64"/>
      <c r="H110" s="64"/>
      <c r="I110" s="66"/>
      <c r="J110" s="57"/>
      <c r="K110" s="66"/>
      <c r="L110" s="57"/>
      <c r="M110" s="66"/>
      <c r="N110" s="57"/>
      <c r="O110" s="66"/>
      <c r="P110" s="57"/>
      <c r="Q110" s="67"/>
      <c r="R110" s="68">
        <v>0</v>
      </c>
      <c r="S110" s="68">
        <v>0</v>
      </c>
      <c r="T110" s="68">
        <v>97.29</v>
      </c>
      <c r="U110" s="68" t="str">
        <f t="shared" si="2"/>
        <v>N/A</v>
      </c>
      <c r="V110" s="64" t="s">
        <v>148</v>
      </c>
    </row>
    <row r="111" spans="1:22" s="62" customFormat="1" ht="18" customHeight="1">
      <c r="A111" s="63"/>
      <c r="B111" s="64" t="s">
        <v>48</v>
      </c>
      <c r="C111" s="64"/>
      <c r="D111" s="65"/>
      <c r="E111" s="64"/>
      <c r="F111" s="64"/>
      <c r="G111" s="64"/>
      <c r="H111" s="64"/>
      <c r="I111" s="66"/>
      <c r="J111" s="57"/>
      <c r="K111" s="66"/>
      <c r="L111" s="57"/>
      <c r="M111" s="66"/>
      <c r="N111" s="57"/>
      <c r="O111" s="66"/>
      <c r="P111" s="57"/>
      <c r="Q111" s="67"/>
      <c r="R111" s="68">
        <v>87.5</v>
      </c>
      <c r="S111" s="68">
        <v>100</v>
      </c>
      <c r="T111" s="68">
        <v>78.260000000000005</v>
      </c>
      <c r="U111" s="68">
        <f t="shared" ref="U111:U141" si="3">IF(ISERROR(T111/S111),"N/A",T111/S111*100)</f>
        <v>78.260000000000005</v>
      </c>
      <c r="V111" s="64" t="s">
        <v>155</v>
      </c>
    </row>
    <row r="112" spans="1:22" s="62" customFormat="1" ht="18" customHeight="1">
      <c r="A112" s="63"/>
      <c r="B112" s="64" t="s">
        <v>48</v>
      </c>
      <c r="C112" s="64"/>
      <c r="D112" s="65"/>
      <c r="E112" s="64"/>
      <c r="F112" s="64"/>
      <c r="G112" s="64"/>
      <c r="H112" s="64"/>
      <c r="I112" s="66"/>
      <c r="J112" s="57"/>
      <c r="K112" s="66"/>
      <c r="L112" s="57"/>
      <c r="M112" s="66"/>
      <c r="N112" s="57"/>
      <c r="O112" s="66"/>
      <c r="P112" s="57"/>
      <c r="Q112" s="67"/>
      <c r="R112" s="68">
        <v>9.67</v>
      </c>
      <c r="S112" s="68">
        <v>35.29</v>
      </c>
      <c r="T112" s="68">
        <v>70.959999999999994</v>
      </c>
      <c r="U112" s="68">
        <f t="shared" si="3"/>
        <v>201.07679229243411</v>
      </c>
      <c r="V112" s="64" t="s">
        <v>170</v>
      </c>
    </row>
    <row r="113" spans="1:22" s="62" customFormat="1" ht="18" customHeight="1">
      <c r="A113" s="63"/>
      <c r="B113" s="64" t="s">
        <v>48</v>
      </c>
      <c r="C113" s="64"/>
      <c r="D113" s="65"/>
      <c r="E113" s="64"/>
      <c r="F113" s="64"/>
      <c r="G113" s="64"/>
      <c r="H113" s="64"/>
      <c r="I113" s="66"/>
      <c r="J113" s="57"/>
      <c r="K113" s="66"/>
      <c r="L113" s="57"/>
      <c r="M113" s="66"/>
      <c r="N113" s="57"/>
      <c r="O113" s="66"/>
      <c r="P113" s="57"/>
      <c r="Q113" s="67"/>
      <c r="R113" s="68">
        <v>0</v>
      </c>
      <c r="S113" s="68">
        <v>100</v>
      </c>
      <c r="T113" s="68">
        <v>71.42</v>
      </c>
      <c r="U113" s="68">
        <f t="shared" si="3"/>
        <v>71.42</v>
      </c>
      <c r="V113" s="64" t="s">
        <v>162</v>
      </c>
    </row>
    <row r="114" spans="1:22" s="62" customFormat="1" ht="18" customHeight="1">
      <c r="A114" s="63"/>
      <c r="B114" s="64" t="s">
        <v>48</v>
      </c>
      <c r="C114" s="64"/>
      <c r="D114" s="65"/>
      <c r="E114" s="64"/>
      <c r="F114" s="64"/>
      <c r="G114" s="64"/>
      <c r="H114" s="64"/>
      <c r="I114" s="66"/>
      <c r="J114" s="57"/>
      <c r="K114" s="66"/>
      <c r="L114" s="57"/>
      <c r="M114" s="66"/>
      <c r="N114" s="57"/>
      <c r="O114" s="66"/>
      <c r="P114" s="57"/>
      <c r="Q114" s="67"/>
      <c r="R114" s="68">
        <v>0</v>
      </c>
      <c r="S114" s="68">
        <v>0</v>
      </c>
      <c r="T114" s="68">
        <v>55.56</v>
      </c>
      <c r="U114" s="68" t="str">
        <f t="shared" si="3"/>
        <v>N/A</v>
      </c>
      <c r="V114" s="64" t="s">
        <v>154</v>
      </c>
    </row>
    <row r="115" spans="1:22" s="62" customFormat="1" ht="18" customHeight="1">
      <c r="A115" s="63"/>
      <c r="B115" s="64" t="s">
        <v>48</v>
      </c>
      <c r="C115" s="64"/>
      <c r="D115" s="65"/>
      <c r="E115" s="64"/>
      <c r="F115" s="64"/>
      <c r="G115" s="64"/>
      <c r="H115" s="64"/>
      <c r="I115" s="66"/>
      <c r="J115" s="57"/>
      <c r="K115" s="66"/>
      <c r="L115" s="57"/>
      <c r="M115" s="66"/>
      <c r="N115" s="57"/>
      <c r="O115" s="66"/>
      <c r="P115" s="57"/>
      <c r="Q115" s="67"/>
      <c r="R115" s="68">
        <v>70.59</v>
      </c>
      <c r="S115" s="68">
        <v>14.7</v>
      </c>
      <c r="T115" s="68">
        <v>0</v>
      </c>
      <c r="U115" s="68">
        <f t="shared" si="3"/>
        <v>0</v>
      </c>
      <c r="V115" s="64" t="s">
        <v>166</v>
      </c>
    </row>
    <row r="116" spans="1:22" s="62" customFormat="1" ht="18" customHeight="1">
      <c r="A116" s="63"/>
      <c r="B116" s="64" t="s">
        <v>48</v>
      </c>
      <c r="C116" s="64"/>
      <c r="D116" s="65"/>
      <c r="E116" s="64"/>
      <c r="F116" s="64"/>
      <c r="G116" s="64"/>
      <c r="H116" s="64"/>
      <c r="I116" s="66"/>
      <c r="J116" s="57"/>
      <c r="K116" s="66"/>
      <c r="L116" s="57"/>
      <c r="M116" s="66"/>
      <c r="N116" s="57"/>
      <c r="O116" s="66"/>
      <c r="P116" s="57"/>
      <c r="Q116" s="67"/>
      <c r="R116" s="68">
        <v>79.27</v>
      </c>
      <c r="S116" s="68">
        <v>85.8</v>
      </c>
      <c r="T116" s="68">
        <v>86.27</v>
      </c>
      <c r="U116" s="68">
        <f t="shared" si="3"/>
        <v>100.54778554778554</v>
      </c>
      <c r="V116" s="64" t="s">
        <v>189</v>
      </c>
    </row>
    <row r="117" spans="1:22" s="62" customFormat="1" ht="18" customHeight="1">
      <c r="A117" s="63"/>
      <c r="B117" s="64" t="s">
        <v>48</v>
      </c>
      <c r="C117" s="64"/>
      <c r="D117" s="65"/>
      <c r="E117" s="64"/>
      <c r="F117" s="64"/>
      <c r="G117" s="64"/>
      <c r="H117" s="64"/>
      <c r="I117" s="66"/>
      <c r="J117" s="57"/>
      <c r="K117" s="66"/>
      <c r="L117" s="57"/>
      <c r="M117" s="66"/>
      <c r="N117" s="57"/>
      <c r="O117" s="66"/>
      <c r="P117" s="57"/>
      <c r="Q117" s="67"/>
      <c r="R117" s="68">
        <v>66.67</v>
      </c>
      <c r="S117" s="68">
        <v>83.33</v>
      </c>
      <c r="T117" s="68">
        <v>33.33</v>
      </c>
      <c r="U117" s="68">
        <f t="shared" si="3"/>
        <v>39.997599903996154</v>
      </c>
      <c r="V117" s="64" t="s">
        <v>165</v>
      </c>
    </row>
    <row r="118" spans="1:22" s="62" customFormat="1" ht="18" customHeight="1">
      <c r="A118" s="63"/>
      <c r="B118" s="64" t="s">
        <v>48</v>
      </c>
      <c r="C118" s="64"/>
      <c r="D118" s="65"/>
      <c r="E118" s="64"/>
      <c r="F118" s="64"/>
      <c r="G118" s="64"/>
      <c r="H118" s="64"/>
      <c r="I118" s="66"/>
      <c r="J118" s="57"/>
      <c r="K118" s="66"/>
      <c r="L118" s="57"/>
      <c r="M118" s="66"/>
      <c r="N118" s="57"/>
      <c r="O118" s="66"/>
      <c r="P118" s="57"/>
      <c r="Q118" s="67"/>
      <c r="R118" s="68">
        <v>100</v>
      </c>
      <c r="S118" s="68">
        <v>85.71</v>
      </c>
      <c r="T118" s="68">
        <v>89.72</v>
      </c>
      <c r="U118" s="68">
        <f t="shared" si="3"/>
        <v>104.67856726169641</v>
      </c>
      <c r="V118" s="64" t="s">
        <v>159</v>
      </c>
    </row>
    <row r="119" spans="1:22" s="62" customFormat="1" ht="18" customHeight="1">
      <c r="A119" s="63"/>
      <c r="B119" s="64" t="s">
        <v>48</v>
      </c>
      <c r="C119" s="64"/>
      <c r="D119" s="65"/>
      <c r="E119" s="64"/>
      <c r="F119" s="64"/>
      <c r="G119" s="64"/>
      <c r="H119" s="64"/>
      <c r="I119" s="66"/>
      <c r="J119" s="57"/>
      <c r="K119" s="66"/>
      <c r="L119" s="57"/>
      <c r="M119" s="66"/>
      <c r="N119" s="57"/>
      <c r="O119" s="66"/>
      <c r="P119" s="57"/>
      <c r="Q119" s="67"/>
      <c r="R119" s="68">
        <v>66.66</v>
      </c>
      <c r="S119" s="68">
        <v>29.62</v>
      </c>
      <c r="T119" s="68">
        <v>75.56</v>
      </c>
      <c r="U119" s="68">
        <f t="shared" si="3"/>
        <v>255.09790681971643</v>
      </c>
      <c r="V119" s="64" t="s">
        <v>149</v>
      </c>
    </row>
    <row r="120" spans="1:22" s="62" customFormat="1" ht="18" customHeight="1">
      <c r="A120" s="63"/>
      <c r="B120" s="64" t="s">
        <v>48</v>
      </c>
      <c r="C120" s="64"/>
      <c r="D120" s="65"/>
      <c r="E120" s="64"/>
      <c r="F120" s="64"/>
      <c r="G120" s="64"/>
      <c r="H120" s="64"/>
      <c r="I120" s="66"/>
      <c r="J120" s="57"/>
      <c r="K120" s="66"/>
      <c r="L120" s="57"/>
      <c r="M120" s="66"/>
      <c r="N120" s="57"/>
      <c r="O120" s="66"/>
      <c r="P120" s="57"/>
      <c r="Q120" s="67"/>
      <c r="R120" s="68">
        <v>0</v>
      </c>
      <c r="S120" s="68">
        <v>0</v>
      </c>
      <c r="T120" s="68">
        <v>18.75</v>
      </c>
      <c r="U120" s="68" t="str">
        <f t="shared" si="3"/>
        <v>N/A</v>
      </c>
      <c r="V120" s="64" t="s">
        <v>183</v>
      </c>
    </row>
    <row r="121" spans="1:22" s="62" customFormat="1" ht="18" customHeight="1">
      <c r="A121" s="63"/>
      <c r="B121" s="64" t="s">
        <v>48</v>
      </c>
      <c r="C121" s="64"/>
      <c r="D121" s="65"/>
      <c r="E121" s="64"/>
      <c r="F121" s="64"/>
      <c r="G121" s="64"/>
      <c r="H121" s="64"/>
      <c r="I121" s="66"/>
      <c r="J121" s="57"/>
      <c r="K121" s="66"/>
      <c r="L121" s="57"/>
      <c r="M121" s="66"/>
      <c r="N121" s="57"/>
      <c r="O121" s="66"/>
      <c r="P121" s="57"/>
      <c r="Q121" s="67"/>
      <c r="R121" s="68">
        <v>87</v>
      </c>
      <c r="S121" s="68">
        <v>50</v>
      </c>
      <c r="T121" s="68">
        <v>29</v>
      </c>
      <c r="U121" s="68">
        <f t="shared" si="3"/>
        <v>57.999999999999993</v>
      </c>
      <c r="V121" s="64" t="s">
        <v>171</v>
      </c>
    </row>
    <row r="122" spans="1:22" s="62" customFormat="1" ht="18" customHeight="1">
      <c r="A122" s="63"/>
      <c r="B122" s="64" t="s">
        <v>48</v>
      </c>
      <c r="C122" s="64"/>
      <c r="D122" s="65"/>
      <c r="E122" s="64"/>
      <c r="F122" s="64"/>
      <c r="G122" s="64"/>
      <c r="H122" s="64"/>
      <c r="I122" s="66"/>
      <c r="J122" s="57"/>
      <c r="K122" s="66"/>
      <c r="L122" s="57"/>
      <c r="M122" s="66"/>
      <c r="N122" s="57"/>
      <c r="O122" s="66"/>
      <c r="P122" s="57"/>
      <c r="Q122" s="67"/>
      <c r="R122" s="68">
        <v>60.98</v>
      </c>
      <c r="S122" s="68">
        <v>36.590000000000003</v>
      </c>
      <c r="T122" s="68">
        <v>53.66</v>
      </c>
      <c r="U122" s="68">
        <f t="shared" si="3"/>
        <v>146.65209073517352</v>
      </c>
      <c r="V122" s="64" t="s">
        <v>158</v>
      </c>
    </row>
    <row r="123" spans="1:22" s="62" customFormat="1" ht="18" customHeight="1">
      <c r="A123" s="63"/>
      <c r="B123" s="64" t="s">
        <v>48</v>
      </c>
      <c r="C123" s="64"/>
      <c r="D123" s="65"/>
      <c r="E123" s="64"/>
      <c r="F123" s="64"/>
      <c r="G123" s="64"/>
      <c r="H123" s="64"/>
      <c r="I123" s="66"/>
      <c r="J123" s="57"/>
      <c r="K123" s="66"/>
      <c r="L123" s="57"/>
      <c r="M123" s="66"/>
      <c r="N123" s="57"/>
      <c r="O123" s="66"/>
      <c r="P123" s="57"/>
      <c r="Q123" s="67"/>
      <c r="R123" s="68">
        <v>100</v>
      </c>
      <c r="S123" s="68">
        <v>66</v>
      </c>
      <c r="T123" s="68">
        <v>0</v>
      </c>
      <c r="U123" s="68">
        <f t="shared" si="3"/>
        <v>0</v>
      </c>
      <c r="V123" s="64" t="s">
        <v>182</v>
      </c>
    </row>
    <row r="124" spans="1:22" s="62" customFormat="1" ht="18" customHeight="1">
      <c r="A124" s="63"/>
      <c r="B124" s="64" t="s">
        <v>48</v>
      </c>
      <c r="C124" s="64"/>
      <c r="D124" s="65"/>
      <c r="E124" s="64"/>
      <c r="F124" s="64"/>
      <c r="G124" s="64"/>
      <c r="H124" s="64"/>
      <c r="I124" s="66"/>
      <c r="J124" s="57"/>
      <c r="K124" s="66"/>
      <c r="L124" s="57"/>
      <c r="M124" s="66"/>
      <c r="N124" s="57"/>
      <c r="O124" s="66"/>
      <c r="P124" s="57"/>
      <c r="Q124" s="67"/>
      <c r="R124" s="68">
        <v>92.59</v>
      </c>
      <c r="S124" s="68">
        <v>29.63</v>
      </c>
      <c r="T124" s="68">
        <v>51.85</v>
      </c>
      <c r="U124" s="68">
        <f t="shared" si="3"/>
        <v>174.99156260546744</v>
      </c>
      <c r="V124" s="64" t="s">
        <v>168</v>
      </c>
    </row>
    <row r="125" spans="1:22" s="62" customFormat="1" ht="18" customHeight="1">
      <c r="A125" s="63"/>
      <c r="B125" s="64" t="s">
        <v>48</v>
      </c>
      <c r="C125" s="64"/>
      <c r="D125" s="65"/>
      <c r="E125" s="64"/>
      <c r="F125" s="64"/>
      <c r="G125" s="64"/>
      <c r="H125" s="64"/>
      <c r="I125" s="66"/>
      <c r="J125" s="57"/>
      <c r="K125" s="66"/>
      <c r="L125" s="57"/>
      <c r="M125" s="66"/>
      <c r="N125" s="57"/>
      <c r="O125" s="66"/>
      <c r="P125" s="57"/>
      <c r="Q125" s="67"/>
      <c r="R125" s="68">
        <v>71.42</v>
      </c>
      <c r="S125" s="68">
        <v>28.57</v>
      </c>
      <c r="T125" s="68">
        <v>0</v>
      </c>
      <c r="U125" s="68">
        <f t="shared" si="3"/>
        <v>0</v>
      </c>
      <c r="V125" s="64" t="s">
        <v>157</v>
      </c>
    </row>
    <row r="126" spans="1:22" s="62" customFormat="1" ht="18" customHeight="1">
      <c r="A126" s="63"/>
      <c r="B126" s="64" t="s">
        <v>48</v>
      </c>
      <c r="C126" s="64"/>
      <c r="D126" s="65"/>
      <c r="E126" s="64"/>
      <c r="F126" s="64"/>
      <c r="G126" s="64"/>
      <c r="H126" s="64"/>
      <c r="I126" s="66"/>
      <c r="J126" s="57"/>
      <c r="K126" s="66"/>
      <c r="L126" s="57"/>
      <c r="M126" s="66"/>
      <c r="N126" s="57"/>
      <c r="O126" s="66"/>
      <c r="P126" s="57"/>
      <c r="Q126" s="67"/>
      <c r="R126" s="68">
        <v>32.14</v>
      </c>
      <c r="S126" s="68">
        <v>4.29</v>
      </c>
      <c r="T126" s="68">
        <v>0</v>
      </c>
      <c r="U126" s="68">
        <f t="shared" si="3"/>
        <v>0</v>
      </c>
      <c r="V126" s="64" t="s">
        <v>196</v>
      </c>
    </row>
    <row r="127" spans="1:22" s="62" customFormat="1" ht="18" customHeight="1">
      <c r="A127" s="63"/>
      <c r="B127" s="64" t="s">
        <v>48</v>
      </c>
      <c r="C127" s="64"/>
      <c r="D127" s="65"/>
      <c r="E127" s="64"/>
      <c r="F127" s="64"/>
      <c r="G127" s="64"/>
      <c r="H127" s="64"/>
      <c r="I127" s="66"/>
      <c r="J127" s="57"/>
      <c r="K127" s="66"/>
      <c r="L127" s="57"/>
      <c r="M127" s="66"/>
      <c r="N127" s="57"/>
      <c r="O127" s="66"/>
      <c r="P127" s="57"/>
      <c r="Q127" s="67"/>
      <c r="R127" s="68">
        <v>87.5</v>
      </c>
      <c r="S127" s="68">
        <v>44.31</v>
      </c>
      <c r="T127" s="68">
        <v>96.07</v>
      </c>
      <c r="U127" s="68">
        <f t="shared" si="3"/>
        <v>216.81336041525614</v>
      </c>
      <c r="V127" s="64" t="s">
        <v>178</v>
      </c>
    </row>
    <row r="128" spans="1:22" s="62" customFormat="1" ht="18" customHeight="1">
      <c r="A128" s="63"/>
      <c r="B128" s="64" t="s">
        <v>48</v>
      </c>
      <c r="C128" s="64"/>
      <c r="D128" s="65"/>
      <c r="E128" s="64"/>
      <c r="F128" s="64"/>
      <c r="G128" s="64"/>
      <c r="H128" s="64"/>
      <c r="I128" s="66"/>
      <c r="J128" s="57"/>
      <c r="K128" s="66"/>
      <c r="L128" s="57"/>
      <c r="M128" s="66"/>
      <c r="N128" s="57"/>
      <c r="O128" s="66"/>
      <c r="P128" s="57"/>
      <c r="Q128" s="67"/>
      <c r="R128" s="68">
        <v>65.849999999999994</v>
      </c>
      <c r="S128" s="68">
        <v>36.590000000000003</v>
      </c>
      <c r="T128" s="68">
        <v>0</v>
      </c>
      <c r="U128" s="68">
        <f t="shared" si="3"/>
        <v>0</v>
      </c>
      <c r="V128" s="64" t="s">
        <v>174</v>
      </c>
    </row>
    <row r="129" spans="1:22" s="62" customFormat="1" ht="18" customHeight="1">
      <c r="A129" s="63"/>
      <c r="B129" s="64" t="s">
        <v>48</v>
      </c>
      <c r="C129" s="64"/>
      <c r="D129" s="65"/>
      <c r="E129" s="64"/>
      <c r="F129" s="64"/>
      <c r="G129" s="64"/>
      <c r="H129" s="64"/>
      <c r="I129" s="66"/>
      <c r="J129" s="57"/>
      <c r="K129" s="66"/>
      <c r="L129" s="57"/>
      <c r="M129" s="66"/>
      <c r="N129" s="57"/>
      <c r="O129" s="66"/>
      <c r="P129" s="57"/>
      <c r="Q129" s="67"/>
      <c r="R129" s="68">
        <v>75</v>
      </c>
      <c r="S129" s="68">
        <v>75</v>
      </c>
      <c r="T129" s="68">
        <v>40</v>
      </c>
      <c r="U129" s="68">
        <f t="shared" si="3"/>
        <v>53.333333333333336</v>
      </c>
      <c r="V129" s="64" t="s">
        <v>184</v>
      </c>
    </row>
    <row r="130" spans="1:22" s="62" customFormat="1" ht="18" customHeight="1">
      <c r="A130" s="63"/>
      <c r="B130" s="64" t="s">
        <v>48</v>
      </c>
      <c r="C130" s="64"/>
      <c r="D130" s="65"/>
      <c r="E130" s="64"/>
      <c r="F130" s="64"/>
      <c r="G130" s="64"/>
      <c r="H130" s="64"/>
      <c r="I130" s="66"/>
      <c r="J130" s="57"/>
      <c r="K130" s="66"/>
      <c r="L130" s="57"/>
      <c r="M130" s="66"/>
      <c r="N130" s="57"/>
      <c r="O130" s="66"/>
      <c r="P130" s="57"/>
      <c r="Q130" s="67"/>
      <c r="R130" s="68">
        <v>61.9</v>
      </c>
      <c r="S130" s="68">
        <v>0</v>
      </c>
      <c r="T130" s="68">
        <v>0</v>
      </c>
      <c r="U130" s="68" t="str">
        <f t="shared" si="3"/>
        <v>N/A</v>
      </c>
      <c r="V130" s="64" t="s">
        <v>198</v>
      </c>
    </row>
    <row r="131" spans="1:22" s="62" customFormat="1" ht="18" customHeight="1">
      <c r="A131" s="63"/>
      <c r="B131" s="64" t="s">
        <v>48</v>
      </c>
      <c r="C131" s="64"/>
      <c r="D131" s="65"/>
      <c r="E131" s="64"/>
      <c r="F131" s="64"/>
      <c r="G131" s="64"/>
      <c r="H131" s="64"/>
      <c r="I131" s="66"/>
      <c r="J131" s="57"/>
      <c r="K131" s="66"/>
      <c r="L131" s="57"/>
      <c r="M131" s="66"/>
      <c r="N131" s="57"/>
      <c r="O131" s="66"/>
      <c r="P131" s="57"/>
      <c r="Q131" s="67"/>
      <c r="R131" s="68">
        <v>9</v>
      </c>
      <c r="S131" s="68">
        <v>0</v>
      </c>
      <c r="T131" s="68">
        <v>0</v>
      </c>
      <c r="U131" s="68" t="str">
        <f t="shared" si="3"/>
        <v>N/A</v>
      </c>
      <c r="V131" s="64" t="s">
        <v>201</v>
      </c>
    </row>
    <row r="132" spans="1:22" s="62" customFormat="1" ht="18" customHeight="1">
      <c r="A132" s="63"/>
      <c r="B132" s="64" t="s">
        <v>48</v>
      </c>
      <c r="C132" s="64"/>
      <c r="D132" s="65"/>
      <c r="E132" s="64"/>
      <c r="F132" s="64"/>
      <c r="G132" s="64"/>
      <c r="H132" s="64"/>
      <c r="I132" s="66"/>
      <c r="J132" s="57"/>
      <c r="K132" s="66"/>
      <c r="L132" s="57"/>
      <c r="M132" s="66"/>
      <c r="N132" s="57"/>
      <c r="O132" s="66"/>
      <c r="P132" s="57"/>
      <c r="Q132" s="67"/>
      <c r="R132" s="68">
        <v>29.133859999999999</v>
      </c>
      <c r="S132" s="68">
        <v>0</v>
      </c>
      <c r="T132" s="68">
        <v>0</v>
      </c>
      <c r="U132" s="68" t="str">
        <f t="shared" si="3"/>
        <v>N/A</v>
      </c>
      <c r="V132" s="64" t="s">
        <v>200</v>
      </c>
    </row>
    <row r="133" spans="1:22" s="62" customFormat="1" ht="18" customHeight="1">
      <c r="A133" s="63"/>
      <c r="B133" s="64" t="s">
        <v>48</v>
      </c>
      <c r="C133" s="64"/>
      <c r="D133" s="65"/>
      <c r="E133" s="64"/>
      <c r="F133" s="64"/>
      <c r="G133" s="64"/>
      <c r="H133" s="64"/>
      <c r="I133" s="66"/>
      <c r="J133" s="57"/>
      <c r="K133" s="66"/>
      <c r="L133" s="57"/>
      <c r="M133" s="66"/>
      <c r="N133" s="57"/>
      <c r="O133" s="66"/>
      <c r="P133" s="57"/>
      <c r="Q133" s="67"/>
      <c r="R133" s="68">
        <v>50</v>
      </c>
      <c r="S133" s="68">
        <v>0</v>
      </c>
      <c r="T133" s="68">
        <v>0</v>
      </c>
      <c r="U133" s="68" t="str">
        <f t="shared" si="3"/>
        <v>N/A</v>
      </c>
      <c r="V133" s="64" t="s">
        <v>205</v>
      </c>
    </row>
    <row r="134" spans="1:22" s="62" customFormat="1" ht="18" customHeight="1">
      <c r="A134" s="63"/>
      <c r="B134" s="64" t="s">
        <v>48</v>
      </c>
      <c r="C134" s="64"/>
      <c r="D134" s="65"/>
      <c r="E134" s="64"/>
      <c r="F134" s="64"/>
      <c r="G134" s="64"/>
      <c r="H134" s="64"/>
      <c r="I134" s="66"/>
      <c r="J134" s="57"/>
      <c r="K134" s="66"/>
      <c r="L134" s="57"/>
      <c r="M134" s="66"/>
      <c r="N134" s="57"/>
      <c r="O134" s="66"/>
      <c r="P134" s="57"/>
      <c r="Q134" s="67"/>
      <c r="R134" s="68">
        <v>55</v>
      </c>
      <c r="S134" s="68">
        <v>0</v>
      </c>
      <c r="T134" s="68">
        <v>0</v>
      </c>
      <c r="U134" s="68" t="str">
        <f t="shared" si="3"/>
        <v>N/A</v>
      </c>
      <c r="V134" s="64" t="s">
        <v>203</v>
      </c>
    </row>
    <row r="135" spans="1:22" s="62" customFormat="1" ht="18" customHeight="1">
      <c r="A135" s="63"/>
      <c r="B135" s="64" t="s">
        <v>48</v>
      </c>
      <c r="C135" s="64"/>
      <c r="D135" s="65"/>
      <c r="E135" s="64"/>
      <c r="F135" s="64"/>
      <c r="G135" s="64"/>
      <c r="H135" s="64"/>
      <c r="I135" s="66"/>
      <c r="J135" s="57"/>
      <c r="K135" s="66"/>
      <c r="L135" s="57"/>
      <c r="M135" s="66"/>
      <c r="N135" s="57"/>
      <c r="O135" s="66"/>
      <c r="P135" s="57"/>
      <c r="Q135" s="67"/>
      <c r="R135" s="68">
        <v>0</v>
      </c>
      <c r="S135" s="68">
        <v>0</v>
      </c>
      <c r="T135" s="68">
        <v>0</v>
      </c>
      <c r="U135" s="68" t="str">
        <f t="shared" si="3"/>
        <v>N/A</v>
      </c>
      <c r="V135" s="64" t="s">
        <v>204</v>
      </c>
    </row>
    <row r="136" spans="1:22" s="62" customFormat="1" ht="18" customHeight="1">
      <c r="A136" s="63"/>
      <c r="B136" s="64" t="s">
        <v>48</v>
      </c>
      <c r="C136" s="64"/>
      <c r="D136" s="65"/>
      <c r="E136" s="64"/>
      <c r="F136" s="64"/>
      <c r="G136" s="64"/>
      <c r="H136" s="64"/>
      <c r="I136" s="66"/>
      <c r="J136" s="57"/>
      <c r="K136" s="66"/>
      <c r="L136" s="57"/>
      <c r="M136" s="66"/>
      <c r="N136" s="57"/>
      <c r="O136" s="66"/>
      <c r="P136" s="57"/>
      <c r="Q136" s="67"/>
      <c r="R136" s="68">
        <v>0</v>
      </c>
      <c r="S136" s="68">
        <v>0</v>
      </c>
      <c r="T136" s="68">
        <v>0</v>
      </c>
      <c r="U136" s="68" t="str">
        <f t="shared" si="3"/>
        <v>N/A</v>
      </c>
      <c r="V136" s="64" t="s">
        <v>206</v>
      </c>
    </row>
    <row r="137" spans="1:22" s="62" customFormat="1" ht="18" customHeight="1">
      <c r="A137" s="63"/>
      <c r="B137" s="64" t="s">
        <v>48</v>
      </c>
      <c r="C137" s="64"/>
      <c r="D137" s="65"/>
      <c r="E137" s="64"/>
      <c r="F137" s="64"/>
      <c r="G137" s="64"/>
      <c r="H137" s="64"/>
      <c r="I137" s="66"/>
      <c r="J137" s="57"/>
      <c r="K137" s="66"/>
      <c r="L137" s="57"/>
      <c r="M137" s="66"/>
      <c r="N137" s="57"/>
      <c r="O137" s="66"/>
      <c r="P137" s="57"/>
      <c r="Q137" s="67"/>
      <c r="R137" s="68">
        <v>100</v>
      </c>
      <c r="S137" s="68">
        <v>0</v>
      </c>
      <c r="T137" s="68">
        <v>0</v>
      </c>
      <c r="U137" s="68" t="str">
        <f t="shared" si="3"/>
        <v>N/A</v>
      </c>
      <c r="V137" s="64" t="s">
        <v>207</v>
      </c>
    </row>
    <row r="138" spans="1:22" s="62" customFormat="1" ht="18" customHeight="1">
      <c r="A138" s="63"/>
      <c r="B138" s="64" t="s">
        <v>48</v>
      </c>
      <c r="C138" s="64"/>
      <c r="D138" s="65"/>
      <c r="E138" s="64"/>
      <c r="F138" s="64"/>
      <c r="G138" s="64"/>
      <c r="H138" s="64"/>
      <c r="I138" s="66"/>
      <c r="J138" s="57"/>
      <c r="K138" s="66"/>
      <c r="L138" s="57"/>
      <c r="M138" s="66"/>
      <c r="N138" s="57"/>
      <c r="O138" s="66"/>
      <c r="P138" s="57"/>
      <c r="Q138" s="67"/>
      <c r="R138" s="68">
        <v>13</v>
      </c>
      <c r="S138" s="68">
        <v>0</v>
      </c>
      <c r="T138" s="68">
        <v>0</v>
      </c>
      <c r="U138" s="68" t="str">
        <f t="shared" si="3"/>
        <v>N/A</v>
      </c>
      <c r="V138" s="64" t="s">
        <v>208</v>
      </c>
    </row>
    <row r="139" spans="1:22" s="62" customFormat="1" ht="18" customHeight="1">
      <c r="A139" s="63"/>
      <c r="B139" s="64" t="s">
        <v>48</v>
      </c>
      <c r="C139" s="64"/>
      <c r="D139" s="65"/>
      <c r="E139" s="64"/>
      <c r="F139" s="64"/>
      <c r="G139" s="64"/>
      <c r="H139" s="64"/>
      <c r="I139" s="66"/>
      <c r="J139" s="57"/>
      <c r="K139" s="66"/>
      <c r="L139" s="57"/>
      <c r="M139" s="66"/>
      <c r="N139" s="57"/>
      <c r="O139" s="66"/>
      <c r="P139" s="57"/>
      <c r="Q139" s="67"/>
      <c r="R139" s="68">
        <v>0</v>
      </c>
      <c r="S139" s="68">
        <v>0</v>
      </c>
      <c r="T139" s="68">
        <v>0</v>
      </c>
      <c r="U139" s="68" t="str">
        <f t="shared" si="3"/>
        <v>N/A</v>
      </c>
      <c r="V139" s="64" t="s">
        <v>202</v>
      </c>
    </row>
    <row r="140" spans="1:22" s="62" customFormat="1" ht="18" customHeight="1" thickBot="1">
      <c r="A140" s="63"/>
      <c r="B140" s="64" t="s">
        <v>48</v>
      </c>
      <c r="C140" s="64"/>
      <c r="D140" s="65"/>
      <c r="E140" s="64"/>
      <c r="F140" s="64"/>
      <c r="G140" s="64"/>
      <c r="H140" s="64"/>
      <c r="I140" s="66"/>
      <c r="J140" s="57"/>
      <c r="K140" s="66"/>
      <c r="L140" s="57"/>
      <c r="M140" s="66"/>
      <c r="N140" s="57"/>
      <c r="O140" s="66"/>
      <c r="P140" s="57"/>
      <c r="Q140" s="67"/>
      <c r="R140" s="68">
        <v>6</v>
      </c>
      <c r="S140" s="68">
        <v>0</v>
      </c>
      <c r="T140" s="68">
        <v>0</v>
      </c>
      <c r="U140" s="68" t="str">
        <f t="shared" si="3"/>
        <v>N/A</v>
      </c>
      <c r="V140" s="64" t="s">
        <v>199</v>
      </c>
    </row>
    <row r="141" spans="1:22" ht="75" customHeight="1" thickTop="1" thickBot="1">
      <c r="A141" s="27"/>
      <c r="B141" s="28" t="s">
        <v>51</v>
      </c>
      <c r="C141" s="85" t="s">
        <v>48</v>
      </c>
      <c r="D141" s="85"/>
      <c r="E141" s="85"/>
      <c r="F141" s="85"/>
      <c r="G141" s="85"/>
      <c r="H141" s="85"/>
      <c r="I141" s="85" t="s">
        <v>59</v>
      </c>
      <c r="J141" s="85"/>
      <c r="K141" s="85"/>
      <c r="L141" s="85" t="s">
        <v>60</v>
      </c>
      <c r="M141" s="85"/>
      <c r="N141" s="85"/>
      <c r="O141" s="85"/>
      <c r="P141" s="29" t="s">
        <v>44</v>
      </c>
      <c r="Q141" s="29" t="s">
        <v>55</v>
      </c>
      <c r="R141" s="29">
        <v>9.6883958823529426</v>
      </c>
      <c r="S141" s="29">
        <v>6.2859523809523807</v>
      </c>
      <c r="T141" s="29">
        <v>6.8360587499999994</v>
      </c>
      <c r="U141" s="29">
        <f t="shared" si="3"/>
        <v>108.75136074391121</v>
      </c>
      <c r="V141" s="30" t="s">
        <v>56</v>
      </c>
    </row>
    <row r="142" spans="1:22" ht="18.75" customHeight="1" thickTop="1" thickBot="1">
      <c r="A142" s="27"/>
      <c r="B142" s="120" t="s">
        <v>145</v>
      </c>
      <c r="C142" s="118"/>
      <c r="D142" s="118"/>
      <c r="E142" s="118"/>
      <c r="F142" s="118"/>
      <c r="G142" s="118"/>
      <c r="H142" s="118"/>
      <c r="I142" s="118"/>
      <c r="J142" s="118"/>
      <c r="K142" s="118"/>
      <c r="L142" s="118"/>
      <c r="M142" s="118"/>
      <c r="N142" s="118"/>
      <c r="O142" s="118"/>
      <c r="P142" s="118"/>
      <c r="Q142" s="118"/>
      <c r="R142" s="118"/>
      <c r="S142" s="118"/>
      <c r="T142" s="118"/>
      <c r="U142" s="118"/>
      <c r="V142" s="119"/>
    </row>
    <row r="143" spans="1:22" s="62" customFormat="1" ht="18" customHeight="1">
      <c r="A143" s="63"/>
      <c r="B143" s="64" t="s">
        <v>48</v>
      </c>
      <c r="C143" s="64"/>
      <c r="D143" s="65"/>
      <c r="E143" s="64"/>
      <c r="F143" s="64"/>
      <c r="G143" s="64"/>
      <c r="H143" s="64"/>
      <c r="I143" s="66"/>
      <c r="J143" s="57"/>
      <c r="K143" s="66"/>
      <c r="L143" s="57"/>
      <c r="M143" s="66"/>
      <c r="N143" s="57"/>
      <c r="O143" s="66"/>
      <c r="P143" s="57"/>
      <c r="Q143" s="67"/>
      <c r="R143" s="68">
        <v>18.75</v>
      </c>
      <c r="S143" s="68">
        <v>6.25</v>
      </c>
      <c r="T143" s="68">
        <v>12.5</v>
      </c>
      <c r="U143" s="68">
        <f t="shared" ref="U143:U174" si="4">IF(ISERROR(T143/S143),"N/A",T143/S143*100)</f>
        <v>200</v>
      </c>
      <c r="V143" s="64" t="s">
        <v>177</v>
      </c>
    </row>
    <row r="144" spans="1:22" s="62" customFormat="1" ht="18" customHeight="1">
      <c r="A144" s="63"/>
      <c r="B144" s="64" t="s">
        <v>48</v>
      </c>
      <c r="C144" s="64"/>
      <c r="D144" s="65"/>
      <c r="E144" s="64"/>
      <c r="F144" s="64"/>
      <c r="G144" s="64"/>
      <c r="H144" s="64"/>
      <c r="I144" s="66"/>
      <c r="J144" s="57"/>
      <c r="K144" s="66"/>
      <c r="L144" s="57"/>
      <c r="M144" s="66"/>
      <c r="N144" s="57"/>
      <c r="O144" s="66"/>
      <c r="P144" s="57"/>
      <c r="Q144" s="67"/>
      <c r="R144" s="68">
        <v>100</v>
      </c>
      <c r="S144" s="68">
        <v>100</v>
      </c>
      <c r="T144" s="68">
        <v>87.5</v>
      </c>
      <c r="U144" s="68">
        <f t="shared" si="4"/>
        <v>87.5</v>
      </c>
      <c r="V144" s="64" t="s">
        <v>195</v>
      </c>
    </row>
    <row r="145" spans="1:22" s="62" customFormat="1" ht="18" customHeight="1">
      <c r="A145" s="63"/>
      <c r="B145" s="64" t="s">
        <v>48</v>
      </c>
      <c r="C145" s="64"/>
      <c r="D145" s="65"/>
      <c r="E145" s="64"/>
      <c r="F145" s="64"/>
      <c r="G145" s="64"/>
      <c r="H145" s="64"/>
      <c r="I145" s="66"/>
      <c r="J145" s="57"/>
      <c r="K145" s="66"/>
      <c r="L145" s="57"/>
      <c r="M145" s="66"/>
      <c r="N145" s="57"/>
      <c r="O145" s="66"/>
      <c r="P145" s="57"/>
      <c r="Q145" s="67"/>
      <c r="R145" s="68">
        <v>5</v>
      </c>
      <c r="S145" s="68">
        <v>1.6</v>
      </c>
      <c r="T145" s="68">
        <v>0</v>
      </c>
      <c r="U145" s="68">
        <f t="shared" si="4"/>
        <v>0</v>
      </c>
      <c r="V145" s="64" t="s">
        <v>164</v>
      </c>
    </row>
    <row r="146" spans="1:22" s="62" customFormat="1" ht="18" customHeight="1">
      <c r="A146" s="63"/>
      <c r="B146" s="64" t="s">
        <v>48</v>
      </c>
      <c r="C146" s="64"/>
      <c r="D146" s="65"/>
      <c r="E146" s="64"/>
      <c r="F146" s="64"/>
      <c r="G146" s="64"/>
      <c r="H146" s="64"/>
      <c r="I146" s="66"/>
      <c r="J146" s="57"/>
      <c r="K146" s="66"/>
      <c r="L146" s="57"/>
      <c r="M146" s="66"/>
      <c r="N146" s="57"/>
      <c r="O146" s="66"/>
      <c r="P146" s="57"/>
      <c r="Q146" s="67"/>
      <c r="R146" s="68">
        <v>0</v>
      </c>
      <c r="S146" s="68">
        <v>0</v>
      </c>
      <c r="T146" s="68">
        <v>20</v>
      </c>
      <c r="U146" s="68" t="str">
        <f t="shared" si="4"/>
        <v>N/A</v>
      </c>
      <c r="V146" s="64" t="s">
        <v>162</v>
      </c>
    </row>
    <row r="147" spans="1:22" s="62" customFormat="1" ht="18" customHeight="1">
      <c r="A147" s="63"/>
      <c r="B147" s="64" t="s">
        <v>48</v>
      </c>
      <c r="C147" s="64"/>
      <c r="D147" s="65"/>
      <c r="E147" s="64"/>
      <c r="F147" s="64"/>
      <c r="G147" s="64"/>
      <c r="H147" s="64"/>
      <c r="I147" s="66"/>
      <c r="J147" s="57"/>
      <c r="K147" s="66"/>
      <c r="L147" s="57"/>
      <c r="M147" s="66"/>
      <c r="N147" s="57"/>
      <c r="O147" s="66"/>
      <c r="P147" s="57"/>
      <c r="Q147" s="67"/>
      <c r="R147" s="68">
        <v>0</v>
      </c>
      <c r="S147" s="68">
        <v>2.85</v>
      </c>
      <c r="T147" s="68">
        <v>0</v>
      </c>
      <c r="U147" s="68">
        <f t="shared" si="4"/>
        <v>0</v>
      </c>
      <c r="V147" s="64" t="s">
        <v>180</v>
      </c>
    </row>
    <row r="148" spans="1:22" s="62" customFormat="1" ht="18" customHeight="1">
      <c r="A148" s="63"/>
      <c r="B148" s="64" t="s">
        <v>48</v>
      </c>
      <c r="C148" s="64"/>
      <c r="D148" s="65"/>
      <c r="E148" s="64"/>
      <c r="F148" s="64"/>
      <c r="G148" s="64"/>
      <c r="H148" s="64"/>
      <c r="I148" s="66"/>
      <c r="J148" s="57"/>
      <c r="K148" s="66"/>
      <c r="L148" s="57"/>
      <c r="M148" s="66"/>
      <c r="N148" s="57"/>
      <c r="O148" s="66"/>
      <c r="P148" s="57"/>
      <c r="Q148" s="67"/>
      <c r="R148" s="68">
        <v>0</v>
      </c>
      <c r="S148" s="68">
        <v>0</v>
      </c>
      <c r="T148" s="68">
        <v>0</v>
      </c>
      <c r="U148" s="68" t="str">
        <f t="shared" si="4"/>
        <v>N/A</v>
      </c>
      <c r="V148" s="64" t="s">
        <v>169</v>
      </c>
    </row>
    <row r="149" spans="1:22" s="62" customFormat="1" ht="18" customHeight="1">
      <c r="A149" s="63"/>
      <c r="B149" s="64" t="s">
        <v>48</v>
      </c>
      <c r="C149" s="64"/>
      <c r="D149" s="65"/>
      <c r="E149" s="64"/>
      <c r="F149" s="64"/>
      <c r="G149" s="64"/>
      <c r="H149" s="64"/>
      <c r="I149" s="66"/>
      <c r="J149" s="57"/>
      <c r="K149" s="66"/>
      <c r="L149" s="57"/>
      <c r="M149" s="66"/>
      <c r="N149" s="57"/>
      <c r="O149" s="66"/>
      <c r="P149" s="57"/>
      <c r="Q149" s="67"/>
      <c r="R149" s="68">
        <v>0</v>
      </c>
      <c r="S149" s="68">
        <v>0</v>
      </c>
      <c r="T149" s="68">
        <v>0</v>
      </c>
      <c r="U149" s="68" t="str">
        <f t="shared" si="4"/>
        <v>N/A</v>
      </c>
      <c r="V149" s="64" t="s">
        <v>194</v>
      </c>
    </row>
    <row r="150" spans="1:22" s="62" customFormat="1" ht="18" customHeight="1">
      <c r="A150" s="63"/>
      <c r="B150" s="64" t="s">
        <v>48</v>
      </c>
      <c r="C150" s="64"/>
      <c r="D150" s="65"/>
      <c r="E150" s="64"/>
      <c r="F150" s="64"/>
      <c r="G150" s="64"/>
      <c r="H150" s="64"/>
      <c r="I150" s="66"/>
      <c r="J150" s="57"/>
      <c r="K150" s="66"/>
      <c r="L150" s="57"/>
      <c r="M150" s="66"/>
      <c r="N150" s="57"/>
      <c r="O150" s="66"/>
      <c r="P150" s="57"/>
      <c r="Q150" s="67"/>
      <c r="R150" s="68">
        <v>5</v>
      </c>
      <c r="S150" s="68">
        <v>5</v>
      </c>
      <c r="T150" s="68">
        <v>4</v>
      </c>
      <c r="U150" s="68">
        <f t="shared" si="4"/>
        <v>80</v>
      </c>
      <c r="V150" s="64" t="s">
        <v>186</v>
      </c>
    </row>
    <row r="151" spans="1:22" s="62" customFormat="1" ht="18" customHeight="1">
      <c r="A151" s="63"/>
      <c r="B151" s="64" t="s">
        <v>48</v>
      </c>
      <c r="C151" s="64"/>
      <c r="D151" s="65"/>
      <c r="E151" s="64"/>
      <c r="F151" s="64"/>
      <c r="G151" s="64"/>
      <c r="H151" s="64"/>
      <c r="I151" s="66"/>
      <c r="J151" s="57"/>
      <c r="K151" s="66"/>
      <c r="L151" s="57"/>
      <c r="M151" s="66"/>
      <c r="N151" s="57"/>
      <c r="O151" s="66"/>
      <c r="P151" s="57"/>
      <c r="Q151" s="67"/>
      <c r="R151" s="68">
        <v>0</v>
      </c>
      <c r="S151" s="68">
        <v>0</v>
      </c>
      <c r="T151" s="68">
        <v>16.670000000000002</v>
      </c>
      <c r="U151" s="68" t="str">
        <f t="shared" si="4"/>
        <v>N/A</v>
      </c>
      <c r="V151" s="64" t="s">
        <v>154</v>
      </c>
    </row>
    <row r="152" spans="1:22" s="62" customFormat="1" ht="18" customHeight="1">
      <c r="A152" s="63"/>
      <c r="B152" s="64" t="s">
        <v>48</v>
      </c>
      <c r="C152" s="64"/>
      <c r="D152" s="65"/>
      <c r="E152" s="64"/>
      <c r="F152" s="64"/>
      <c r="G152" s="64"/>
      <c r="H152" s="64"/>
      <c r="I152" s="66"/>
      <c r="J152" s="57"/>
      <c r="K152" s="66"/>
      <c r="L152" s="57"/>
      <c r="M152" s="66"/>
      <c r="N152" s="57"/>
      <c r="O152" s="66"/>
      <c r="P152" s="57"/>
      <c r="Q152" s="67"/>
      <c r="R152" s="68">
        <v>0</v>
      </c>
      <c r="S152" s="68">
        <v>0</v>
      </c>
      <c r="T152" s="68">
        <v>0</v>
      </c>
      <c r="U152" s="68" t="str">
        <f t="shared" si="4"/>
        <v>N/A</v>
      </c>
      <c r="V152" s="64" t="s">
        <v>178</v>
      </c>
    </row>
    <row r="153" spans="1:22" s="62" customFormat="1" ht="18" customHeight="1">
      <c r="A153" s="63"/>
      <c r="B153" s="64" t="s">
        <v>48</v>
      </c>
      <c r="C153" s="64"/>
      <c r="D153" s="65"/>
      <c r="E153" s="64"/>
      <c r="F153" s="64"/>
      <c r="G153" s="64"/>
      <c r="H153" s="64"/>
      <c r="I153" s="66"/>
      <c r="J153" s="57"/>
      <c r="K153" s="66"/>
      <c r="L153" s="57"/>
      <c r="M153" s="66"/>
      <c r="N153" s="57"/>
      <c r="O153" s="66"/>
      <c r="P153" s="57"/>
      <c r="Q153" s="67"/>
      <c r="R153" s="68">
        <v>9.76</v>
      </c>
      <c r="S153" s="68">
        <v>4.88</v>
      </c>
      <c r="T153" s="68">
        <v>0</v>
      </c>
      <c r="U153" s="68">
        <f t="shared" si="4"/>
        <v>0</v>
      </c>
      <c r="V153" s="64" t="s">
        <v>174</v>
      </c>
    </row>
    <row r="154" spans="1:22" s="62" customFormat="1" ht="18" customHeight="1">
      <c r="A154" s="63"/>
      <c r="B154" s="64" t="s">
        <v>48</v>
      </c>
      <c r="C154" s="64"/>
      <c r="D154" s="65"/>
      <c r="E154" s="64"/>
      <c r="F154" s="64"/>
      <c r="G154" s="64"/>
      <c r="H154" s="64"/>
      <c r="I154" s="66"/>
      <c r="J154" s="57"/>
      <c r="K154" s="66"/>
      <c r="L154" s="57"/>
      <c r="M154" s="66"/>
      <c r="N154" s="57"/>
      <c r="O154" s="66"/>
      <c r="P154" s="57"/>
      <c r="Q154" s="67"/>
      <c r="R154" s="68">
        <v>0</v>
      </c>
      <c r="S154" s="68">
        <v>0</v>
      </c>
      <c r="T154" s="68">
        <v>0</v>
      </c>
      <c r="U154" s="68" t="str">
        <f t="shared" si="4"/>
        <v>N/A</v>
      </c>
      <c r="V154" s="64" t="s">
        <v>185</v>
      </c>
    </row>
    <row r="155" spans="1:22" s="62" customFormat="1" ht="18" customHeight="1">
      <c r="A155" s="63"/>
      <c r="B155" s="64" t="s">
        <v>48</v>
      </c>
      <c r="C155" s="64"/>
      <c r="D155" s="65"/>
      <c r="E155" s="64"/>
      <c r="F155" s="64"/>
      <c r="G155" s="64"/>
      <c r="H155" s="64"/>
      <c r="I155" s="66"/>
      <c r="J155" s="57"/>
      <c r="K155" s="66"/>
      <c r="L155" s="57"/>
      <c r="M155" s="66"/>
      <c r="N155" s="57"/>
      <c r="O155" s="66"/>
      <c r="P155" s="57"/>
      <c r="Q155" s="67"/>
      <c r="R155" s="68">
        <v>0</v>
      </c>
      <c r="S155" s="68">
        <v>0</v>
      </c>
      <c r="T155" s="68">
        <v>0</v>
      </c>
      <c r="U155" s="68" t="str">
        <f t="shared" si="4"/>
        <v>N/A</v>
      </c>
      <c r="V155" s="64" t="s">
        <v>190</v>
      </c>
    </row>
    <row r="156" spans="1:22" s="62" customFormat="1" ht="18" customHeight="1">
      <c r="A156" s="63"/>
      <c r="B156" s="64" t="s">
        <v>48</v>
      </c>
      <c r="C156" s="64"/>
      <c r="D156" s="65"/>
      <c r="E156" s="64"/>
      <c r="F156" s="64"/>
      <c r="G156" s="64"/>
      <c r="H156" s="64"/>
      <c r="I156" s="66"/>
      <c r="J156" s="57"/>
      <c r="K156" s="66"/>
      <c r="L156" s="57"/>
      <c r="M156" s="66"/>
      <c r="N156" s="57"/>
      <c r="O156" s="66"/>
      <c r="P156" s="57"/>
      <c r="Q156" s="67"/>
      <c r="R156" s="68">
        <v>0</v>
      </c>
      <c r="S156" s="68">
        <v>5.88</v>
      </c>
      <c r="T156" s="68">
        <v>0</v>
      </c>
      <c r="U156" s="68">
        <f t="shared" si="4"/>
        <v>0</v>
      </c>
      <c r="V156" s="64" t="s">
        <v>170</v>
      </c>
    </row>
    <row r="157" spans="1:22" s="62" customFormat="1" ht="18" customHeight="1">
      <c r="A157" s="63"/>
      <c r="B157" s="64" t="s">
        <v>48</v>
      </c>
      <c r="C157" s="64"/>
      <c r="D157" s="65"/>
      <c r="E157" s="64"/>
      <c r="F157" s="64"/>
      <c r="G157" s="64"/>
      <c r="H157" s="64"/>
      <c r="I157" s="66"/>
      <c r="J157" s="57"/>
      <c r="K157" s="66"/>
      <c r="L157" s="57"/>
      <c r="M157" s="66"/>
      <c r="N157" s="57"/>
      <c r="O157" s="66"/>
      <c r="P157" s="57"/>
      <c r="Q157" s="67"/>
      <c r="R157" s="68">
        <v>0</v>
      </c>
      <c r="S157" s="68">
        <v>0</v>
      </c>
      <c r="T157" s="68">
        <v>0</v>
      </c>
      <c r="U157" s="68" t="str">
        <f t="shared" si="4"/>
        <v>N/A</v>
      </c>
      <c r="V157" s="64" t="s">
        <v>163</v>
      </c>
    </row>
    <row r="158" spans="1:22" s="62" customFormat="1" ht="18" customHeight="1">
      <c r="A158" s="63"/>
      <c r="B158" s="64" t="s">
        <v>48</v>
      </c>
      <c r="C158" s="64"/>
      <c r="D158" s="65"/>
      <c r="E158" s="64"/>
      <c r="F158" s="64"/>
      <c r="G158" s="64"/>
      <c r="H158" s="64"/>
      <c r="I158" s="66"/>
      <c r="J158" s="57"/>
      <c r="K158" s="66"/>
      <c r="L158" s="57"/>
      <c r="M158" s="66"/>
      <c r="N158" s="57"/>
      <c r="O158" s="66"/>
      <c r="P158" s="57"/>
      <c r="Q158" s="67"/>
      <c r="R158" s="68">
        <v>0</v>
      </c>
      <c r="S158" s="68">
        <v>0</v>
      </c>
      <c r="T158" s="68">
        <v>22</v>
      </c>
      <c r="U158" s="68" t="str">
        <f t="shared" si="4"/>
        <v>N/A</v>
      </c>
      <c r="V158" s="64" t="s">
        <v>173</v>
      </c>
    </row>
    <row r="159" spans="1:22" s="62" customFormat="1" ht="18" customHeight="1">
      <c r="A159" s="63"/>
      <c r="B159" s="64" t="s">
        <v>48</v>
      </c>
      <c r="C159" s="64"/>
      <c r="D159" s="65"/>
      <c r="E159" s="64"/>
      <c r="F159" s="64"/>
      <c r="G159" s="64"/>
      <c r="H159" s="64"/>
      <c r="I159" s="66"/>
      <c r="J159" s="57"/>
      <c r="K159" s="66"/>
      <c r="L159" s="57"/>
      <c r="M159" s="66"/>
      <c r="N159" s="57"/>
      <c r="O159" s="66"/>
      <c r="P159" s="57"/>
      <c r="Q159" s="67"/>
      <c r="R159" s="68">
        <v>11.11</v>
      </c>
      <c r="S159" s="68">
        <v>5.56</v>
      </c>
      <c r="T159" s="68">
        <v>0</v>
      </c>
      <c r="U159" s="68">
        <f t="shared" si="4"/>
        <v>0</v>
      </c>
      <c r="V159" s="64" t="s">
        <v>165</v>
      </c>
    </row>
    <row r="160" spans="1:22" s="62" customFormat="1" ht="18" customHeight="1">
      <c r="A160" s="63"/>
      <c r="B160" s="64" t="s">
        <v>48</v>
      </c>
      <c r="C160" s="64"/>
      <c r="D160" s="65"/>
      <c r="E160" s="64"/>
      <c r="F160" s="64"/>
      <c r="G160" s="64"/>
      <c r="H160" s="64"/>
      <c r="I160" s="66"/>
      <c r="J160" s="57"/>
      <c r="K160" s="66"/>
      <c r="L160" s="57"/>
      <c r="M160" s="66"/>
      <c r="N160" s="57"/>
      <c r="O160" s="66"/>
      <c r="P160" s="57"/>
      <c r="Q160" s="67"/>
      <c r="R160" s="68">
        <v>4.46</v>
      </c>
      <c r="S160" s="68">
        <v>28.57</v>
      </c>
      <c r="T160" s="68">
        <v>5.61</v>
      </c>
      <c r="U160" s="68">
        <f t="shared" si="4"/>
        <v>19.635981799089954</v>
      </c>
      <c r="V160" s="64" t="s">
        <v>159</v>
      </c>
    </row>
    <row r="161" spans="1:22" s="62" customFormat="1" ht="18" customHeight="1">
      <c r="A161" s="63"/>
      <c r="B161" s="64" t="s">
        <v>48</v>
      </c>
      <c r="C161" s="64"/>
      <c r="D161" s="65"/>
      <c r="E161" s="64"/>
      <c r="F161" s="64"/>
      <c r="G161" s="64"/>
      <c r="H161" s="64"/>
      <c r="I161" s="66"/>
      <c r="J161" s="57"/>
      <c r="K161" s="66"/>
      <c r="L161" s="57"/>
      <c r="M161" s="66"/>
      <c r="N161" s="57"/>
      <c r="O161" s="66"/>
      <c r="P161" s="57"/>
      <c r="Q161" s="67"/>
      <c r="R161" s="68">
        <v>0</v>
      </c>
      <c r="S161" s="68">
        <v>0</v>
      </c>
      <c r="T161" s="68">
        <v>0</v>
      </c>
      <c r="U161" s="68" t="str">
        <f t="shared" si="4"/>
        <v>N/A</v>
      </c>
      <c r="V161" s="64" t="s">
        <v>149</v>
      </c>
    </row>
    <row r="162" spans="1:22" s="62" customFormat="1" ht="18" customHeight="1">
      <c r="A162" s="63"/>
      <c r="B162" s="64" t="s">
        <v>48</v>
      </c>
      <c r="C162" s="64"/>
      <c r="D162" s="65"/>
      <c r="E162" s="64"/>
      <c r="F162" s="64"/>
      <c r="G162" s="64"/>
      <c r="H162" s="64"/>
      <c r="I162" s="66"/>
      <c r="J162" s="57"/>
      <c r="K162" s="66"/>
      <c r="L162" s="57"/>
      <c r="M162" s="66"/>
      <c r="N162" s="57"/>
      <c r="O162" s="66"/>
      <c r="P162" s="57"/>
      <c r="Q162" s="67"/>
      <c r="R162" s="68">
        <v>4</v>
      </c>
      <c r="S162" s="68">
        <v>4</v>
      </c>
      <c r="T162" s="68">
        <v>1</v>
      </c>
      <c r="U162" s="68">
        <f t="shared" si="4"/>
        <v>25</v>
      </c>
      <c r="V162" s="64" t="s">
        <v>161</v>
      </c>
    </row>
    <row r="163" spans="1:22" s="62" customFormat="1" ht="18" customHeight="1">
      <c r="A163" s="63"/>
      <c r="B163" s="64" t="s">
        <v>48</v>
      </c>
      <c r="C163" s="64"/>
      <c r="D163" s="65"/>
      <c r="E163" s="64"/>
      <c r="F163" s="64"/>
      <c r="G163" s="64"/>
      <c r="H163" s="64"/>
      <c r="I163" s="66"/>
      <c r="J163" s="57"/>
      <c r="K163" s="66"/>
      <c r="L163" s="57"/>
      <c r="M163" s="66"/>
      <c r="N163" s="57"/>
      <c r="O163" s="66"/>
      <c r="P163" s="57"/>
      <c r="Q163" s="67"/>
      <c r="R163" s="68">
        <v>6</v>
      </c>
      <c r="S163" s="68">
        <v>2</v>
      </c>
      <c r="T163" s="68">
        <v>0</v>
      </c>
      <c r="U163" s="68">
        <f t="shared" si="4"/>
        <v>0</v>
      </c>
      <c r="V163" s="64" t="s">
        <v>171</v>
      </c>
    </row>
    <row r="164" spans="1:22" s="62" customFormat="1" ht="18" customHeight="1">
      <c r="A164" s="63"/>
      <c r="B164" s="64" t="s">
        <v>48</v>
      </c>
      <c r="C164" s="64"/>
      <c r="D164" s="65"/>
      <c r="E164" s="64"/>
      <c r="F164" s="64"/>
      <c r="G164" s="64"/>
      <c r="H164" s="64"/>
      <c r="I164" s="66"/>
      <c r="J164" s="57"/>
      <c r="K164" s="66"/>
      <c r="L164" s="57"/>
      <c r="M164" s="66"/>
      <c r="N164" s="57"/>
      <c r="O164" s="66"/>
      <c r="P164" s="57"/>
      <c r="Q164" s="67"/>
      <c r="R164" s="68">
        <v>1.68</v>
      </c>
      <c r="S164" s="68">
        <v>0</v>
      </c>
      <c r="T164" s="68">
        <v>0</v>
      </c>
      <c r="U164" s="68" t="str">
        <f t="shared" si="4"/>
        <v>N/A</v>
      </c>
      <c r="V164" s="64" t="s">
        <v>188</v>
      </c>
    </row>
    <row r="165" spans="1:22" s="62" customFormat="1" ht="18" customHeight="1">
      <c r="A165" s="63"/>
      <c r="B165" s="64" t="s">
        <v>48</v>
      </c>
      <c r="C165" s="64"/>
      <c r="D165" s="65"/>
      <c r="E165" s="64"/>
      <c r="F165" s="64"/>
      <c r="G165" s="64"/>
      <c r="H165" s="64"/>
      <c r="I165" s="66"/>
      <c r="J165" s="57"/>
      <c r="K165" s="66"/>
      <c r="L165" s="57"/>
      <c r="M165" s="66"/>
      <c r="N165" s="57"/>
      <c r="O165" s="66"/>
      <c r="P165" s="57"/>
      <c r="Q165" s="67"/>
      <c r="R165" s="68">
        <v>0</v>
      </c>
      <c r="S165" s="68">
        <v>0</v>
      </c>
      <c r="T165" s="68">
        <v>0</v>
      </c>
      <c r="U165" s="68" t="str">
        <f t="shared" si="4"/>
        <v>N/A</v>
      </c>
      <c r="V165" s="64" t="s">
        <v>192</v>
      </c>
    </row>
    <row r="166" spans="1:22" s="62" customFormat="1" ht="18" customHeight="1">
      <c r="A166" s="63"/>
      <c r="B166" s="64" t="s">
        <v>48</v>
      </c>
      <c r="C166" s="64"/>
      <c r="D166" s="65"/>
      <c r="E166" s="64"/>
      <c r="F166" s="64"/>
      <c r="G166" s="64"/>
      <c r="H166" s="64"/>
      <c r="I166" s="66"/>
      <c r="J166" s="57"/>
      <c r="K166" s="66"/>
      <c r="L166" s="57"/>
      <c r="M166" s="66"/>
      <c r="N166" s="57"/>
      <c r="O166" s="66"/>
      <c r="P166" s="57"/>
      <c r="Q166" s="67"/>
      <c r="R166" s="68">
        <v>5.36</v>
      </c>
      <c r="S166" s="68">
        <v>1.79</v>
      </c>
      <c r="T166" s="68">
        <v>0</v>
      </c>
      <c r="U166" s="68">
        <f t="shared" si="4"/>
        <v>0</v>
      </c>
      <c r="V166" s="64" t="s">
        <v>196</v>
      </c>
    </row>
    <row r="167" spans="1:22" s="62" customFormat="1" ht="18" customHeight="1">
      <c r="A167" s="63"/>
      <c r="B167" s="64" t="s">
        <v>48</v>
      </c>
      <c r="C167" s="64"/>
      <c r="D167" s="65"/>
      <c r="E167" s="64"/>
      <c r="F167" s="64"/>
      <c r="G167" s="64"/>
      <c r="H167" s="64"/>
      <c r="I167" s="66"/>
      <c r="J167" s="57"/>
      <c r="K167" s="66"/>
      <c r="L167" s="57"/>
      <c r="M167" s="66"/>
      <c r="N167" s="57"/>
      <c r="O167" s="66"/>
      <c r="P167" s="57"/>
      <c r="Q167" s="67"/>
      <c r="R167" s="68">
        <v>0</v>
      </c>
      <c r="S167" s="68">
        <v>0</v>
      </c>
      <c r="T167" s="68">
        <v>0</v>
      </c>
      <c r="U167" s="68" t="str">
        <f t="shared" si="4"/>
        <v>N/A</v>
      </c>
      <c r="V167" s="64" t="s">
        <v>175</v>
      </c>
    </row>
    <row r="168" spans="1:22" s="62" customFormat="1" ht="18" customHeight="1">
      <c r="A168" s="63"/>
      <c r="B168" s="64" t="s">
        <v>48</v>
      </c>
      <c r="C168" s="64"/>
      <c r="D168" s="65"/>
      <c r="E168" s="64"/>
      <c r="F168" s="64"/>
      <c r="G168" s="64"/>
      <c r="H168" s="64"/>
      <c r="I168" s="66"/>
      <c r="J168" s="57"/>
      <c r="K168" s="66"/>
      <c r="L168" s="57"/>
      <c r="M168" s="66"/>
      <c r="N168" s="57"/>
      <c r="O168" s="66"/>
      <c r="P168" s="57"/>
      <c r="Q168" s="67"/>
      <c r="R168" s="68">
        <v>25</v>
      </c>
      <c r="S168" s="68">
        <v>4.0999999999999996</v>
      </c>
      <c r="T168" s="68">
        <v>4.0999999999999996</v>
      </c>
      <c r="U168" s="68">
        <f t="shared" si="4"/>
        <v>100</v>
      </c>
      <c r="V168" s="64" t="s">
        <v>152</v>
      </c>
    </row>
    <row r="169" spans="1:22" s="62" customFormat="1" ht="18" customHeight="1">
      <c r="A169" s="63"/>
      <c r="B169" s="64" t="s">
        <v>48</v>
      </c>
      <c r="C169" s="64"/>
      <c r="D169" s="65"/>
      <c r="E169" s="64"/>
      <c r="F169" s="64"/>
      <c r="G169" s="64"/>
      <c r="H169" s="64"/>
      <c r="I169" s="66"/>
      <c r="J169" s="57"/>
      <c r="K169" s="66"/>
      <c r="L169" s="57"/>
      <c r="M169" s="66"/>
      <c r="N169" s="57"/>
      <c r="O169" s="66"/>
      <c r="P169" s="57"/>
      <c r="Q169" s="67"/>
      <c r="R169" s="68">
        <v>0</v>
      </c>
      <c r="S169" s="68">
        <v>0</v>
      </c>
      <c r="T169" s="68">
        <v>13.04</v>
      </c>
      <c r="U169" s="68" t="str">
        <f t="shared" si="4"/>
        <v>N/A</v>
      </c>
      <c r="V169" s="64" t="s">
        <v>155</v>
      </c>
    </row>
    <row r="170" spans="1:22" s="62" customFormat="1" ht="18" customHeight="1">
      <c r="A170" s="63"/>
      <c r="B170" s="64" t="s">
        <v>48</v>
      </c>
      <c r="C170" s="64"/>
      <c r="D170" s="65"/>
      <c r="E170" s="64"/>
      <c r="F170" s="64"/>
      <c r="G170" s="64"/>
      <c r="H170" s="64"/>
      <c r="I170" s="66"/>
      <c r="J170" s="57"/>
      <c r="K170" s="66"/>
      <c r="L170" s="57"/>
      <c r="M170" s="66"/>
      <c r="N170" s="57"/>
      <c r="O170" s="66"/>
      <c r="P170" s="57"/>
      <c r="Q170" s="67"/>
      <c r="R170" s="68">
        <v>0</v>
      </c>
      <c r="S170" s="68">
        <v>0</v>
      </c>
      <c r="T170" s="68">
        <v>0</v>
      </c>
      <c r="U170" s="68" t="str">
        <f t="shared" si="4"/>
        <v>N/A</v>
      </c>
      <c r="V170" s="64" t="s">
        <v>168</v>
      </c>
    </row>
    <row r="171" spans="1:22" s="62" customFormat="1" ht="18" customHeight="1">
      <c r="A171" s="63"/>
      <c r="B171" s="64" t="s">
        <v>48</v>
      </c>
      <c r="C171" s="64"/>
      <c r="D171" s="65"/>
      <c r="E171" s="64"/>
      <c r="F171" s="64"/>
      <c r="G171" s="64"/>
      <c r="H171" s="64"/>
      <c r="I171" s="66"/>
      <c r="J171" s="57"/>
      <c r="K171" s="66"/>
      <c r="L171" s="57"/>
      <c r="M171" s="66"/>
      <c r="N171" s="57"/>
      <c r="O171" s="66"/>
      <c r="P171" s="57"/>
      <c r="Q171" s="67"/>
      <c r="R171" s="68">
        <v>0</v>
      </c>
      <c r="S171" s="68">
        <v>0</v>
      </c>
      <c r="T171" s="68">
        <v>0</v>
      </c>
      <c r="U171" s="68" t="str">
        <f t="shared" si="4"/>
        <v>N/A</v>
      </c>
      <c r="V171" s="64" t="s">
        <v>182</v>
      </c>
    </row>
    <row r="172" spans="1:22" s="62" customFormat="1" ht="18" customHeight="1">
      <c r="A172" s="63"/>
      <c r="B172" s="64" t="s">
        <v>48</v>
      </c>
      <c r="C172" s="64"/>
      <c r="D172" s="65"/>
      <c r="E172" s="64"/>
      <c r="F172" s="64"/>
      <c r="G172" s="64"/>
      <c r="H172" s="64"/>
      <c r="I172" s="66"/>
      <c r="J172" s="57"/>
      <c r="K172" s="66"/>
      <c r="L172" s="57"/>
      <c r="M172" s="66"/>
      <c r="N172" s="57"/>
      <c r="O172" s="66"/>
      <c r="P172" s="57"/>
      <c r="Q172" s="67"/>
      <c r="R172" s="68">
        <v>7.41</v>
      </c>
      <c r="S172" s="68">
        <v>7.41</v>
      </c>
      <c r="T172" s="68">
        <v>7.41</v>
      </c>
      <c r="U172" s="68">
        <f t="shared" si="4"/>
        <v>100</v>
      </c>
      <c r="V172" s="64" t="s">
        <v>197</v>
      </c>
    </row>
    <row r="173" spans="1:22" s="62" customFormat="1" ht="18" customHeight="1">
      <c r="A173" s="63"/>
      <c r="B173" s="64" t="s">
        <v>48</v>
      </c>
      <c r="C173" s="64"/>
      <c r="D173" s="65"/>
      <c r="E173" s="64"/>
      <c r="F173" s="64"/>
      <c r="G173" s="64"/>
      <c r="H173" s="64"/>
      <c r="I173" s="66"/>
      <c r="J173" s="57"/>
      <c r="K173" s="66"/>
      <c r="L173" s="57"/>
      <c r="M173" s="66"/>
      <c r="N173" s="57"/>
      <c r="O173" s="66"/>
      <c r="P173" s="57"/>
      <c r="Q173" s="67"/>
      <c r="R173" s="68">
        <v>67.5</v>
      </c>
      <c r="S173" s="68">
        <v>67.5</v>
      </c>
      <c r="T173" s="68">
        <v>67.5</v>
      </c>
      <c r="U173" s="68">
        <f t="shared" si="4"/>
        <v>100</v>
      </c>
      <c r="V173" s="64" t="s">
        <v>184</v>
      </c>
    </row>
    <row r="174" spans="1:22" s="62" customFormat="1" ht="18" customHeight="1">
      <c r="A174" s="63"/>
      <c r="B174" s="64" t="s">
        <v>48</v>
      </c>
      <c r="C174" s="64"/>
      <c r="D174" s="65"/>
      <c r="E174" s="64"/>
      <c r="F174" s="64"/>
      <c r="G174" s="64"/>
      <c r="H174" s="64"/>
      <c r="I174" s="66"/>
      <c r="J174" s="57"/>
      <c r="K174" s="66"/>
      <c r="L174" s="57"/>
      <c r="M174" s="66"/>
      <c r="N174" s="57"/>
      <c r="O174" s="66"/>
      <c r="P174" s="57"/>
      <c r="Q174" s="67"/>
      <c r="R174" s="68">
        <v>1.42</v>
      </c>
      <c r="S174" s="68">
        <v>1.42</v>
      </c>
      <c r="T174" s="68">
        <v>1.59</v>
      </c>
      <c r="U174" s="68">
        <f t="shared" si="4"/>
        <v>111.9718309859155</v>
      </c>
      <c r="V174" s="64" t="s">
        <v>179</v>
      </c>
    </row>
    <row r="175" spans="1:22" s="62" customFormat="1" ht="18" customHeight="1">
      <c r="A175" s="63"/>
      <c r="B175" s="64" t="s">
        <v>48</v>
      </c>
      <c r="C175" s="64"/>
      <c r="D175" s="65"/>
      <c r="E175" s="64"/>
      <c r="F175" s="64"/>
      <c r="G175" s="64"/>
      <c r="H175" s="64"/>
      <c r="I175" s="66"/>
      <c r="J175" s="57"/>
      <c r="K175" s="66"/>
      <c r="L175" s="57"/>
      <c r="M175" s="66"/>
      <c r="N175" s="57"/>
      <c r="O175" s="66"/>
      <c r="P175" s="57"/>
      <c r="Q175" s="67"/>
      <c r="R175" s="68">
        <v>0</v>
      </c>
      <c r="S175" s="68">
        <v>0</v>
      </c>
      <c r="T175" s="68">
        <v>0</v>
      </c>
      <c r="U175" s="68" t="str">
        <f t="shared" ref="U175:U206" si="5">IF(ISERROR(T175/S175),"N/A",T175/S175*100)</f>
        <v>N/A</v>
      </c>
      <c r="V175" s="64" t="s">
        <v>167</v>
      </c>
    </row>
    <row r="176" spans="1:22" s="62" customFormat="1" ht="18" customHeight="1">
      <c r="A176" s="63"/>
      <c r="B176" s="64" t="s">
        <v>48</v>
      </c>
      <c r="C176" s="64"/>
      <c r="D176" s="65"/>
      <c r="E176" s="64"/>
      <c r="F176" s="64"/>
      <c r="G176" s="64"/>
      <c r="H176" s="64"/>
      <c r="I176" s="66"/>
      <c r="J176" s="57"/>
      <c r="K176" s="66"/>
      <c r="L176" s="57"/>
      <c r="M176" s="66"/>
      <c r="N176" s="57"/>
      <c r="O176" s="66"/>
      <c r="P176" s="57"/>
      <c r="Q176" s="67"/>
      <c r="R176" s="68">
        <v>1.73</v>
      </c>
      <c r="S176" s="68">
        <v>1.46</v>
      </c>
      <c r="T176" s="68">
        <v>1.37</v>
      </c>
      <c r="U176" s="68">
        <f t="shared" si="5"/>
        <v>93.835616438356169</v>
      </c>
      <c r="V176" s="64" t="s">
        <v>156</v>
      </c>
    </row>
    <row r="177" spans="1:22" s="62" customFormat="1" ht="18" customHeight="1">
      <c r="A177" s="63"/>
      <c r="B177" s="64" t="s">
        <v>48</v>
      </c>
      <c r="C177" s="64"/>
      <c r="D177" s="65"/>
      <c r="E177" s="64"/>
      <c r="F177" s="64"/>
      <c r="G177" s="64"/>
      <c r="H177" s="64"/>
      <c r="I177" s="66"/>
      <c r="J177" s="57"/>
      <c r="K177" s="66"/>
      <c r="L177" s="57"/>
      <c r="M177" s="66"/>
      <c r="N177" s="57"/>
      <c r="O177" s="66"/>
      <c r="P177" s="57"/>
      <c r="Q177" s="67"/>
      <c r="R177" s="68">
        <v>0</v>
      </c>
      <c r="S177" s="68">
        <v>0</v>
      </c>
      <c r="T177" s="68">
        <v>0</v>
      </c>
      <c r="U177" s="68" t="str">
        <f t="shared" si="5"/>
        <v>N/A</v>
      </c>
      <c r="V177" s="64" t="s">
        <v>146</v>
      </c>
    </row>
    <row r="178" spans="1:22" s="62" customFormat="1" ht="18" customHeight="1">
      <c r="A178" s="63"/>
      <c r="B178" s="64" t="s">
        <v>48</v>
      </c>
      <c r="C178" s="64"/>
      <c r="D178" s="65"/>
      <c r="E178" s="64"/>
      <c r="F178" s="64"/>
      <c r="G178" s="64"/>
      <c r="H178" s="64"/>
      <c r="I178" s="66"/>
      <c r="J178" s="57"/>
      <c r="K178" s="66"/>
      <c r="L178" s="57"/>
      <c r="M178" s="66"/>
      <c r="N178" s="57"/>
      <c r="O178" s="66"/>
      <c r="P178" s="57"/>
      <c r="Q178" s="67"/>
      <c r="R178" s="68">
        <v>0</v>
      </c>
      <c r="S178" s="68">
        <v>0</v>
      </c>
      <c r="T178" s="68">
        <v>0</v>
      </c>
      <c r="U178" s="68" t="str">
        <f t="shared" si="5"/>
        <v>N/A</v>
      </c>
      <c r="V178" s="64" t="s">
        <v>150</v>
      </c>
    </row>
    <row r="179" spans="1:22" s="62" customFormat="1" ht="18" customHeight="1">
      <c r="A179" s="63"/>
      <c r="B179" s="64" t="s">
        <v>48</v>
      </c>
      <c r="C179" s="64"/>
      <c r="D179" s="65"/>
      <c r="E179" s="64"/>
      <c r="F179" s="64"/>
      <c r="G179" s="64"/>
      <c r="H179" s="64"/>
      <c r="I179" s="66"/>
      <c r="J179" s="57"/>
      <c r="K179" s="66"/>
      <c r="L179" s="57"/>
      <c r="M179" s="66"/>
      <c r="N179" s="57"/>
      <c r="O179" s="66"/>
      <c r="P179" s="57"/>
      <c r="Q179" s="67"/>
      <c r="R179" s="68">
        <v>0</v>
      </c>
      <c r="S179" s="68">
        <v>0</v>
      </c>
      <c r="T179" s="68">
        <v>0</v>
      </c>
      <c r="U179" s="68" t="str">
        <f t="shared" si="5"/>
        <v>N/A</v>
      </c>
      <c r="V179" s="64" t="s">
        <v>183</v>
      </c>
    </row>
    <row r="180" spans="1:22" s="62" customFormat="1" ht="18" customHeight="1">
      <c r="A180" s="63"/>
      <c r="B180" s="64" t="s">
        <v>48</v>
      </c>
      <c r="C180" s="64"/>
      <c r="D180" s="65"/>
      <c r="E180" s="64"/>
      <c r="F180" s="64"/>
      <c r="G180" s="64"/>
      <c r="H180" s="64"/>
      <c r="I180" s="66"/>
      <c r="J180" s="57"/>
      <c r="K180" s="66"/>
      <c r="L180" s="57"/>
      <c r="M180" s="66"/>
      <c r="N180" s="57"/>
      <c r="O180" s="66"/>
      <c r="P180" s="57"/>
      <c r="Q180" s="67"/>
      <c r="R180" s="68">
        <v>0</v>
      </c>
      <c r="S180" s="68">
        <v>0</v>
      </c>
      <c r="T180" s="68">
        <v>0</v>
      </c>
      <c r="U180" s="68" t="str">
        <f t="shared" si="5"/>
        <v>N/A</v>
      </c>
      <c r="V180" s="64" t="s">
        <v>148</v>
      </c>
    </row>
    <row r="181" spans="1:22" s="62" customFormat="1" ht="18" customHeight="1">
      <c r="A181" s="63"/>
      <c r="B181" s="64" t="s">
        <v>48</v>
      </c>
      <c r="C181" s="64"/>
      <c r="D181" s="65"/>
      <c r="E181" s="64"/>
      <c r="F181" s="64"/>
      <c r="G181" s="64"/>
      <c r="H181" s="64"/>
      <c r="I181" s="66"/>
      <c r="J181" s="57"/>
      <c r="K181" s="66"/>
      <c r="L181" s="57"/>
      <c r="M181" s="66"/>
      <c r="N181" s="57"/>
      <c r="O181" s="66"/>
      <c r="P181" s="57"/>
      <c r="Q181" s="67"/>
      <c r="R181" s="68">
        <v>0</v>
      </c>
      <c r="S181" s="68">
        <v>0</v>
      </c>
      <c r="T181" s="68">
        <v>0</v>
      </c>
      <c r="U181" s="68" t="str">
        <f t="shared" si="5"/>
        <v>N/A</v>
      </c>
      <c r="V181" s="64" t="s">
        <v>187</v>
      </c>
    </row>
    <row r="182" spans="1:22" s="62" customFormat="1" ht="18" customHeight="1">
      <c r="A182" s="63"/>
      <c r="B182" s="64" t="s">
        <v>48</v>
      </c>
      <c r="C182" s="64"/>
      <c r="D182" s="65"/>
      <c r="E182" s="64"/>
      <c r="F182" s="64"/>
      <c r="G182" s="64"/>
      <c r="H182" s="64"/>
      <c r="I182" s="66"/>
      <c r="J182" s="57"/>
      <c r="K182" s="66"/>
      <c r="L182" s="57"/>
      <c r="M182" s="66"/>
      <c r="N182" s="57"/>
      <c r="O182" s="66"/>
      <c r="P182" s="57"/>
      <c r="Q182" s="67"/>
      <c r="R182" s="68">
        <v>0</v>
      </c>
      <c r="S182" s="68">
        <v>0</v>
      </c>
      <c r="T182" s="68">
        <v>0</v>
      </c>
      <c r="U182" s="68" t="str">
        <f t="shared" si="5"/>
        <v>N/A</v>
      </c>
      <c r="V182" s="64" t="s">
        <v>153</v>
      </c>
    </row>
    <row r="183" spans="1:22" s="62" customFormat="1" ht="18" customHeight="1">
      <c r="A183" s="63"/>
      <c r="B183" s="64" t="s">
        <v>48</v>
      </c>
      <c r="C183" s="64"/>
      <c r="D183" s="65"/>
      <c r="E183" s="64"/>
      <c r="F183" s="64"/>
      <c r="G183" s="64"/>
      <c r="H183" s="64"/>
      <c r="I183" s="66"/>
      <c r="J183" s="57"/>
      <c r="K183" s="66"/>
      <c r="L183" s="57"/>
      <c r="M183" s="66"/>
      <c r="N183" s="57"/>
      <c r="O183" s="66"/>
      <c r="P183" s="57"/>
      <c r="Q183" s="67"/>
      <c r="R183" s="68">
        <v>0</v>
      </c>
      <c r="S183" s="68">
        <v>0</v>
      </c>
      <c r="T183" s="68">
        <v>0</v>
      </c>
      <c r="U183" s="68" t="str">
        <f t="shared" si="5"/>
        <v>N/A</v>
      </c>
      <c r="V183" s="64" t="s">
        <v>157</v>
      </c>
    </row>
    <row r="184" spans="1:22" s="62" customFormat="1" ht="18" customHeight="1">
      <c r="A184" s="63"/>
      <c r="B184" s="64" t="s">
        <v>48</v>
      </c>
      <c r="C184" s="64"/>
      <c r="D184" s="65"/>
      <c r="E184" s="64"/>
      <c r="F184" s="64"/>
      <c r="G184" s="64"/>
      <c r="H184" s="64"/>
      <c r="I184" s="66"/>
      <c r="J184" s="57"/>
      <c r="K184" s="66"/>
      <c r="L184" s="57"/>
      <c r="M184" s="66"/>
      <c r="N184" s="57"/>
      <c r="O184" s="66"/>
      <c r="P184" s="57"/>
      <c r="Q184" s="67"/>
      <c r="R184" s="68">
        <v>0</v>
      </c>
      <c r="S184" s="68">
        <v>10.52</v>
      </c>
      <c r="T184" s="68">
        <v>0</v>
      </c>
      <c r="U184" s="68">
        <f t="shared" si="5"/>
        <v>0</v>
      </c>
      <c r="V184" s="64" t="s">
        <v>181</v>
      </c>
    </row>
    <row r="185" spans="1:22" s="62" customFormat="1" ht="18" customHeight="1">
      <c r="A185" s="63"/>
      <c r="B185" s="64" t="s">
        <v>48</v>
      </c>
      <c r="C185" s="64"/>
      <c r="D185" s="65"/>
      <c r="E185" s="64"/>
      <c r="F185" s="64"/>
      <c r="G185" s="64"/>
      <c r="H185" s="64"/>
      <c r="I185" s="66"/>
      <c r="J185" s="57"/>
      <c r="K185" s="66"/>
      <c r="L185" s="57"/>
      <c r="M185" s="66"/>
      <c r="N185" s="57"/>
      <c r="O185" s="66"/>
      <c r="P185" s="57"/>
      <c r="Q185" s="67"/>
      <c r="R185" s="68">
        <v>0</v>
      </c>
      <c r="S185" s="68">
        <v>0</v>
      </c>
      <c r="T185" s="68">
        <v>0</v>
      </c>
      <c r="U185" s="68" t="str">
        <f t="shared" si="5"/>
        <v>N/A</v>
      </c>
      <c r="V185" s="64" t="s">
        <v>193</v>
      </c>
    </row>
    <row r="186" spans="1:22" s="62" customFormat="1" ht="18" customHeight="1">
      <c r="A186" s="63"/>
      <c r="B186" s="64" t="s">
        <v>48</v>
      </c>
      <c r="C186" s="64"/>
      <c r="D186" s="65"/>
      <c r="E186" s="64"/>
      <c r="F186" s="64"/>
      <c r="G186" s="64"/>
      <c r="H186" s="64"/>
      <c r="I186" s="66"/>
      <c r="J186" s="57"/>
      <c r="K186" s="66"/>
      <c r="L186" s="57"/>
      <c r="M186" s="66"/>
      <c r="N186" s="57"/>
      <c r="O186" s="66"/>
      <c r="P186" s="57"/>
      <c r="Q186" s="67"/>
      <c r="R186" s="68">
        <v>0</v>
      </c>
      <c r="S186" s="68">
        <v>0</v>
      </c>
      <c r="T186" s="68">
        <v>5.8823499999999997</v>
      </c>
      <c r="U186" s="68" t="str">
        <f t="shared" si="5"/>
        <v>N/A</v>
      </c>
      <c r="V186" s="64" t="s">
        <v>151</v>
      </c>
    </row>
    <row r="187" spans="1:22" s="62" customFormat="1" ht="18" customHeight="1">
      <c r="A187" s="63"/>
      <c r="B187" s="64" t="s">
        <v>48</v>
      </c>
      <c r="C187" s="64"/>
      <c r="D187" s="65"/>
      <c r="E187" s="64"/>
      <c r="F187" s="64"/>
      <c r="G187" s="64"/>
      <c r="H187" s="64"/>
      <c r="I187" s="66"/>
      <c r="J187" s="57"/>
      <c r="K187" s="66"/>
      <c r="L187" s="57"/>
      <c r="M187" s="66"/>
      <c r="N187" s="57"/>
      <c r="O187" s="66"/>
      <c r="P187" s="57"/>
      <c r="Q187" s="67"/>
      <c r="R187" s="68">
        <v>0</v>
      </c>
      <c r="S187" s="68">
        <v>0</v>
      </c>
      <c r="T187" s="68">
        <v>0</v>
      </c>
      <c r="U187" s="68" t="str">
        <f t="shared" si="5"/>
        <v>N/A</v>
      </c>
      <c r="V187" s="64" t="s">
        <v>166</v>
      </c>
    </row>
    <row r="188" spans="1:22" s="62" customFormat="1" ht="18" customHeight="1">
      <c r="A188" s="63"/>
      <c r="B188" s="64" t="s">
        <v>48</v>
      </c>
      <c r="C188" s="64"/>
      <c r="D188" s="65"/>
      <c r="E188" s="64"/>
      <c r="F188" s="64"/>
      <c r="G188" s="64"/>
      <c r="H188" s="64"/>
      <c r="I188" s="66"/>
      <c r="J188" s="57"/>
      <c r="K188" s="66"/>
      <c r="L188" s="57"/>
      <c r="M188" s="66"/>
      <c r="N188" s="57"/>
      <c r="O188" s="66"/>
      <c r="P188" s="57"/>
      <c r="Q188" s="67"/>
      <c r="R188" s="68">
        <v>0</v>
      </c>
      <c r="S188" s="68">
        <v>0</v>
      </c>
      <c r="T188" s="68">
        <v>0</v>
      </c>
      <c r="U188" s="68" t="str">
        <f t="shared" si="5"/>
        <v>N/A</v>
      </c>
      <c r="V188" s="64" t="s">
        <v>158</v>
      </c>
    </row>
    <row r="189" spans="1:22" s="62" customFormat="1" ht="18" customHeight="1">
      <c r="A189" s="63"/>
      <c r="B189" s="64" t="s">
        <v>48</v>
      </c>
      <c r="C189" s="64"/>
      <c r="D189" s="65"/>
      <c r="E189" s="64"/>
      <c r="F189" s="64"/>
      <c r="G189" s="64"/>
      <c r="H189" s="64"/>
      <c r="I189" s="66"/>
      <c r="J189" s="57"/>
      <c r="K189" s="66"/>
      <c r="L189" s="57"/>
      <c r="M189" s="66"/>
      <c r="N189" s="57"/>
      <c r="O189" s="66"/>
      <c r="P189" s="57"/>
      <c r="Q189" s="67"/>
      <c r="R189" s="68">
        <v>3.04</v>
      </c>
      <c r="S189" s="68">
        <v>3.22</v>
      </c>
      <c r="T189" s="68">
        <v>3.27</v>
      </c>
      <c r="U189" s="68">
        <f t="shared" si="5"/>
        <v>101.55279503105589</v>
      </c>
      <c r="V189" s="64" t="s">
        <v>189</v>
      </c>
    </row>
    <row r="190" spans="1:22" s="62" customFormat="1" ht="18" customHeight="1">
      <c r="A190" s="63"/>
      <c r="B190" s="64" t="s">
        <v>48</v>
      </c>
      <c r="C190" s="64"/>
      <c r="D190" s="65"/>
      <c r="E190" s="64"/>
      <c r="F190" s="64"/>
      <c r="G190" s="64"/>
      <c r="H190" s="64"/>
      <c r="I190" s="66"/>
      <c r="J190" s="57"/>
      <c r="K190" s="66"/>
      <c r="L190" s="57"/>
      <c r="M190" s="66"/>
      <c r="N190" s="57"/>
      <c r="O190" s="66"/>
      <c r="P190" s="57"/>
      <c r="Q190" s="67"/>
      <c r="R190" s="68">
        <v>0</v>
      </c>
      <c r="S190" s="68">
        <v>0</v>
      </c>
      <c r="T190" s="68">
        <v>0</v>
      </c>
      <c r="U190" s="68" t="str">
        <f t="shared" si="5"/>
        <v>N/A</v>
      </c>
      <c r="V190" s="64" t="s">
        <v>204</v>
      </c>
    </row>
    <row r="191" spans="1:22" s="62" customFormat="1" ht="18" customHeight="1">
      <c r="A191" s="63"/>
      <c r="B191" s="64" t="s">
        <v>48</v>
      </c>
      <c r="C191" s="64"/>
      <c r="D191" s="65"/>
      <c r="E191" s="64"/>
      <c r="F191" s="64"/>
      <c r="G191" s="64"/>
      <c r="H191" s="64"/>
      <c r="I191" s="66"/>
      <c r="J191" s="57"/>
      <c r="K191" s="66"/>
      <c r="L191" s="57"/>
      <c r="M191" s="66"/>
      <c r="N191" s="57"/>
      <c r="O191" s="66"/>
      <c r="P191" s="57"/>
      <c r="Q191" s="67"/>
      <c r="R191" s="68">
        <v>7</v>
      </c>
      <c r="S191" s="68">
        <v>0</v>
      </c>
      <c r="T191" s="68">
        <v>0</v>
      </c>
      <c r="U191" s="68" t="str">
        <f t="shared" si="5"/>
        <v>N/A</v>
      </c>
      <c r="V191" s="64" t="s">
        <v>201</v>
      </c>
    </row>
    <row r="192" spans="1:22" s="62" customFormat="1" ht="18" customHeight="1">
      <c r="A192" s="63"/>
      <c r="B192" s="64" t="s">
        <v>48</v>
      </c>
      <c r="C192" s="64"/>
      <c r="D192" s="65"/>
      <c r="E192" s="64"/>
      <c r="F192" s="64"/>
      <c r="G192" s="64"/>
      <c r="H192" s="64"/>
      <c r="I192" s="66"/>
      <c r="J192" s="57"/>
      <c r="K192" s="66"/>
      <c r="L192" s="57"/>
      <c r="M192" s="66"/>
      <c r="N192" s="57"/>
      <c r="O192" s="66"/>
      <c r="P192" s="57"/>
      <c r="Q192" s="67"/>
      <c r="R192" s="68">
        <v>0</v>
      </c>
      <c r="S192" s="68">
        <v>0</v>
      </c>
      <c r="T192" s="68">
        <v>0</v>
      </c>
      <c r="U192" s="68" t="str">
        <f t="shared" si="5"/>
        <v>N/A</v>
      </c>
      <c r="V192" s="64" t="s">
        <v>206</v>
      </c>
    </row>
    <row r="193" spans="1:22" s="62" customFormat="1" ht="18" customHeight="1">
      <c r="A193" s="63"/>
      <c r="B193" s="64" t="s">
        <v>48</v>
      </c>
      <c r="C193" s="64"/>
      <c r="D193" s="65"/>
      <c r="E193" s="64"/>
      <c r="F193" s="64"/>
      <c r="G193" s="64"/>
      <c r="H193" s="64"/>
      <c r="I193" s="66"/>
      <c r="J193" s="57"/>
      <c r="K193" s="66"/>
      <c r="L193" s="57"/>
      <c r="M193" s="66"/>
      <c r="N193" s="57"/>
      <c r="O193" s="66"/>
      <c r="P193" s="57"/>
      <c r="Q193" s="67"/>
      <c r="R193" s="68">
        <v>44.888190000000002</v>
      </c>
      <c r="S193" s="68">
        <v>0</v>
      </c>
      <c r="T193" s="68">
        <v>0</v>
      </c>
      <c r="U193" s="68" t="str">
        <f t="shared" si="5"/>
        <v>N/A</v>
      </c>
      <c r="V193" s="64" t="s">
        <v>200</v>
      </c>
    </row>
    <row r="194" spans="1:22" s="62" customFormat="1" ht="18" customHeight="1">
      <c r="A194" s="63"/>
      <c r="B194" s="64" t="s">
        <v>48</v>
      </c>
      <c r="C194" s="64"/>
      <c r="D194" s="65"/>
      <c r="E194" s="64"/>
      <c r="F194" s="64"/>
      <c r="G194" s="64"/>
      <c r="H194" s="64"/>
      <c r="I194" s="66"/>
      <c r="J194" s="57"/>
      <c r="K194" s="66"/>
      <c r="L194" s="57"/>
      <c r="M194" s="66"/>
      <c r="N194" s="57"/>
      <c r="O194" s="66"/>
      <c r="P194" s="57"/>
      <c r="Q194" s="67"/>
      <c r="R194" s="68">
        <v>0</v>
      </c>
      <c r="S194" s="68">
        <v>0</v>
      </c>
      <c r="T194" s="68">
        <v>0</v>
      </c>
      <c r="U194" s="68" t="str">
        <f t="shared" si="5"/>
        <v>N/A</v>
      </c>
      <c r="V194" s="64" t="s">
        <v>191</v>
      </c>
    </row>
    <row r="195" spans="1:22" s="62" customFormat="1" ht="18" customHeight="1">
      <c r="A195" s="63"/>
      <c r="B195" s="64" t="s">
        <v>48</v>
      </c>
      <c r="C195" s="64"/>
      <c r="D195" s="65"/>
      <c r="E195" s="64"/>
      <c r="F195" s="64"/>
      <c r="G195" s="64"/>
      <c r="H195" s="64"/>
      <c r="I195" s="66"/>
      <c r="J195" s="57"/>
      <c r="K195" s="66"/>
      <c r="L195" s="57"/>
      <c r="M195" s="66"/>
      <c r="N195" s="57"/>
      <c r="O195" s="66"/>
      <c r="P195" s="57"/>
      <c r="Q195" s="67"/>
      <c r="R195" s="68">
        <v>0</v>
      </c>
      <c r="S195" s="68">
        <v>0</v>
      </c>
      <c r="T195" s="68">
        <v>0</v>
      </c>
      <c r="U195" s="68" t="str">
        <f t="shared" si="5"/>
        <v>N/A</v>
      </c>
      <c r="V195" s="64" t="s">
        <v>205</v>
      </c>
    </row>
    <row r="196" spans="1:22" s="62" customFormat="1" ht="18" customHeight="1">
      <c r="A196" s="63"/>
      <c r="B196" s="64" t="s">
        <v>48</v>
      </c>
      <c r="C196" s="64"/>
      <c r="D196" s="65"/>
      <c r="E196" s="64"/>
      <c r="F196" s="64"/>
      <c r="G196" s="64"/>
      <c r="H196" s="64"/>
      <c r="I196" s="66"/>
      <c r="J196" s="57"/>
      <c r="K196" s="66"/>
      <c r="L196" s="57"/>
      <c r="M196" s="66"/>
      <c r="N196" s="57"/>
      <c r="O196" s="66"/>
      <c r="P196" s="57"/>
      <c r="Q196" s="67"/>
      <c r="R196" s="68">
        <v>0</v>
      </c>
      <c r="S196" s="68">
        <v>0</v>
      </c>
      <c r="T196" s="68">
        <v>0</v>
      </c>
      <c r="U196" s="68" t="str">
        <f t="shared" si="5"/>
        <v>N/A</v>
      </c>
      <c r="V196" s="64" t="s">
        <v>160</v>
      </c>
    </row>
    <row r="197" spans="1:22" s="62" customFormat="1" ht="18" customHeight="1">
      <c r="A197" s="63"/>
      <c r="B197" s="64" t="s">
        <v>48</v>
      </c>
      <c r="C197" s="64"/>
      <c r="D197" s="65"/>
      <c r="E197" s="64"/>
      <c r="F197" s="64"/>
      <c r="G197" s="64"/>
      <c r="H197" s="64"/>
      <c r="I197" s="66"/>
      <c r="J197" s="57"/>
      <c r="K197" s="66"/>
      <c r="L197" s="57"/>
      <c r="M197" s="66"/>
      <c r="N197" s="57"/>
      <c r="O197" s="66"/>
      <c r="P197" s="57"/>
      <c r="Q197" s="67"/>
      <c r="R197" s="68">
        <v>100</v>
      </c>
      <c r="S197" s="68">
        <v>0</v>
      </c>
      <c r="T197" s="68">
        <v>0</v>
      </c>
      <c r="U197" s="68" t="str">
        <f t="shared" si="5"/>
        <v>N/A</v>
      </c>
      <c r="V197" s="64" t="s">
        <v>207</v>
      </c>
    </row>
    <row r="198" spans="1:22" s="62" customFormat="1" ht="18" customHeight="1">
      <c r="A198" s="63"/>
      <c r="B198" s="64" t="s">
        <v>48</v>
      </c>
      <c r="C198" s="64"/>
      <c r="D198" s="65"/>
      <c r="E198" s="64"/>
      <c r="F198" s="64"/>
      <c r="G198" s="64"/>
      <c r="H198" s="64"/>
      <c r="I198" s="66"/>
      <c r="J198" s="57"/>
      <c r="K198" s="66"/>
      <c r="L198" s="57"/>
      <c r="M198" s="66"/>
      <c r="N198" s="57"/>
      <c r="O198" s="66"/>
      <c r="P198" s="57"/>
      <c r="Q198" s="67"/>
      <c r="R198" s="68">
        <v>0</v>
      </c>
      <c r="S198" s="68">
        <v>0</v>
      </c>
      <c r="T198" s="68">
        <v>0</v>
      </c>
      <c r="U198" s="68" t="str">
        <f t="shared" si="5"/>
        <v>N/A</v>
      </c>
      <c r="V198" s="64" t="s">
        <v>199</v>
      </c>
    </row>
    <row r="199" spans="1:22" s="62" customFormat="1" ht="18" customHeight="1" thickBot="1">
      <c r="A199" s="63"/>
      <c r="B199" s="64" t="s">
        <v>48</v>
      </c>
      <c r="C199" s="64"/>
      <c r="D199" s="65"/>
      <c r="E199" s="64"/>
      <c r="F199" s="64"/>
      <c r="G199" s="64"/>
      <c r="H199" s="64"/>
      <c r="I199" s="66"/>
      <c r="J199" s="57"/>
      <c r="K199" s="66"/>
      <c r="L199" s="57"/>
      <c r="M199" s="66"/>
      <c r="N199" s="57"/>
      <c r="O199" s="66"/>
      <c r="P199" s="57"/>
      <c r="Q199" s="67"/>
      <c r="R199" s="68">
        <v>65</v>
      </c>
      <c r="S199" s="68">
        <v>0</v>
      </c>
      <c r="T199" s="68">
        <v>0</v>
      </c>
      <c r="U199" s="68" t="str">
        <f t="shared" si="5"/>
        <v>N/A</v>
      </c>
      <c r="V199" s="64" t="s">
        <v>203</v>
      </c>
    </row>
    <row r="200" spans="1:22" ht="75" customHeight="1" thickTop="1" thickBot="1">
      <c r="A200" s="27"/>
      <c r="B200" s="28" t="s">
        <v>48</v>
      </c>
      <c r="C200" s="85" t="s">
        <v>61</v>
      </c>
      <c r="D200" s="85"/>
      <c r="E200" s="85"/>
      <c r="F200" s="85"/>
      <c r="G200" s="85"/>
      <c r="H200" s="85"/>
      <c r="I200" s="85" t="s">
        <v>62</v>
      </c>
      <c r="J200" s="85"/>
      <c r="K200" s="85"/>
      <c r="L200" s="85" t="s">
        <v>63</v>
      </c>
      <c r="M200" s="85"/>
      <c r="N200" s="85"/>
      <c r="O200" s="85"/>
      <c r="P200" s="29" t="s">
        <v>44</v>
      </c>
      <c r="Q200" s="29" t="s">
        <v>55</v>
      </c>
      <c r="R200" s="29" t="s">
        <v>46</v>
      </c>
      <c r="S200" s="29" t="s">
        <v>46</v>
      </c>
      <c r="T200" s="29" t="s">
        <v>46</v>
      </c>
      <c r="U200" s="29" t="str">
        <f t="shared" si="5"/>
        <v>N/A</v>
      </c>
      <c r="V200" s="30" t="s">
        <v>47</v>
      </c>
    </row>
    <row r="201" spans="1:22" ht="75" customHeight="1" thickTop="1" thickBot="1">
      <c r="A201" s="27"/>
      <c r="B201" s="28" t="s">
        <v>64</v>
      </c>
      <c r="C201" s="85" t="s">
        <v>65</v>
      </c>
      <c r="D201" s="85"/>
      <c r="E201" s="85"/>
      <c r="F201" s="85"/>
      <c r="G201" s="85"/>
      <c r="H201" s="85"/>
      <c r="I201" s="85" t="s">
        <v>66</v>
      </c>
      <c r="J201" s="85"/>
      <c r="K201" s="85"/>
      <c r="L201" s="85" t="s">
        <v>67</v>
      </c>
      <c r="M201" s="85"/>
      <c r="N201" s="85"/>
      <c r="O201" s="85"/>
      <c r="P201" s="29" t="s">
        <v>44</v>
      </c>
      <c r="Q201" s="29" t="s">
        <v>68</v>
      </c>
      <c r="R201" s="29" t="s">
        <v>46</v>
      </c>
      <c r="S201" s="29" t="s">
        <v>46</v>
      </c>
      <c r="T201" s="29" t="s">
        <v>46</v>
      </c>
      <c r="U201" s="29" t="str">
        <f t="shared" si="5"/>
        <v>N/A</v>
      </c>
      <c r="V201" s="30" t="s">
        <v>47</v>
      </c>
    </row>
    <row r="202" spans="1:22" ht="75" customHeight="1" thickTop="1" thickBot="1">
      <c r="A202" s="27"/>
      <c r="B202" s="28" t="s">
        <v>64</v>
      </c>
      <c r="C202" s="85" t="s">
        <v>48</v>
      </c>
      <c r="D202" s="85"/>
      <c r="E202" s="85"/>
      <c r="F202" s="85"/>
      <c r="G202" s="85"/>
      <c r="H202" s="85"/>
      <c r="I202" s="85" t="s">
        <v>69</v>
      </c>
      <c r="J202" s="85"/>
      <c r="K202" s="85"/>
      <c r="L202" s="85" t="s">
        <v>70</v>
      </c>
      <c r="M202" s="85"/>
      <c r="N202" s="85"/>
      <c r="O202" s="85"/>
      <c r="P202" s="29" t="s">
        <v>44</v>
      </c>
      <c r="Q202" s="29" t="s">
        <v>68</v>
      </c>
      <c r="R202" s="29" t="s">
        <v>46</v>
      </c>
      <c r="S202" s="29" t="s">
        <v>46</v>
      </c>
      <c r="T202" s="29" t="s">
        <v>46</v>
      </c>
      <c r="U202" s="29" t="str">
        <f t="shared" si="5"/>
        <v>N/A</v>
      </c>
      <c r="V202" s="30" t="s">
        <v>47</v>
      </c>
    </row>
    <row r="203" spans="1:22" ht="75" customHeight="1" thickTop="1" thickBot="1">
      <c r="A203" s="27"/>
      <c r="B203" s="28" t="s">
        <v>71</v>
      </c>
      <c r="C203" s="85" t="s">
        <v>72</v>
      </c>
      <c r="D203" s="85"/>
      <c r="E203" s="85"/>
      <c r="F203" s="85"/>
      <c r="G203" s="85"/>
      <c r="H203" s="85"/>
      <c r="I203" s="85" t="s">
        <v>73</v>
      </c>
      <c r="J203" s="85"/>
      <c r="K203" s="85"/>
      <c r="L203" s="85" t="s">
        <v>74</v>
      </c>
      <c r="M203" s="85"/>
      <c r="N203" s="85"/>
      <c r="O203" s="85"/>
      <c r="P203" s="29" t="s">
        <v>44</v>
      </c>
      <c r="Q203" s="29" t="s">
        <v>45</v>
      </c>
      <c r="R203" s="29" t="s">
        <v>46</v>
      </c>
      <c r="S203" s="29" t="s">
        <v>46</v>
      </c>
      <c r="T203" s="29" t="s">
        <v>46</v>
      </c>
      <c r="U203" s="29" t="str">
        <f t="shared" si="5"/>
        <v>N/A</v>
      </c>
      <c r="V203" s="30" t="s">
        <v>47</v>
      </c>
    </row>
    <row r="204" spans="1:22" ht="75" customHeight="1" thickTop="1" thickBot="1">
      <c r="A204" s="27"/>
      <c r="B204" s="28" t="s">
        <v>71</v>
      </c>
      <c r="C204" s="85" t="s">
        <v>48</v>
      </c>
      <c r="D204" s="85"/>
      <c r="E204" s="85"/>
      <c r="F204" s="85"/>
      <c r="G204" s="85"/>
      <c r="H204" s="85"/>
      <c r="I204" s="85" t="s">
        <v>75</v>
      </c>
      <c r="J204" s="85"/>
      <c r="K204" s="85"/>
      <c r="L204" s="85" t="s">
        <v>76</v>
      </c>
      <c r="M204" s="85"/>
      <c r="N204" s="85"/>
      <c r="O204" s="85"/>
      <c r="P204" s="29" t="s">
        <v>77</v>
      </c>
      <c r="Q204" s="29" t="s">
        <v>78</v>
      </c>
      <c r="R204" s="29">
        <v>1.0055799999999999</v>
      </c>
      <c r="S204" s="29" t="s">
        <v>46</v>
      </c>
      <c r="T204" s="29" t="s">
        <v>46</v>
      </c>
      <c r="U204" s="29" t="str">
        <f t="shared" si="5"/>
        <v>N/A</v>
      </c>
      <c r="V204" s="30" t="s">
        <v>47</v>
      </c>
    </row>
    <row r="205" spans="1:22" ht="75" customHeight="1" thickTop="1" thickBot="1">
      <c r="A205" s="27"/>
      <c r="B205" s="28" t="s">
        <v>51</v>
      </c>
      <c r="C205" s="85" t="s">
        <v>79</v>
      </c>
      <c r="D205" s="85"/>
      <c r="E205" s="85"/>
      <c r="F205" s="85"/>
      <c r="G205" s="85"/>
      <c r="H205" s="85"/>
      <c r="I205" s="85" t="s">
        <v>80</v>
      </c>
      <c r="J205" s="85"/>
      <c r="K205" s="85"/>
      <c r="L205" s="85" t="s">
        <v>81</v>
      </c>
      <c r="M205" s="85"/>
      <c r="N205" s="85"/>
      <c r="O205" s="85"/>
      <c r="P205" s="29" t="s">
        <v>44</v>
      </c>
      <c r="Q205" s="29" t="s">
        <v>55</v>
      </c>
      <c r="R205" s="29" t="s">
        <v>46</v>
      </c>
      <c r="S205" s="29" t="s">
        <v>46</v>
      </c>
      <c r="T205" s="29" t="s">
        <v>46</v>
      </c>
      <c r="U205" s="29" t="str">
        <f t="shared" si="5"/>
        <v>N/A</v>
      </c>
      <c r="V205" s="30" t="s">
        <v>47</v>
      </c>
    </row>
    <row r="206" spans="1:22" ht="75" customHeight="1" thickTop="1" thickBot="1">
      <c r="A206" s="27"/>
      <c r="B206" s="28" t="s">
        <v>51</v>
      </c>
      <c r="C206" s="85" t="s">
        <v>48</v>
      </c>
      <c r="D206" s="85"/>
      <c r="E206" s="85"/>
      <c r="F206" s="85"/>
      <c r="G206" s="85"/>
      <c r="H206" s="85"/>
      <c r="I206" s="85" t="s">
        <v>82</v>
      </c>
      <c r="J206" s="85"/>
      <c r="K206" s="85"/>
      <c r="L206" s="85" t="s">
        <v>83</v>
      </c>
      <c r="M206" s="85"/>
      <c r="N206" s="85"/>
      <c r="O206" s="85"/>
      <c r="P206" s="29" t="s">
        <v>44</v>
      </c>
      <c r="Q206" s="29" t="s">
        <v>55</v>
      </c>
      <c r="R206" s="29" t="s">
        <v>46</v>
      </c>
      <c r="S206" s="29" t="s">
        <v>46</v>
      </c>
      <c r="T206" s="29" t="s">
        <v>46</v>
      </c>
      <c r="U206" s="29" t="str">
        <f t="shared" si="5"/>
        <v>N/A</v>
      </c>
      <c r="V206" s="30" t="s">
        <v>47</v>
      </c>
    </row>
    <row r="207" spans="1:22" ht="75" customHeight="1" thickTop="1" thickBot="1">
      <c r="A207" s="27"/>
      <c r="B207" s="28" t="s">
        <v>64</v>
      </c>
      <c r="C207" s="85" t="s">
        <v>84</v>
      </c>
      <c r="D207" s="85"/>
      <c r="E207" s="85"/>
      <c r="F207" s="85"/>
      <c r="G207" s="85"/>
      <c r="H207" s="85"/>
      <c r="I207" s="85" t="s">
        <v>85</v>
      </c>
      <c r="J207" s="85"/>
      <c r="K207" s="85"/>
      <c r="L207" s="85" t="s">
        <v>86</v>
      </c>
      <c r="M207" s="85"/>
      <c r="N207" s="85"/>
      <c r="O207" s="85"/>
      <c r="P207" s="29" t="s">
        <v>44</v>
      </c>
      <c r="Q207" s="29" t="s">
        <v>68</v>
      </c>
      <c r="R207" s="29" t="s">
        <v>46</v>
      </c>
      <c r="S207" s="29" t="s">
        <v>46</v>
      </c>
      <c r="T207" s="29" t="s">
        <v>46</v>
      </c>
      <c r="U207" s="29" t="str">
        <f t="shared" ref="U207:U216" si="6">IF(ISERROR(T207/S207),"N/A",T207/S207*100)</f>
        <v>N/A</v>
      </c>
      <c r="V207" s="30" t="s">
        <v>47</v>
      </c>
    </row>
    <row r="208" spans="1:22" ht="75" customHeight="1" thickTop="1" thickBot="1">
      <c r="A208" s="27"/>
      <c r="B208" s="28" t="s">
        <v>64</v>
      </c>
      <c r="C208" s="85" t="s">
        <v>48</v>
      </c>
      <c r="D208" s="85"/>
      <c r="E208" s="85"/>
      <c r="F208" s="85"/>
      <c r="G208" s="85"/>
      <c r="H208" s="85"/>
      <c r="I208" s="85" t="s">
        <v>87</v>
      </c>
      <c r="J208" s="85"/>
      <c r="K208" s="85"/>
      <c r="L208" s="85" t="s">
        <v>88</v>
      </c>
      <c r="M208" s="85"/>
      <c r="N208" s="85"/>
      <c r="O208" s="85"/>
      <c r="P208" s="29" t="s">
        <v>44</v>
      </c>
      <c r="Q208" s="29" t="s">
        <v>68</v>
      </c>
      <c r="R208" s="29" t="s">
        <v>46</v>
      </c>
      <c r="S208" s="29" t="s">
        <v>46</v>
      </c>
      <c r="T208" s="29" t="s">
        <v>46</v>
      </c>
      <c r="U208" s="29" t="str">
        <f t="shared" si="6"/>
        <v>N/A</v>
      </c>
      <c r="V208" s="30" t="s">
        <v>47</v>
      </c>
    </row>
    <row r="209" spans="1:22" ht="75" customHeight="1" thickTop="1" thickBot="1">
      <c r="A209" s="27"/>
      <c r="B209" s="28" t="s">
        <v>64</v>
      </c>
      <c r="C209" s="85" t="s">
        <v>48</v>
      </c>
      <c r="D209" s="85"/>
      <c r="E209" s="85"/>
      <c r="F209" s="85"/>
      <c r="G209" s="85"/>
      <c r="H209" s="85"/>
      <c r="I209" s="85" t="s">
        <v>89</v>
      </c>
      <c r="J209" s="85"/>
      <c r="K209" s="85"/>
      <c r="L209" s="85" t="s">
        <v>90</v>
      </c>
      <c r="M209" s="85"/>
      <c r="N209" s="85"/>
      <c r="O209" s="85"/>
      <c r="P209" s="29" t="s">
        <v>44</v>
      </c>
      <c r="Q209" s="29" t="s">
        <v>68</v>
      </c>
      <c r="R209" s="29" t="s">
        <v>46</v>
      </c>
      <c r="S209" s="29" t="s">
        <v>46</v>
      </c>
      <c r="T209" s="29" t="s">
        <v>46</v>
      </c>
      <c r="U209" s="29" t="str">
        <f t="shared" si="6"/>
        <v>N/A</v>
      </c>
      <c r="V209" s="30" t="s">
        <v>47</v>
      </c>
    </row>
    <row r="210" spans="1:22" ht="75" customHeight="1" thickTop="1" thickBot="1">
      <c r="A210" s="27"/>
      <c r="B210" s="28" t="s">
        <v>64</v>
      </c>
      <c r="C210" s="85" t="s">
        <v>48</v>
      </c>
      <c r="D210" s="85"/>
      <c r="E210" s="85"/>
      <c r="F210" s="85"/>
      <c r="G210" s="85"/>
      <c r="H210" s="85"/>
      <c r="I210" s="85" t="s">
        <v>91</v>
      </c>
      <c r="J210" s="85"/>
      <c r="K210" s="85"/>
      <c r="L210" s="85" t="s">
        <v>92</v>
      </c>
      <c r="M210" s="85"/>
      <c r="N210" s="85"/>
      <c r="O210" s="85"/>
      <c r="P210" s="29" t="s">
        <v>44</v>
      </c>
      <c r="Q210" s="29" t="s">
        <v>68</v>
      </c>
      <c r="R210" s="29" t="s">
        <v>46</v>
      </c>
      <c r="S210" s="29" t="s">
        <v>46</v>
      </c>
      <c r="T210" s="29" t="s">
        <v>46</v>
      </c>
      <c r="U210" s="29" t="str">
        <f t="shared" si="6"/>
        <v>N/A</v>
      </c>
      <c r="V210" s="30" t="s">
        <v>47</v>
      </c>
    </row>
    <row r="211" spans="1:22" ht="75" customHeight="1" thickTop="1" thickBot="1">
      <c r="A211" s="27"/>
      <c r="B211" s="28" t="s">
        <v>64</v>
      </c>
      <c r="C211" s="85" t="s">
        <v>48</v>
      </c>
      <c r="D211" s="85"/>
      <c r="E211" s="85"/>
      <c r="F211" s="85"/>
      <c r="G211" s="85"/>
      <c r="H211" s="85"/>
      <c r="I211" s="85" t="s">
        <v>93</v>
      </c>
      <c r="J211" s="85"/>
      <c r="K211" s="85"/>
      <c r="L211" s="85" t="s">
        <v>94</v>
      </c>
      <c r="M211" s="85"/>
      <c r="N211" s="85"/>
      <c r="O211" s="85"/>
      <c r="P211" s="29" t="s">
        <v>44</v>
      </c>
      <c r="Q211" s="29" t="s">
        <v>68</v>
      </c>
      <c r="R211" s="29" t="s">
        <v>46</v>
      </c>
      <c r="S211" s="29" t="s">
        <v>46</v>
      </c>
      <c r="T211" s="29" t="s">
        <v>46</v>
      </c>
      <c r="U211" s="29" t="str">
        <f t="shared" si="6"/>
        <v>N/A</v>
      </c>
      <c r="V211" s="30" t="s">
        <v>47</v>
      </c>
    </row>
    <row r="212" spans="1:22" ht="75" customHeight="1" thickTop="1" thickBot="1">
      <c r="A212" s="27"/>
      <c r="B212" s="28" t="s">
        <v>64</v>
      </c>
      <c r="C212" s="85" t="s">
        <v>48</v>
      </c>
      <c r="D212" s="85"/>
      <c r="E212" s="85"/>
      <c r="F212" s="85"/>
      <c r="G212" s="85"/>
      <c r="H212" s="85"/>
      <c r="I212" s="85" t="s">
        <v>95</v>
      </c>
      <c r="J212" s="85"/>
      <c r="K212" s="85"/>
      <c r="L212" s="85" t="s">
        <v>96</v>
      </c>
      <c r="M212" s="85"/>
      <c r="N212" s="85"/>
      <c r="O212" s="85"/>
      <c r="P212" s="29" t="s">
        <v>44</v>
      </c>
      <c r="Q212" s="29" t="s">
        <v>68</v>
      </c>
      <c r="R212" s="29" t="s">
        <v>46</v>
      </c>
      <c r="S212" s="29" t="s">
        <v>46</v>
      </c>
      <c r="T212" s="29" t="s">
        <v>46</v>
      </c>
      <c r="U212" s="29" t="str">
        <f t="shared" si="6"/>
        <v>N/A</v>
      </c>
      <c r="V212" s="30" t="s">
        <v>47</v>
      </c>
    </row>
    <row r="213" spans="1:22" ht="75" customHeight="1" thickTop="1" thickBot="1">
      <c r="A213" s="27"/>
      <c r="B213" s="28" t="s">
        <v>64</v>
      </c>
      <c r="C213" s="85" t="s">
        <v>48</v>
      </c>
      <c r="D213" s="85"/>
      <c r="E213" s="85"/>
      <c r="F213" s="85"/>
      <c r="G213" s="85"/>
      <c r="H213" s="85"/>
      <c r="I213" s="85" t="s">
        <v>97</v>
      </c>
      <c r="J213" s="85"/>
      <c r="K213" s="85"/>
      <c r="L213" s="85" t="s">
        <v>98</v>
      </c>
      <c r="M213" s="85"/>
      <c r="N213" s="85"/>
      <c r="O213" s="85"/>
      <c r="P213" s="29" t="s">
        <v>44</v>
      </c>
      <c r="Q213" s="29" t="s">
        <v>68</v>
      </c>
      <c r="R213" s="29" t="s">
        <v>46</v>
      </c>
      <c r="S213" s="29" t="s">
        <v>46</v>
      </c>
      <c r="T213" s="29" t="s">
        <v>46</v>
      </c>
      <c r="U213" s="29" t="str">
        <f t="shared" si="6"/>
        <v>N/A</v>
      </c>
      <c r="V213" s="30" t="s">
        <v>47</v>
      </c>
    </row>
    <row r="214" spans="1:22" ht="75" customHeight="1" thickTop="1" thickBot="1">
      <c r="A214" s="27"/>
      <c r="B214" s="28" t="s">
        <v>64</v>
      </c>
      <c r="C214" s="85" t="s">
        <v>48</v>
      </c>
      <c r="D214" s="85"/>
      <c r="E214" s="85"/>
      <c r="F214" s="85"/>
      <c r="G214" s="85"/>
      <c r="H214" s="85"/>
      <c r="I214" s="85" t="s">
        <v>99</v>
      </c>
      <c r="J214" s="85"/>
      <c r="K214" s="85"/>
      <c r="L214" s="85" t="s">
        <v>100</v>
      </c>
      <c r="M214" s="85"/>
      <c r="N214" s="85"/>
      <c r="O214" s="85"/>
      <c r="P214" s="29" t="s">
        <v>44</v>
      </c>
      <c r="Q214" s="29" t="s">
        <v>68</v>
      </c>
      <c r="R214" s="29" t="s">
        <v>46</v>
      </c>
      <c r="S214" s="29" t="s">
        <v>46</v>
      </c>
      <c r="T214" s="29" t="s">
        <v>46</v>
      </c>
      <c r="U214" s="29" t="str">
        <f t="shared" si="6"/>
        <v>N/A</v>
      </c>
      <c r="V214" s="30" t="s">
        <v>47</v>
      </c>
    </row>
    <row r="215" spans="1:22" ht="75" customHeight="1" thickTop="1" thickBot="1">
      <c r="A215" s="27"/>
      <c r="B215" s="28" t="s">
        <v>48</v>
      </c>
      <c r="C215" s="85" t="s">
        <v>101</v>
      </c>
      <c r="D215" s="85"/>
      <c r="E215" s="85"/>
      <c r="F215" s="85"/>
      <c r="G215" s="85"/>
      <c r="H215" s="85"/>
      <c r="I215" s="85" t="s">
        <v>102</v>
      </c>
      <c r="J215" s="85"/>
      <c r="K215" s="85"/>
      <c r="L215" s="85" t="s">
        <v>103</v>
      </c>
      <c r="M215" s="85"/>
      <c r="N215" s="85"/>
      <c r="O215" s="85"/>
      <c r="P215" s="29" t="s">
        <v>44</v>
      </c>
      <c r="Q215" s="29" t="s">
        <v>68</v>
      </c>
      <c r="R215" s="29" t="s">
        <v>46</v>
      </c>
      <c r="S215" s="29" t="s">
        <v>46</v>
      </c>
      <c r="T215" s="29" t="s">
        <v>46</v>
      </c>
      <c r="U215" s="29" t="str">
        <f t="shared" si="6"/>
        <v>N/A</v>
      </c>
      <c r="V215" s="30" t="s">
        <v>47</v>
      </c>
    </row>
    <row r="216" spans="1:22" ht="75" customHeight="1" thickTop="1" thickBot="1">
      <c r="A216" s="27"/>
      <c r="B216" s="28" t="s">
        <v>48</v>
      </c>
      <c r="C216" s="85" t="s">
        <v>48</v>
      </c>
      <c r="D216" s="85"/>
      <c r="E216" s="85"/>
      <c r="F216" s="85"/>
      <c r="G216" s="85"/>
      <c r="H216" s="85"/>
      <c r="I216" s="85" t="s">
        <v>104</v>
      </c>
      <c r="J216" s="85"/>
      <c r="K216" s="85"/>
      <c r="L216" s="85" t="s">
        <v>105</v>
      </c>
      <c r="M216" s="85"/>
      <c r="N216" s="85"/>
      <c r="O216" s="85"/>
      <c r="P216" s="29" t="s">
        <v>44</v>
      </c>
      <c r="Q216" s="29" t="s">
        <v>68</v>
      </c>
      <c r="R216" s="29" t="s">
        <v>46</v>
      </c>
      <c r="S216" s="29" t="s">
        <v>46</v>
      </c>
      <c r="T216" s="29" t="s">
        <v>46</v>
      </c>
      <c r="U216" s="29" t="str">
        <f t="shared" si="6"/>
        <v>N/A</v>
      </c>
      <c r="V216" s="30" t="s">
        <v>47</v>
      </c>
    </row>
    <row r="217" spans="1:22" s="51" customFormat="1" ht="14.85" customHeight="1" thickTop="1" thickBot="1">
      <c r="B217" s="52" t="s">
        <v>115</v>
      </c>
      <c r="C217" s="53"/>
      <c r="D217" s="53"/>
      <c r="E217" s="53"/>
      <c r="F217" s="53"/>
      <c r="G217" s="53"/>
      <c r="H217" s="54"/>
      <c r="I217" s="54"/>
      <c r="J217" s="54"/>
      <c r="K217" s="54"/>
      <c r="L217" s="54"/>
      <c r="M217" s="54"/>
      <c r="N217" s="54"/>
      <c r="O217" s="54"/>
      <c r="P217" s="54"/>
      <c r="Q217" s="54"/>
      <c r="R217" s="54"/>
      <c r="S217" s="54"/>
      <c r="T217" s="54"/>
      <c r="U217" s="54"/>
      <c r="V217" s="55"/>
    </row>
    <row r="218" spans="1:22" ht="44.25" customHeight="1" thickTop="1">
      <c r="B218" s="82" t="s">
        <v>116</v>
      </c>
      <c r="C218" s="83"/>
      <c r="D218" s="83"/>
      <c r="E218" s="83"/>
      <c r="F218" s="83"/>
      <c r="G218" s="83"/>
      <c r="H218" s="83"/>
      <c r="I218" s="83"/>
      <c r="J218" s="83"/>
      <c r="K218" s="83"/>
      <c r="L218" s="83"/>
      <c r="M218" s="83"/>
      <c r="N218" s="83"/>
      <c r="O218" s="83"/>
      <c r="P218" s="83"/>
      <c r="Q218" s="83"/>
      <c r="R218" s="83"/>
      <c r="S218" s="83"/>
      <c r="T218" s="83"/>
      <c r="U218" s="83"/>
      <c r="V218" s="84"/>
    </row>
    <row r="219" spans="1:22" ht="34.5" customHeight="1">
      <c r="B219" s="73" t="s">
        <v>117</v>
      </c>
      <c r="C219" s="74"/>
      <c r="D219" s="74"/>
      <c r="E219" s="74"/>
      <c r="F219" s="74"/>
      <c r="G219" s="74"/>
      <c r="H219" s="74"/>
      <c r="I219" s="74"/>
      <c r="J219" s="74"/>
      <c r="K219" s="74"/>
      <c r="L219" s="74"/>
      <c r="M219" s="74"/>
      <c r="N219" s="74"/>
      <c r="O219" s="74"/>
      <c r="P219" s="74"/>
      <c r="Q219" s="74"/>
      <c r="R219" s="74"/>
      <c r="S219" s="74"/>
      <c r="T219" s="74"/>
      <c r="U219" s="74"/>
      <c r="V219" s="75"/>
    </row>
    <row r="220" spans="1:22" ht="34.5" customHeight="1">
      <c r="B220" s="73" t="s">
        <v>118</v>
      </c>
      <c r="C220" s="74"/>
      <c r="D220" s="74"/>
      <c r="E220" s="74"/>
      <c r="F220" s="74"/>
      <c r="G220" s="74"/>
      <c r="H220" s="74"/>
      <c r="I220" s="74"/>
      <c r="J220" s="74"/>
      <c r="K220" s="74"/>
      <c r="L220" s="74"/>
      <c r="M220" s="74"/>
      <c r="N220" s="74"/>
      <c r="O220" s="74"/>
      <c r="P220" s="74"/>
      <c r="Q220" s="74"/>
      <c r="R220" s="74"/>
      <c r="S220" s="74"/>
      <c r="T220" s="74"/>
      <c r="U220" s="74"/>
      <c r="V220" s="75"/>
    </row>
    <row r="221" spans="1:22" ht="34.5" customHeight="1">
      <c r="B221" s="73" t="s">
        <v>209</v>
      </c>
      <c r="C221" s="74"/>
      <c r="D221" s="74"/>
      <c r="E221" s="74"/>
      <c r="F221" s="74"/>
      <c r="G221" s="74"/>
      <c r="H221" s="74"/>
      <c r="I221" s="74"/>
      <c r="J221" s="74"/>
      <c r="K221" s="74"/>
      <c r="L221" s="74"/>
      <c r="M221" s="74"/>
      <c r="N221" s="74"/>
      <c r="O221" s="74"/>
      <c r="P221" s="74"/>
      <c r="Q221" s="74"/>
      <c r="R221" s="74"/>
      <c r="S221" s="74"/>
      <c r="T221" s="74"/>
      <c r="U221" s="74"/>
      <c r="V221" s="75"/>
    </row>
    <row r="222" spans="1:22" ht="34.5" customHeight="1">
      <c r="B222" s="73" t="s">
        <v>210</v>
      </c>
      <c r="C222" s="74"/>
      <c r="D222" s="74"/>
      <c r="E222" s="74"/>
      <c r="F222" s="74"/>
      <c r="G222" s="74"/>
      <c r="H222" s="74"/>
      <c r="I222" s="74"/>
      <c r="J222" s="74"/>
      <c r="K222" s="74"/>
      <c r="L222" s="74"/>
      <c r="M222" s="74"/>
      <c r="N222" s="74"/>
      <c r="O222" s="74"/>
      <c r="P222" s="74"/>
      <c r="Q222" s="74"/>
      <c r="R222" s="74"/>
      <c r="S222" s="74"/>
      <c r="T222" s="74"/>
      <c r="U222" s="74"/>
      <c r="V222" s="75"/>
    </row>
    <row r="223" spans="1:22" ht="34.5" customHeight="1">
      <c r="B223" s="73" t="s">
        <v>211</v>
      </c>
      <c r="C223" s="74"/>
      <c r="D223" s="74"/>
      <c r="E223" s="74"/>
      <c r="F223" s="74"/>
      <c r="G223" s="74"/>
      <c r="H223" s="74"/>
      <c r="I223" s="74"/>
      <c r="J223" s="74"/>
      <c r="K223" s="74"/>
      <c r="L223" s="74"/>
      <c r="M223" s="74"/>
      <c r="N223" s="74"/>
      <c r="O223" s="74"/>
      <c r="P223" s="74"/>
      <c r="Q223" s="74"/>
      <c r="R223" s="74"/>
      <c r="S223" s="74"/>
      <c r="T223" s="74"/>
      <c r="U223" s="74"/>
      <c r="V223" s="75"/>
    </row>
    <row r="224" spans="1:22" ht="34.5" customHeight="1">
      <c r="B224" s="73" t="s">
        <v>122</v>
      </c>
      <c r="C224" s="74"/>
      <c r="D224" s="74"/>
      <c r="E224" s="74"/>
      <c r="F224" s="74"/>
      <c r="G224" s="74"/>
      <c r="H224" s="74"/>
      <c r="I224" s="74"/>
      <c r="J224" s="74"/>
      <c r="K224" s="74"/>
      <c r="L224" s="74"/>
      <c r="M224" s="74"/>
      <c r="N224" s="74"/>
      <c r="O224" s="74"/>
      <c r="P224" s="74"/>
      <c r="Q224" s="74"/>
      <c r="R224" s="74"/>
      <c r="S224" s="74"/>
      <c r="T224" s="74"/>
      <c r="U224" s="74"/>
      <c r="V224" s="75"/>
    </row>
    <row r="225" spans="2:22" ht="34.5" customHeight="1">
      <c r="B225" s="73" t="s">
        <v>123</v>
      </c>
      <c r="C225" s="74"/>
      <c r="D225" s="74"/>
      <c r="E225" s="74"/>
      <c r="F225" s="74"/>
      <c r="G225" s="74"/>
      <c r="H225" s="74"/>
      <c r="I225" s="74"/>
      <c r="J225" s="74"/>
      <c r="K225" s="74"/>
      <c r="L225" s="74"/>
      <c r="M225" s="74"/>
      <c r="N225" s="74"/>
      <c r="O225" s="74"/>
      <c r="P225" s="74"/>
      <c r="Q225" s="74"/>
      <c r="R225" s="74"/>
      <c r="S225" s="74"/>
      <c r="T225" s="74"/>
      <c r="U225" s="74"/>
      <c r="V225" s="75"/>
    </row>
    <row r="226" spans="2:22" ht="34.5" customHeight="1">
      <c r="B226" s="73" t="s">
        <v>124</v>
      </c>
      <c r="C226" s="74"/>
      <c r="D226" s="74"/>
      <c r="E226" s="74"/>
      <c r="F226" s="74"/>
      <c r="G226" s="74"/>
      <c r="H226" s="74"/>
      <c r="I226" s="74"/>
      <c r="J226" s="74"/>
      <c r="K226" s="74"/>
      <c r="L226" s="74"/>
      <c r="M226" s="74"/>
      <c r="N226" s="74"/>
      <c r="O226" s="74"/>
      <c r="P226" s="74"/>
      <c r="Q226" s="74"/>
      <c r="R226" s="74"/>
      <c r="S226" s="74"/>
      <c r="T226" s="74"/>
      <c r="U226" s="74"/>
      <c r="V226" s="75"/>
    </row>
    <row r="227" spans="2:22" ht="34.5" customHeight="1">
      <c r="B227" s="73" t="s">
        <v>125</v>
      </c>
      <c r="C227" s="74"/>
      <c r="D227" s="74"/>
      <c r="E227" s="74"/>
      <c r="F227" s="74"/>
      <c r="G227" s="74"/>
      <c r="H227" s="74"/>
      <c r="I227" s="74"/>
      <c r="J227" s="74"/>
      <c r="K227" s="74"/>
      <c r="L227" s="74"/>
      <c r="M227" s="74"/>
      <c r="N227" s="74"/>
      <c r="O227" s="74"/>
      <c r="P227" s="74"/>
      <c r="Q227" s="74"/>
      <c r="R227" s="74"/>
      <c r="S227" s="74"/>
      <c r="T227" s="74"/>
      <c r="U227" s="74"/>
      <c r="V227" s="75"/>
    </row>
    <row r="228" spans="2:22" ht="34.5" customHeight="1">
      <c r="B228" s="73" t="s">
        <v>126</v>
      </c>
      <c r="C228" s="74"/>
      <c r="D228" s="74"/>
      <c r="E228" s="74"/>
      <c r="F228" s="74"/>
      <c r="G228" s="74"/>
      <c r="H228" s="74"/>
      <c r="I228" s="74"/>
      <c r="J228" s="74"/>
      <c r="K228" s="74"/>
      <c r="L228" s="74"/>
      <c r="M228" s="74"/>
      <c r="N228" s="74"/>
      <c r="O228" s="74"/>
      <c r="P228" s="74"/>
      <c r="Q228" s="74"/>
      <c r="R228" s="74"/>
      <c r="S228" s="74"/>
      <c r="T228" s="74"/>
      <c r="U228" s="74"/>
      <c r="V228" s="75"/>
    </row>
    <row r="229" spans="2:22" ht="34.5" customHeight="1">
      <c r="B229" s="73" t="s">
        <v>127</v>
      </c>
      <c r="C229" s="74"/>
      <c r="D229" s="74"/>
      <c r="E229" s="74"/>
      <c r="F229" s="74"/>
      <c r="G229" s="74"/>
      <c r="H229" s="74"/>
      <c r="I229" s="74"/>
      <c r="J229" s="74"/>
      <c r="K229" s="74"/>
      <c r="L229" s="74"/>
      <c r="M229" s="74"/>
      <c r="N229" s="74"/>
      <c r="O229" s="74"/>
      <c r="P229" s="74"/>
      <c r="Q229" s="74"/>
      <c r="R229" s="74"/>
      <c r="S229" s="74"/>
      <c r="T229" s="74"/>
      <c r="U229" s="74"/>
      <c r="V229" s="75"/>
    </row>
    <row r="230" spans="2:22" ht="34.5" customHeight="1">
      <c r="B230" s="73" t="s">
        <v>128</v>
      </c>
      <c r="C230" s="74"/>
      <c r="D230" s="74"/>
      <c r="E230" s="74"/>
      <c r="F230" s="74"/>
      <c r="G230" s="74"/>
      <c r="H230" s="74"/>
      <c r="I230" s="74"/>
      <c r="J230" s="74"/>
      <c r="K230" s="74"/>
      <c r="L230" s="74"/>
      <c r="M230" s="74"/>
      <c r="N230" s="74"/>
      <c r="O230" s="74"/>
      <c r="P230" s="74"/>
      <c r="Q230" s="74"/>
      <c r="R230" s="74"/>
      <c r="S230" s="74"/>
      <c r="T230" s="74"/>
      <c r="U230" s="74"/>
      <c r="V230" s="75"/>
    </row>
    <row r="231" spans="2:22" ht="34.5" customHeight="1">
      <c r="B231" s="73" t="s">
        <v>129</v>
      </c>
      <c r="C231" s="74"/>
      <c r="D231" s="74"/>
      <c r="E231" s="74"/>
      <c r="F231" s="74"/>
      <c r="G231" s="74"/>
      <c r="H231" s="74"/>
      <c r="I231" s="74"/>
      <c r="J231" s="74"/>
      <c r="K231" s="74"/>
      <c r="L231" s="74"/>
      <c r="M231" s="74"/>
      <c r="N231" s="74"/>
      <c r="O231" s="74"/>
      <c r="P231" s="74"/>
      <c r="Q231" s="74"/>
      <c r="R231" s="74"/>
      <c r="S231" s="74"/>
      <c r="T231" s="74"/>
      <c r="U231" s="74"/>
      <c r="V231" s="75"/>
    </row>
    <row r="232" spans="2:22" ht="34.5" customHeight="1">
      <c r="B232" s="73" t="s">
        <v>130</v>
      </c>
      <c r="C232" s="74"/>
      <c r="D232" s="74"/>
      <c r="E232" s="74"/>
      <c r="F232" s="74"/>
      <c r="G232" s="74"/>
      <c r="H232" s="74"/>
      <c r="I232" s="74"/>
      <c r="J232" s="74"/>
      <c r="K232" s="74"/>
      <c r="L232" s="74"/>
      <c r="M232" s="74"/>
      <c r="N232" s="74"/>
      <c r="O232" s="74"/>
      <c r="P232" s="74"/>
      <c r="Q232" s="74"/>
      <c r="R232" s="74"/>
      <c r="S232" s="74"/>
      <c r="T232" s="74"/>
      <c r="U232" s="74"/>
      <c r="V232" s="75"/>
    </row>
    <row r="233" spans="2:22" ht="34.5" customHeight="1">
      <c r="B233" s="73" t="s">
        <v>131</v>
      </c>
      <c r="C233" s="74"/>
      <c r="D233" s="74"/>
      <c r="E233" s="74"/>
      <c r="F233" s="74"/>
      <c r="G233" s="74"/>
      <c r="H233" s="74"/>
      <c r="I233" s="74"/>
      <c r="J233" s="74"/>
      <c r="K233" s="74"/>
      <c r="L233" s="74"/>
      <c r="M233" s="74"/>
      <c r="N233" s="74"/>
      <c r="O233" s="74"/>
      <c r="P233" s="74"/>
      <c r="Q233" s="74"/>
      <c r="R233" s="74"/>
      <c r="S233" s="74"/>
      <c r="T233" s="74"/>
      <c r="U233" s="74"/>
      <c r="V233" s="75"/>
    </row>
    <row r="234" spans="2:22" ht="34.5" customHeight="1">
      <c r="B234" s="73" t="s">
        <v>132</v>
      </c>
      <c r="C234" s="74"/>
      <c r="D234" s="74"/>
      <c r="E234" s="74"/>
      <c r="F234" s="74"/>
      <c r="G234" s="74"/>
      <c r="H234" s="74"/>
      <c r="I234" s="74"/>
      <c r="J234" s="74"/>
      <c r="K234" s="74"/>
      <c r="L234" s="74"/>
      <c r="M234" s="74"/>
      <c r="N234" s="74"/>
      <c r="O234" s="74"/>
      <c r="P234" s="74"/>
      <c r="Q234" s="74"/>
      <c r="R234" s="74"/>
      <c r="S234" s="74"/>
      <c r="T234" s="74"/>
      <c r="U234" s="74"/>
      <c r="V234" s="75"/>
    </row>
    <row r="235" spans="2:22" ht="34.5" customHeight="1">
      <c r="B235" s="73" t="s">
        <v>133</v>
      </c>
      <c r="C235" s="74"/>
      <c r="D235" s="74"/>
      <c r="E235" s="74"/>
      <c r="F235" s="74"/>
      <c r="G235" s="74"/>
      <c r="H235" s="74"/>
      <c r="I235" s="74"/>
      <c r="J235" s="74"/>
      <c r="K235" s="74"/>
      <c r="L235" s="74"/>
      <c r="M235" s="74"/>
      <c r="N235" s="74"/>
      <c r="O235" s="74"/>
      <c r="P235" s="74"/>
      <c r="Q235" s="74"/>
      <c r="R235" s="74"/>
      <c r="S235" s="74"/>
      <c r="T235" s="74"/>
      <c r="U235" s="74"/>
      <c r="V235" s="75"/>
    </row>
    <row r="236" spans="2:22" ht="34.5" customHeight="1">
      <c r="B236" s="73" t="s">
        <v>134</v>
      </c>
      <c r="C236" s="74"/>
      <c r="D236" s="74"/>
      <c r="E236" s="74"/>
      <c r="F236" s="74"/>
      <c r="G236" s="74"/>
      <c r="H236" s="74"/>
      <c r="I236" s="74"/>
      <c r="J236" s="74"/>
      <c r="K236" s="74"/>
      <c r="L236" s="74"/>
      <c r="M236" s="74"/>
      <c r="N236" s="74"/>
      <c r="O236" s="74"/>
      <c r="P236" s="74"/>
      <c r="Q236" s="74"/>
      <c r="R236" s="74"/>
      <c r="S236" s="74"/>
      <c r="T236" s="74"/>
      <c r="U236" s="74"/>
      <c r="V236" s="75"/>
    </row>
    <row r="237" spans="2:22" ht="34.5" customHeight="1">
      <c r="B237" s="73" t="s">
        <v>135</v>
      </c>
      <c r="C237" s="74"/>
      <c r="D237" s="74"/>
      <c r="E237" s="74"/>
      <c r="F237" s="74"/>
      <c r="G237" s="74"/>
      <c r="H237" s="74"/>
      <c r="I237" s="74"/>
      <c r="J237" s="74"/>
      <c r="K237" s="74"/>
      <c r="L237" s="74"/>
      <c r="M237" s="74"/>
      <c r="N237" s="74"/>
      <c r="O237" s="74"/>
      <c r="P237" s="74"/>
      <c r="Q237" s="74"/>
      <c r="R237" s="74"/>
      <c r="S237" s="74"/>
      <c r="T237" s="74"/>
      <c r="U237" s="74"/>
      <c r="V237" s="75"/>
    </row>
    <row r="238" spans="2:22" ht="34.5" customHeight="1">
      <c r="B238" s="73" t="s">
        <v>136</v>
      </c>
      <c r="C238" s="74"/>
      <c r="D238" s="74"/>
      <c r="E238" s="74"/>
      <c r="F238" s="74"/>
      <c r="G238" s="74"/>
      <c r="H238" s="74"/>
      <c r="I238" s="74"/>
      <c r="J238" s="74"/>
      <c r="K238" s="74"/>
      <c r="L238" s="74"/>
      <c r="M238" s="74"/>
      <c r="N238" s="74"/>
      <c r="O238" s="74"/>
      <c r="P238" s="74"/>
      <c r="Q238" s="74"/>
      <c r="R238" s="74"/>
      <c r="S238" s="74"/>
      <c r="T238" s="74"/>
      <c r="U238" s="74"/>
      <c r="V238" s="75"/>
    </row>
    <row r="239" spans="2:22" ht="34.5" customHeight="1">
      <c r="B239" s="73" t="s">
        <v>137</v>
      </c>
      <c r="C239" s="74"/>
      <c r="D239" s="74"/>
      <c r="E239" s="74"/>
      <c r="F239" s="74"/>
      <c r="G239" s="74"/>
      <c r="H239" s="74"/>
      <c r="I239" s="74"/>
      <c r="J239" s="74"/>
      <c r="K239" s="74"/>
      <c r="L239" s="74"/>
      <c r="M239" s="74"/>
      <c r="N239" s="74"/>
      <c r="O239" s="74"/>
      <c r="P239" s="74"/>
      <c r="Q239" s="74"/>
      <c r="R239" s="74"/>
      <c r="S239" s="74"/>
      <c r="T239" s="74"/>
      <c r="U239" s="74"/>
      <c r="V239" s="75"/>
    </row>
    <row r="240" spans="2:22" ht="34.5" customHeight="1">
      <c r="B240" s="73" t="s">
        <v>138</v>
      </c>
      <c r="C240" s="74"/>
      <c r="D240" s="74"/>
      <c r="E240" s="74"/>
      <c r="F240" s="74"/>
      <c r="G240" s="74"/>
      <c r="H240" s="74"/>
      <c r="I240" s="74"/>
      <c r="J240" s="74"/>
      <c r="K240" s="74"/>
      <c r="L240" s="74"/>
      <c r="M240" s="74"/>
      <c r="N240" s="74"/>
      <c r="O240" s="74"/>
      <c r="P240" s="74"/>
      <c r="Q240" s="74"/>
      <c r="R240" s="74"/>
      <c r="S240" s="74"/>
      <c r="T240" s="74"/>
      <c r="U240" s="74"/>
      <c r="V240" s="75"/>
    </row>
  </sheetData>
  <mergeCells count="114">
    <mergeCell ref="B1:L1"/>
    <mergeCell ref="D4:H4"/>
    <mergeCell ref="L4:O4"/>
    <mergeCell ref="Q4:R4"/>
    <mergeCell ref="T4:V4"/>
    <mergeCell ref="B5:V5"/>
    <mergeCell ref="R9:S9"/>
    <mergeCell ref="T9:T10"/>
    <mergeCell ref="U9:U10"/>
    <mergeCell ref="C6:G6"/>
    <mergeCell ref="K6:M6"/>
    <mergeCell ref="P6:Q6"/>
    <mergeCell ref="T6:V6"/>
    <mergeCell ref="B8:B10"/>
    <mergeCell ref="C8:H10"/>
    <mergeCell ref="I8:S8"/>
    <mergeCell ref="T8:U8"/>
    <mergeCell ref="V8:V10"/>
    <mergeCell ref="I9:K10"/>
    <mergeCell ref="C11:H11"/>
    <mergeCell ref="I11:K11"/>
    <mergeCell ref="L11:O11"/>
    <mergeCell ref="C12:H12"/>
    <mergeCell ref="I12:K12"/>
    <mergeCell ref="L12:O12"/>
    <mergeCell ref="L9:O10"/>
    <mergeCell ref="P9:P10"/>
    <mergeCell ref="Q9:Q10"/>
    <mergeCell ref="B78:V78"/>
    <mergeCell ref="C141:H141"/>
    <mergeCell ref="I141:K141"/>
    <mergeCell ref="L141:O141"/>
    <mergeCell ref="B142:V142"/>
    <mergeCell ref="C200:H200"/>
    <mergeCell ref="I200:K200"/>
    <mergeCell ref="L200:O200"/>
    <mergeCell ref="C13:H13"/>
    <mergeCell ref="I13:K13"/>
    <mergeCell ref="L13:O13"/>
    <mergeCell ref="B14:V14"/>
    <mergeCell ref="C77:H77"/>
    <mergeCell ref="I77:K77"/>
    <mergeCell ref="L77:O77"/>
    <mergeCell ref="C203:H203"/>
    <mergeCell ref="I203:K203"/>
    <mergeCell ref="L203:O203"/>
    <mergeCell ref="C204:H204"/>
    <mergeCell ref="I204:K204"/>
    <mergeCell ref="L204:O204"/>
    <mergeCell ref="C201:H201"/>
    <mergeCell ref="I201:K201"/>
    <mergeCell ref="L201:O201"/>
    <mergeCell ref="C202:H202"/>
    <mergeCell ref="I202:K202"/>
    <mergeCell ref="L202:O202"/>
    <mergeCell ref="C207:H207"/>
    <mergeCell ref="I207:K207"/>
    <mergeCell ref="L207:O207"/>
    <mergeCell ref="C208:H208"/>
    <mergeCell ref="I208:K208"/>
    <mergeCell ref="L208:O208"/>
    <mergeCell ref="C205:H205"/>
    <mergeCell ref="I205:K205"/>
    <mergeCell ref="L205:O205"/>
    <mergeCell ref="C206:H206"/>
    <mergeCell ref="I206:K206"/>
    <mergeCell ref="L206:O206"/>
    <mergeCell ref="C211:H211"/>
    <mergeCell ref="I211:K211"/>
    <mergeCell ref="L211:O211"/>
    <mergeCell ref="C212:H212"/>
    <mergeCell ref="I212:K212"/>
    <mergeCell ref="L212:O212"/>
    <mergeCell ref="C209:H209"/>
    <mergeCell ref="I209:K209"/>
    <mergeCell ref="L209:O209"/>
    <mergeCell ref="C210:H210"/>
    <mergeCell ref="I210:K210"/>
    <mergeCell ref="L210:O210"/>
    <mergeCell ref="C215:H215"/>
    <mergeCell ref="I215:K215"/>
    <mergeCell ref="L215:O215"/>
    <mergeCell ref="C216:H216"/>
    <mergeCell ref="I216:K216"/>
    <mergeCell ref="L216:O216"/>
    <mergeCell ref="C213:H213"/>
    <mergeCell ref="I213:K213"/>
    <mergeCell ref="L213:O213"/>
    <mergeCell ref="C214:H214"/>
    <mergeCell ref="I214:K214"/>
    <mergeCell ref="L214:O214"/>
    <mergeCell ref="B224:V224"/>
    <mergeCell ref="B225:V225"/>
    <mergeCell ref="B226:V226"/>
    <mergeCell ref="B227:V227"/>
    <mergeCell ref="B228:V228"/>
    <mergeCell ref="B229:V229"/>
    <mergeCell ref="B218:V218"/>
    <mergeCell ref="B219:V219"/>
    <mergeCell ref="B220:V220"/>
    <mergeCell ref="B221:V221"/>
    <mergeCell ref="B222:V222"/>
    <mergeCell ref="B223:V223"/>
    <mergeCell ref="B236:V236"/>
    <mergeCell ref="B237:V237"/>
    <mergeCell ref="B238:V238"/>
    <mergeCell ref="B239:V239"/>
    <mergeCell ref="B240:V240"/>
    <mergeCell ref="B230:V230"/>
    <mergeCell ref="B231:V231"/>
    <mergeCell ref="B232:V232"/>
    <mergeCell ref="B233:V233"/>
    <mergeCell ref="B234:V234"/>
    <mergeCell ref="B235:V235"/>
  </mergeCells>
  <printOptions horizontalCentered="1"/>
  <pageMargins left="0.78740157480314965" right="0.78740157480314965" top="0.98425196850393704" bottom="0.98425196850393704" header="0" footer="0.39370078740157483"/>
  <pageSetup paperSize="9" scale="56" fitToHeight="10" orientation="landscape" r:id="rId1"/>
  <headerFooter>
    <oddFooter>&amp;R&amp;P de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8</vt:i4>
      </vt:variant>
    </vt:vector>
  </HeadingPairs>
  <TitlesOfParts>
    <vt:vector size="12" baseType="lpstr">
      <vt:lpstr>Portada</vt:lpstr>
      <vt:lpstr>Global</vt:lpstr>
      <vt:lpstr>Nacional</vt:lpstr>
      <vt:lpstr>07-CHIAPAS</vt:lpstr>
      <vt:lpstr>'07-CHIAPAS'!Área_de_impresión</vt:lpstr>
      <vt:lpstr>Global!Área_de_impresión</vt:lpstr>
      <vt:lpstr>Nacional!Área_de_impresión</vt:lpstr>
      <vt:lpstr>Portada!Área_de_impresión</vt:lpstr>
      <vt:lpstr>'07-CHIAPAS'!Títulos_a_imprimir</vt:lpstr>
      <vt:lpstr>Global!Títulos_a_imprimir</vt:lpstr>
      <vt:lpstr>Nacional!Títulos_a_imprimir</vt:lpstr>
      <vt:lpstr>Portada!Títulos_a_imprimir</vt:lpstr>
    </vt:vector>
  </TitlesOfParts>
  <Company>SHCP</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vanesa_stoehr</dc:creator>
  <cp:lastModifiedBy>aflores</cp:lastModifiedBy>
  <cp:lastPrinted>2018-08-06T15:46:10Z</cp:lastPrinted>
  <dcterms:created xsi:type="dcterms:W3CDTF">2009-03-25T01:44:41Z</dcterms:created>
  <dcterms:modified xsi:type="dcterms:W3CDTF">2018-08-06T15:46:35Z</dcterms:modified>
</cp:coreProperties>
</file>