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ReporteTrimestral!$C$10:$AE$27</definedName>
    <definedName name="_xlnm.Print_Area" localSheetId="0">Portada!$B$2:$N$16</definedName>
    <definedName name="_xlnm.Print_Area" localSheetId="1">ReporteTrimestral!$B$2:$AE$29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27" i="2" l="1"/>
  <c r="Y19" i="2"/>
  <c r="Y18" i="2"/>
  <c r="Y23" i="2"/>
  <c r="Y16" i="2"/>
  <c r="Y15" i="2"/>
  <c r="Y14" i="2"/>
  <c r="Y13" i="2"/>
  <c r="Y12" i="2"/>
  <c r="Y26" i="2"/>
  <c r="Y17" i="2"/>
  <c r="Y11" i="2"/>
  <c r="Y25" i="2"/>
  <c r="Y22" i="2"/>
  <c r="Y21" i="2"/>
  <c r="Y20" i="2"/>
  <c r="Y24" i="2"/>
</calcChain>
</file>

<file path=xl/sharedStrings.xml><?xml version="1.0" encoding="utf-8"?>
<sst xmlns="http://schemas.openxmlformats.org/spreadsheetml/2006/main" count="331" uniqueCount="157">
  <si>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</si>
  <si>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</si>
  <si>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</si>
  <si>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</si>
  <si>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</si>
  <si>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</si>
  <si>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</si>
  <si>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</si>
  <si>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</si>
  <si>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</si>
  <si>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</si>
  <si>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</si>
  <si>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</si>
  <si>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</si>
  <si>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</si>
  <si>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</si>
  <si>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</si>
  <si>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</si>
  <si>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</si>
  <si>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</si>
  <si>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</si>
  <si>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</si>
  <si>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</si>
  <si>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</si>
  <si>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</si>
  <si>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</si>
  <si>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</si>
  <si>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</si>
  <si>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</si>
  <si>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</si>
  <si>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</si>
  <si>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</si>
  <si>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</si>
  <si>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</si>
  <si>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</si>
  <si>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</si>
  <si>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</si>
  <si>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</si>
  <si>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</si>
  <si>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</si>
  <si>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CHP13140300388462</t>
  </si>
  <si>
    <t>Universidad Politécnica De Chiapas (Promep 2013)</t>
  </si>
  <si>
    <t>-</t>
  </si>
  <si>
    <t>Tuxtla Gutiérrez</t>
  </si>
  <si>
    <t>Cobertura municipal</t>
  </si>
  <si>
    <t/>
  </si>
  <si>
    <t>Convenios</t>
  </si>
  <si>
    <t>S247 Programa para el Desarrollo Profesional Docente</t>
  </si>
  <si>
    <t>11-Educación Pública</t>
  </si>
  <si>
    <t>Universidad Politécnica de Chiapas</t>
  </si>
  <si>
    <t>Educación</t>
  </si>
  <si>
    <t>En Ejecución</t>
  </si>
  <si>
    <t>2013</t>
  </si>
  <si>
    <t>Otros</t>
  </si>
  <si>
    <t>Financiera:  / Física:  / Registro: El avance físico y financiero de estos recursos en este trimestre, corresponden a las Cartas de Liberación de recursos autorizadas para 2016, que se ejercerán durante 2017, parcialmente con recursos disponibles en el Fideicomiso constituido.</t>
  </si>
  <si>
    <t>CHP15160100626414</t>
  </si>
  <si>
    <t>Pavimentacion De Calles Con Concreto Hidraulico 8a. Av. Nte.  Entre 3a. Y 5a. Calle Pte.</t>
  </si>
  <si>
    <t>Suchiate</t>
  </si>
  <si>
    <t>Ciudad Hidalgo</t>
  </si>
  <si>
    <t>Urbano</t>
  </si>
  <si>
    <t>E003 Conservación y operación de caminos y puentes de cuota (CAPUFE)</t>
  </si>
  <si>
    <t>9-Comunicaciones y Transportes</t>
  </si>
  <si>
    <t>AYUNTAMIENTO MUNICIPAL DE SUCHIATE</t>
  </si>
  <si>
    <t>Urbanización</t>
  </si>
  <si>
    <t>Financiera:  / Física:  / Registro: La entidad federativa o el municipio no reportó información sobre el avance financiero y físico, y el proyecto se encuentra en ejecución.</t>
  </si>
  <si>
    <t>CHP16160400821322</t>
  </si>
  <si>
    <t>Pavlmentacionde Calles Con Concreto Hioraulico Y Construccion De Alcantarillado Sanitario Ubicaco En La Colonia Los Cerros Municipio De Suchiate, Chiapas</t>
  </si>
  <si>
    <t>AYUNTAMIENTO MUNICIPAL DE SUCHIATE CHIAPAS</t>
  </si>
  <si>
    <t>2016</t>
  </si>
  <si>
    <t>Metros Cuadrados</t>
  </si>
  <si>
    <t>Financiera: obra terminada al 100% / Física: obra terminada al 100% / Registro: LA OBRA FUE TERMINADA EL 10 DE FEBRERO DE 2017 DADO QUE SE REPROGRAMO POR LA MINISTRACION DEL RECURSO - SISTEMA: Pasa al siguiente nivel.</t>
  </si>
  <si>
    <t>CHP16160400821339</t>
  </si>
  <si>
    <t>Pavimentacion De Calle Con Concreto Hidraulico Ubicada En La Colonia Emiliano Zapata Municipio De Suchiate, Chiapas</t>
  </si>
  <si>
    <t>Financiera:  / Física:  / Registro: OBRA TERMINADA AL 100%, LA OBRA SE TERMINO EL 10 DE FEBRERO DE 2017, DEBIDO A QUE LA MINISTRACION DE RECURSO 2016 SE RETRAZO. - SISTEMA: Pasa al siguiente nivel.</t>
  </si>
  <si>
    <t>CHP16160400830566</t>
  </si>
  <si>
    <t>Rehabilitación Interior Del Mercado Público Municipal San Juan.</t>
  </si>
  <si>
    <t>2.2.1.-101-UR-11-02-53-003</t>
  </si>
  <si>
    <t>S020 Fondo Nacional Emprendedor</t>
  </si>
  <si>
    <t>10-Economía</t>
  </si>
  <si>
    <t>H. Ayuntamiento Municipal de Tuxtla Gutiérrez</t>
  </si>
  <si>
    <t>Financiera: Finiquito en Tramite. Mezcla de recursos INADEM 2016 y PIM 2016. / Física: Obra Terminada. La unidad de medida de este proyecto es Obra. / Registro: Proyecto Refrendado para el Ejercicio Fiscal 2017. La mezcla de recursos de este proyecto es INADEM 2016 que aporta $1,280,000.00 y Programa de Inversión Municipal (PIM) 2016 que aporta $1,920,000.00 de los cuales a este tercer trimestre 2017 se han pagado $1,920,000.00. - SISTEMA: Pasa al siguiente nivel.</t>
  </si>
  <si>
    <t>CHP17170200879456</t>
  </si>
  <si>
    <t xml:space="preserve">Pavimentacion De Calles Con Concreto Hidraulico </t>
  </si>
  <si>
    <t>mcc-dopm-2017-002-2017</t>
  </si>
  <si>
    <t>Catazajá</t>
  </si>
  <si>
    <t>Cuyo (Álvaro Obregón)</t>
  </si>
  <si>
    <t>Rural</t>
  </si>
  <si>
    <t xml:space="preserve">h. ayuntamiento municipal d catazaja </t>
  </si>
  <si>
    <t>CHP17170200885198</t>
  </si>
  <si>
    <t>Adquisicion De Unidades Para Personas Con Discapacidad.</t>
  </si>
  <si>
    <t>13561E05701R01B004</t>
  </si>
  <si>
    <t>Cobertura estatal</t>
  </si>
  <si>
    <t>U075 Fondo para la Accesibilidad en el Transporte Público para las Personas con Discapacidad</t>
  </si>
  <si>
    <t>23-Provisiones Salariales y Económicas</t>
  </si>
  <si>
    <t>Secretaria de Transportes</t>
  </si>
  <si>
    <t>Transportes y vialidades</t>
  </si>
  <si>
    <t>2017</t>
  </si>
  <si>
    <t>Vehículos</t>
  </si>
  <si>
    <t>Financiera: En proceso de licitacion para la adquisicion de los vehiculos y parabuses. / Física: En proceso de licitacion para la adquisicion de los vehiculos y parabuses. / Registro: No presenta avances fisicos -financieros debido a los procesos administrativos para ejecutar el proyecto, en licitacion la adquisicion de los vehiculos y parabuses. - SISTEMA: Pasa al siguiente nivel.</t>
  </si>
  <si>
    <t>CHP17170300953984</t>
  </si>
  <si>
    <t>Construcción Del Libramiento Sur Federal De Tuxtla Gutiérrez</t>
  </si>
  <si>
    <t>153511E06001C03D002</t>
  </si>
  <si>
    <t>K032 Reconstrucción y Conservación de Carreteras</t>
  </si>
  <si>
    <t>Comisión de Caminos e Infraestructura Hidráulica</t>
  </si>
  <si>
    <t>Kilómetro</t>
  </si>
  <si>
    <t>Financiera:  / Física: PROYECTO EN PROCESO DE EJECUCION / Registro: PROYECTO EN PROCESO DE EJECUCIÓN AVANCE FINANCIERO CORRESPONDEN AL ANTICIPO - SISTEMA: Pasa al siguiente nivel.</t>
  </si>
  <si>
    <t>CHP17170300955902</t>
  </si>
  <si>
    <t>mcc-dopm-capufe-2017-003-2017</t>
  </si>
  <si>
    <t>h. ayuntamiento municipal de catazaja</t>
  </si>
  <si>
    <t xml:space="preserve">Financiera:  / Física:  / Registro:  </t>
  </si>
  <si>
    <t>CHP17170300955924</t>
  </si>
  <si>
    <t xml:space="preserve">Pavimenrtacion De Calles Con Concreto Hidraulico </t>
  </si>
  <si>
    <t>mcc-dopm-capufe-2017-005-2017</t>
  </si>
  <si>
    <t>h. ayuntamiento municipal de catazaja chiapas</t>
  </si>
  <si>
    <t>Kilómetro cuadrado</t>
  </si>
  <si>
    <t>CHP17170300955947</t>
  </si>
  <si>
    <t>mcc-dopm-capufe-2017-006-2017</t>
  </si>
  <si>
    <t>Punta Arena</t>
  </si>
  <si>
    <t>h. ayuntamiento municipal de catazaja.</t>
  </si>
  <si>
    <t>CHP17170300955988</t>
  </si>
  <si>
    <t>mcc-dopm-capufe-2017-001-2017</t>
  </si>
  <si>
    <t>Loma Bonita</t>
  </si>
  <si>
    <t xml:space="preserve">h. ayuntamiento municipal de catazaja </t>
  </si>
  <si>
    <t>Financiera:  / Física:  / Registro: SISTEMA: Pasa al siguiente nivel.</t>
  </si>
  <si>
    <t>CHP17170300956005</t>
  </si>
  <si>
    <t>Pavimentacion De Camino Rural Con Concreto Asfaltico</t>
  </si>
  <si>
    <t>mcc-dopm-capufe-2017 -004-2017-</t>
  </si>
  <si>
    <t>La Tuza (Maceo)</t>
  </si>
  <si>
    <t xml:space="preserve">h. ayuntamiento municipal de catazaja, chiapas </t>
  </si>
  <si>
    <t>Kilómetro lineal</t>
  </si>
  <si>
    <t xml:space="preserve">Financiera:  / Física: obra avanzada unicamnete falta sello / Registro:  </t>
  </si>
  <si>
    <t>CHP17170300956163</t>
  </si>
  <si>
    <t>Pavimentacion De Calle Con Concreto Hidraulico</t>
  </si>
  <si>
    <t>MSC/DOPM/CAPUFE-001/2017</t>
  </si>
  <si>
    <t>H. AYUNTAMIENTO MUNICIPAL DE SUCHIATE, CHIAPAS</t>
  </si>
  <si>
    <t>Financiera: CAPUFE MUNICIPIO $1,584,161.27 Y CAPUFE ESTADO $1,223,656.16 DE LO CUAL SE A MINISTRADO $809,270.08 / Física: . / Registro: OBRA TERMINA PERO EL SISTEMA NO ME DEJA CARGAR CONTRATO - SISTEMA: Pasa al siguiente nivel.</t>
  </si>
  <si>
    <t>CHP17170300967304</t>
  </si>
  <si>
    <t>Fortaleciemiento A La Transversalidad De La Perspectiva De Genero - 2017 Inmujeres</t>
  </si>
  <si>
    <t>TB 04009000 2</t>
  </si>
  <si>
    <t>Comitán de Domínguez</t>
  </si>
  <si>
    <t>n.a.</t>
  </si>
  <si>
    <t>S010 Fortalecimiento a la Transversalidad de la Perspectiva de Género</t>
  </si>
  <si>
    <t>6-Hacienda y Crédito Público</t>
  </si>
  <si>
    <t>H. AYUNTAMIENTO MUNICIPAL DE COMITAN DE DOMINGUEZ, CHIAPAS</t>
  </si>
  <si>
    <t>Asistencia Social</t>
  </si>
  <si>
    <t>Financiera:  / Física:  / Registro: . - SISTEMA: Pasa al siguiente nivel.</t>
  </si>
  <si>
    <t>CHP17170300967517</t>
  </si>
  <si>
    <t>Diagnostico De La Situación De Las Mujeres Indígenas Para La Prevención Y Atención De La Violencia- C.D.I. 2017</t>
  </si>
  <si>
    <t>TB 03009000 3</t>
  </si>
  <si>
    <t>H. AYUNTAMIENTO DE COMITAN DE DOMINGUEZ, CHIAPAS.</t>
  </si>
  <si>
    <t>Financiera:  / Física:  / Registro: - - SISTEMA: Pasa al siguiente nivel.</t>
  </si>
  <si>
    <t>CHP17170300971227</t>
  </si>
  <si>
    <t>Modernizacion De La Carretera: Ocozocoautla - Villaflores, Tramo: Del Km. 0 000 Al Km. 71 700</t>
  </si>
  <si>
    <t>153511E06001C03D001</t>
  </si>
  <si>
    <t>Villaflores</t>
  </si>
  <si>
    <t>K003 Proyectos de construcción de carreteras</t>
  </si>
  <si>
    <t>Financiera:  / Física: En Proceso de Ejecución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</si>
</sst>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8" xfId="42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15</v>
      </c>
      <c r="H8" s="11">
        <v>6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2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27"/>
  <sheetViews>
    <sheetView showGridLines="0" tabSelected="1" view="pageBreakPreview" topLeftCell="B2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55" t="s">
        <v>81</v>
      </c>
      <c r="D11" s="41" t="s">
        <v>82</v>
      </c>
      <c r="E11" s="42" t="s">
        <v>83</v>
      </c>
      <c r="F11" s="42" t="s">
        <v>5</v>
      </c>
      <c r="G11" s="42" t="s">
        <v>84</v>
      </c>
      <c r="H11" s="43" t="s">
        <v>85</v>
      </c>
      <c r="I11" s="43" t="s">
        <v>86</v>
      </c>
      <c r="J11" s="8" t="s">
        <v>46</v>
      </c>
      <c r="K11" s="43" t="s">
        <v>60</v>
      </c>
      <c r="L11" s="44" t="s">
        <v>45</v>
      </c>
      <c r="M11" s="43" t="s">
        <v>61</v>
      </c>
      <c r="N11" s="43" t="s">
        <v>87</v>
      </c>
      <c r="O11" s="43" t="s">
        <v>63</v>
      </c>
      <c r="P11" s="44" t="s">
        <v>51</v>
      </c>
      <c r="Q11" s="44" t="s">
        <v>45</v>
      </c>
      <c r="R11" s="43"/>
      <c r="S11" s="43"/>
      <c r="T11" s="43"/>
      <c r="U11" s="43"/>
      <c r="V11" s="43"/>
      <c r="W11" s="43"/>
      <c r="X11" s="43"/>
      <c r="Y11" s="45">
        <f>IF(ISERROR(W11/S11),0,((W11/S11)*100))</f>
        <v>0</v>
      </c>
      <c r="Z11" s="44"/>
      <c r="AA11" s="44" t="s">
        <v>45</v>
      </c>
      <c r="AB11" s="46"/>
      <c r="AC11" s="45"/>
      <c r="AD11" s="45"/>
      <c r="AE11" s="47" t="s">
        <v>64</v>
      </c>
      <c r="AF11" s="23"/>
    </row>
    <row r="12" spans="2:32" ht="60.75">
      <c r="B12" s="23"/>
      <c r="C12" s="48" t="s">
        <v>106</v>
      </c>
      <c r="D12" s="48" t="s">
        <v>82</v>
      </c>
      <c r="E12" s="49" t="s">
        <v>107</v>
      </c>
      <c r="F12" s="49" t="s">
        <v>5</v>
      </c>
      <c r="G12" s="49" t="s">
        <v>84</v>
      </c>
      <c r="H12" s="50" t="s">
        <v>84</v>
      </c>
      <c r="I12" s="50" t="s">
        <v>59</v>
      </c>
      <c r="J12" s="51" t="s">
        <v>46</v>
      </c>
      <c r="K12" s="50" t="s">
        <v>60</v>
      </c>
      <c r="L12" s="52" t="s">
        <v>45</v>
      </c>
      <c r="M12" s="50" t="s">
        <v>61</v>
      </c>
      <c r="N12" s="50" t="s">
        <v>108</v>
      </c>
      <c r="O12" s="50" t="s">
        <v>63</v>
      </c>
      <c r="P12" s="52" t="s">
        <v>51</v>
      </c>
      <c r="Q12" s="52" t="s">
        <v>96</v>
      </c>
      <c r="R12" s="50">
        <v>733146.22</v>
      </c>
      <c r="S12" s="50">
        <v>733146.22</v>
      </c>
      <c r="T12" s="50">
        <v>733146.22</v>
      </c>
      <c r="U12" s="50">
        <v>733146.22</v>
      </c>
      <c r="V12" s="50">
        <v>733146.22</v>
      </c>
      <c r="W12" s="50">
        <v>733146.22</v>
      </c>
      <c r="X12" s="50">
        <v>733146.22</v>
      </c>
      <c r="Y12" s="53">
        <f>IF(ISERROR(W12/S12),0,((W12/S12)*100))</f>
        <v>100</v>
      </c>
      <c r="Z12" s="52">
        <v>0</v>
      </c>
      <c r="AA12" s="52" t="s">
        <v>69</v>
      </c>
      <c r="AB12" s="46">
        <v>436</v>
      </c>
      <c r="AC12" s="53">
        <v>0</v>
      </c>
      <c r="AD12" s="53">
        <v>100</v>
      </c>
      <c r="AE12" s="54" t="s">
        <v>109</v>
      </c>
      <c r="AF12" s="23"/>
    </row>
    <row r="13" spans="2:32" ht="60.75">
      <c r="B13" s="23"/>
      <c r="C13" s="48" t="s">
        <v>110</v>
      </c>
      <c r="D13" s="48" t="s">
        <v>111</v>
      </c>
      <c r="E13" s="49" t="s">
        <v>112</v>
      </c>
      <c r="F13" s="49" t="s">
        <v>5</v>
      </c>
      <c r="G13" s="49" t="s">
        <v>84</v>
      </c>
      <c r="H13" s="50" t="s">
        <v>84</v>
      </c>
      <c r="I13" s="50" t="s">
        <v>59</v>
      </c>
      <c r="J13" s="51" t="s">
        <v>46</v>
      </c>
      <c r="K13" s="50" t="s">
        <v>60</v>
      </c>
      <c r="L13" s="52" t="s">
        <v>45</v>
      </c>
      <c r="M13" s="50" t="s">
        <v>61</v>
      </c>
      <c r="N13" s="50" t="s">
        <v>113</v>
      </c>
      <c r="O13" s="50" t="s">
        <v>63</v>
      </c>
      <c r="P13" s="52" t="s">
        <v>51</v>
      </c>
      <c r="Q13" s="52" t="s">
        <v>96</v>
      </c>
      <c r="R13" s="50">
        <v>1002620.85</v>
      </c>
      <c r="S13" s="50">
        <v>1002620.85</v>
      </c>
      <c r="T13" s="50">
        <v>1002620.85</v>
      </c>
      <c r="U13" s="50">
        <v>1002620.85</v>
      </c>
      <c r="V13" s="50">
        <v>1002620.85</v>
      </c>
      <c r="W13" s="50">
        <v>1002620.85</v>
      </c>
      <c r="X13" s="50">
        <v>1002620.85</v>
      </c>
      <c r="Y13" s="53">
        <f>IF(ISERROR(W13/S13),0,((W13/S13)*100))</f>
        <v>100</v>
      </c>
      <c r="Z13" s="52">
        <v>0</v>
      </c>
      <c r="AA13" s="52" t="s">
        <v>114</v>
      </c>
      <c r="AB13" s="46">
        <v>521</v>
      </c>
      <c r="AC13" s="53">
        <v>0</v>
      </c>
      <c r="AD13" s="53">
        <v>100</v>
      </c>
      <c r="AE13" s="54" t="s">
        <v>109</v>
      </c>
      <c r="AF13" s="23"/>
    </row>
    <row r="14" spans="2:32" ht="60.75">
      <c r="B14" s="23"/>
      <c r="C14" s="48" t="s">
        <v>115</v>
      </c>
      <c r="D14" s="48" t="s">
        <v>82</v>
      </c>
      <c r="E14" s="49" t="s">
        <v>116</v>
      </c>
      <c r="F14" s="49" t="s">
        <v>5</v>
      </c>
      <c r="G14" s="49" t="s">
        <v>84</v>
      </c>
      <c r="H14" s="50" t="s">
        <v>117</v>
      </c>
      <c r="I14" s="50" t="s">
        <v>86</v>
      </c>
      <c r="J14" s="51" t="s">
        <v>46</v>
      </c>
      <c r="K14" s="50" t="s">
        <v>60</v>
      </c>
      <c r="L14" s="52" t="s">
        <v>45</v>
      </c>
      <c r="M14" s="50" t="s">
        <v>61</v>
      </c>
      <c r="N14" s="50" t="s">
        <v>118</v>
      </c>
      <c r="O14" s="50" t="s">
        <v>63</v>
      </c>
      <c r="P14" s="52" t="s">
        <v>51</v>
      </c>
      <c r="Q14" s="52" t="s">
        <v>96</v>
      </c>
      <c r="R14" s="50">
        <v>1401934.24</v>
      </c>
      <c r="S14" s="50">
        <v>1401934.24</v>
      </c>
      <c r="T14" s="50">
        <v>1401934.24</v>
      </c>
      <c r="U14" s="50">
        <v>1401934.24</v>
      </c>
      <c r="V14" s="50">
        <v>1401934.24</v>
      </c>
      <c r="W14" s="50">
        <v>1401934.24</v>
      </c>
      <c r="X14" s="50">
        <v>1401934.24</v>
      </c>
      <c r="Y14" s="53">
        <f>IF(ISERROR(W14/S14),0,((W14/S14)*100))</f>
        <v>100</v>
      </c>
      <c r="Z14" s="52">
        <v>0</v>
      </c>
      <c r="AA14" s="52" t="s">
        <v>69</v>
      </c>
      <c r="AB14" s="46">
        <v>1465</v>
      </c>
      <c r="AC14" s="53">
        <v>0</v>
      </c>
      <c r="AD14" s="53">
        <v>100</v>
      </c>
      <c r="AE14" s="54" t="s">
        <v>109</v>
      </c>
      <c r="AF14" s="23"/>
    </row>
    <row r="15" spans="2:32" ht="60.75">
      <c r="B15" s="23"/>
      <c r="C15" s="48" t="s">
        <v>119</v>
      </c>
      <c r="D15" s="48" t="s">
        <v>82</v>
      </c>
      <c r="E15" s="49" t="s">
        <v>120</v>
      </c>
      <c r="F15" s="49" t="s">
        <v>5</v>
      </c>
      <c r="G15" s="49" t="s">
        <v>84</v>
      </c>
      <c r="H15" s="50" t="s">
        <v>121</v>
      </c>
      <c r="I15" s="50" t="s">
        <v>86</v>
      </c>
      <c r="J15" s="51" t="s">
        <v>46</v>
      </c>
      <c r="K15" s="50" t="s">
        <v>60</v>
      </c>
      <c r="L15" s="52" t="s">
        <v>45</v>
      </c>
      <c r="M15" s="50" t="s">
        <v>61</v>
      </c>
      <c r="N15" s="50" t="s">
        <v>122</v>
      </c>
      <c r="O15" s="50" t="s">
        <v>63</v>
      </c>
      <c r="P15" s="52" t="s">
        <v>51</v>
      </c>
      <c r="Q15" s="52" t="s">
        <v>96</v>
      </c>
      <c r="R15" s="50">
        <v>1498673.9</v>
      </c>
      <c r="S15" s="50">
        <v>1498673.9</v>
      </c>
      <c r="T15" s="50">
        <v>1498673.9</v>
      </c>
      <c r="U15" s="50">
        <v>1498673.9</v>
      </c>
      <c r="V15" s="50">
        <v>674403.26</v>
      </c>
      <c r="W15" s="50">
        <v>674403.26</v>
      </c>
      <c r="X15" s="50">
        <v>674403.26</v>
      </c>
      <c r="Y15" s="53">
        <f>IF(ISERROR(W15/S15),0,((W15/S15)*100))</f>
        <v>45.000000333628286</v>
      </c>
      <c r="Z15" s="52">
        <v>0</v>
      </c>
      <c r="AA15" s="52" t="s">
        <v>69</v>
      </c>
      <c r="AB15" s="46">
        <v>1171</v>
      </c>
      <c r="AC15" s="53">
        <v>0</v>
      </c>
      <c r="AD15" s="53">
        <v>100</v>
      </c>
      <c r="AE15" s="54" t="s">
        <v>123</v>
      </c>
      <c r="AF15" s="23"/>
    </row>
    <row r="16" spans="2:32" ht="60.75">
      <c r="B16" s="23"/>
      <c r="C16" s="48" t="s">
        <v>124</v>
      </c>
      <c r="D16" s="48" t="s">
        <v>125</v>
      </c>
      <c r="E16" s="49" t="s">
        <v>126</v>
      </c>
      <c r="F16" s="49" t="s">
        <v>5</v>
      </c>
      <c r="G16" s="49" t="s">
        <v>84</v>
      </c>
      <c r="H16" s="50" t="s">
        <v>127</v>
      </c>
      <c r="I16" s="50" t="s">
        <v>86</v>
      </c>
      <c r="J16" s="51" t="s">
        <v>46</v>
      </c>
      <c r="K16" s="50" t="s">
        <v>60</v>
      </c>
      <c r="L16" s="52" t="s">
        <v>45</v>
      </c>
      <c r="M16" s="50" t="s">
        <v>61</v>
      </c>
      <c r="N16" s="50" t="s">
        <v>128</v>
      </c>
      <c r="O16" s="50" t="s">
        <v>63</v>
      </c>
      <c r="P16" s="52" t="s">
        <v>51</v>
      </c>
      <c r="Q16" s="52" t="s">
        <v>96</v>
      </c>
      <c r="R16" s="50">
        <v>3854010.52</v>
      </c>
      <c r="S16" s="50">
        <v>3854010.52</v>
      </c>
      <c r="T16" s="50">
        <v>3854010.52</v>
      </c>
      <c r="U16" s="50">
        <v>3854010.52</v>
      </c>
      <c r="V16" s="50">
        <v>3854010.52</v>
      </c>
      <c r="W16" s="50">
        <v>2312406.12</v>
      </c>
      <c r="X16" s="50">
        <v>2312406.12</v>
      </c>
      <c r="Y16" s="53">
        <f>IF(ISERROR(W16/S16),0,((W16/S16)*100))</f>
        <v>59.999995018176541</v>
      </c>
      <c r="Z16" s="52">
        <v>0</v>
      </c>
      <c r="AA16" s="52" t="s">
        <v>129</v>
      </c>
      <c r="AB16" s="46">
        <v>1200</v>
      </c>
      <c r="AC16" s="53">
        <v>0</v>
      </c>
      <c r="AD16" s="53">
        <v>60</v>
      </c>
      <c r="AE16" s="54" t="s">
        <v>130</v>
      </c>
      <c r="AF16" s="23"/>
    </row>
    <row r="17" spans="2:32" ht="108" hidden="1">
      <c r="B17" s="23"/>
      <c r="C17" s="48" t="s">
        <v>88</v>
      </c>
      <c r="D17" s="48" t="s">
        <v>89</v>
      </c>
      <c r="E17" s="49" t="s">
        <v>90</v>
      </c>
      <c r="F17" s="49" t="s">
        <v>5</v>
      </c>
      <c r="G17" s="49" t="s">
        <v>91</v>
      </c>
      <c r="H17" s="50" t="s">
        <v>44</v>
      </c>
      <c r="I17" s="50" t="s">
        <v>45</v>
      </c>
      <c r="J17" s="51" t="s">
        <v>46</v>
      </c>
      <c r="K17" s="50" t="s">
        <v>92</v>
      </c>
      <c r="L17" s="52" t="s">
        <v>45</v>
      </c>
      <c r="M17" s="50" t="s">
        <v>93</v>
      </c>
      <c r="N17" s="50" t="s">
        <v>94</v>
      </c>
      <c r="O17" s="50" t="s">
        <v>95</v>
      </c>
      <c r="P17" s="52" t="s">
        <v>51</v>
      </c>
      <c r="Q17" s="52" t="s">
        <v>96</v>
      </c>
      <c r="R17" s="50">
        <v>16681714</v>
      </c>
      <c r="S17" s="50">
        <v>16498215.15</v>
      </c>
      <c r="T17" s="50">
        <v>8249108.5800000001</v>
      </c>
      <c r="U17" s="50">
        <v>0</v>
      </c>
      <c r="V17" s="50">
        <v>0</v>
      </c>
      <c r="W17" s="50">
        <v>0</v>
      </c>
      <c r="X17" s="50">
        <v>0</v>
      </c>
      <c r="Y17" s="53">
        <f>IF(ISERROR(W17/S17),0,((W17/S17)*100))</f>
        <v>0</v>
      </c>
      <c r="Z17" s="52">
        <v>0</v>
      </c>
      <c r="AA17" s="52" t="s">
        <v>97</v>
      </c>
      <c r="AB17" s="46">
        <v>1800</v>
      </c>
      <c r="AC17" s="53">
        <v>0</v>
      </c>
      <c r="AD17" s="53">
        <v>0</v>
      </c>
      <c r="AE17" s="54" t="s">
        <v>98</v>
      </c>
      <c r="AF17" s="23"/>
    </row>
    <row r="18" spans="2:32" ht="60.75" hidden="1">
      <c r="B18" s="23"/>
      <c r="C18" s="48" t="s">
        <v>136</v>
      </c>
      <c r="D18" s="48" t="s">
        <v>137</v>
      </c>
      <c r="E18" s="49" t="s">
        <v>138</v>
      </c>
      <c r="F18" s="49" t="s">
        <v>5</v>
      </c>
      <c r="G18" s="49" t="s">
        <v>139</v>
      </c>
      <c r="H18" s="50" t="s">
        <v>44</v>
      </c>
      <c r="I18" s="50" t="s">
        <v>140</v>
      </c>
      <c r="J18" s="51" t="s">
        <v>46</v>
      </c>
      <c r="K18" s="50" t="s">
        <v>141</v>
      </c>
      <c r="L18" s="52" t="s">
        <v>45</v>
      </c>
      <c r="M18" s="50" t="s">
        <v>142</v>
      </c>
      <c r="N18" s="50" t="s">
        <v>143</v>
      </c>
      <c r="O18" s="50" t="s">
        <v>144</v>
      </c>
      <c r="P18" s="52" t="s">
        <v>51</v>
      </c>
      <c r="Q18" s="52" t="s">
        <v>96</v>
      </c>
      <c r="R18" s="50">
        <v>200000</v>
      </c>
      <c r="S18" s="50">
        <v>200000</v>
      </c>
      <c r="T18" s="50">
        <v>200000</v>
      </c>
      <c r="U18" s="50">
        <v>200000</v>
      </c>
      <c r="V18" s="50">
        <v>200000</v>
      </c>
      <c r="W18" s="50">
        <v>200000</v>
      </c>
      <c r="X18" s="50">
        <v>200000</v>
      </c>
      <c r="Y18" s="53">
        <f>IF(ISERROR(W18/S18),0,((W18/S18)*100))</f>
        <v>100</v>
      </c>
      <c r="Z18" s="52">
        <v>0</v>
      </c>
      <c r="AA18" s="52" t="s">
        <v>53</v>
      </c>
      <c r="AB18" s="46">
        <v>14013</v>
      </c>
      <c r="AC18" s="53">
        <v>0</v>
      </c>
      <c r="AD18" s="53">
        <v>100</v>
      </c>
      <c r="AE18" s="54" t="s">
        <v>145</v>
      </c>
      <c r="AF18" s="23"/>
    </row>
    <row r="19" spans="2:32" ht="60.75" hidden="1">
      <c r="B19" s="23"/>
      <c r="C19" s="48" t="s">
        <v>146</v>
      </c>
      <c r="D19" s="48" t="s">
        <v>147</v>
      </c>
      <c r="E19" s="49" t="s">
        <v>148</v>
      </c>
      <c r="F19" s="49" t="s">
        <v>5</v>
      </c>
      <c r="G19" s="49" t="s">
        <v>139</v>
      </c>
      <c r="H19" s="50" t="s">
        <v>44</v>
      </c>
      <c r="I19" s="50" t="s">
        <v>140</v>
      </c>
      <c r="J19" s="51" t="s">
        <v>46</v>
      </c>
      <c r="K19" s="50" t="s">
        <v>141</v>
      </c>
      <c r="L19" s="52" t="s">
        <v>45</v>
      </c>
      <c r="M19" s="50" t="s">
        <v>142</v>
      </c>
      <c r="N19" s="50" t="s">
        <v>149</v>
      </c>
      <c r="O19" s="50" t="s">
        <v>144</v>
      </c>
      <c r="P19" s="52" t="s">
        <v>51</v>
      </c>
      <c r="Q19" s="52" t="s">
        <v>96</v>
      </c>
      <c r="R19" s="50">
        <v>195000</v>
      </c>
      <c r="S19" s="50">
        <v>195000</v>
      </c>
      <c r="T19" s="50">
        <v>195000</v>
      </c>
      <c r="U19" s="50">
        <v>195000</v>
      </c>
      <c r="V19" s="50">
        <v>195000</v>
      </c>
      <c r="W19" s="50">
        <v>195000</v>
      </c>
      <c r="X19" s="50">
        <v>195000</v>
      </c>
      <c r="Y19" s="53">
        <f>IF(ISERROR(W19/S19),0,((W19/S19)*100))</f>
        <v>100</v>
      </c>
      <c r="Z19" s="52">
        <v>0</v>
      </c>
      <c r="AA19" s="52" t="s">
        <v>53</v>
      </c>
      <c r="AB19" s="46">
        <v>141013</v>
      </c>
      <c r="AC19" s="53">
        <v>0</v>
      </c>
      <c r="AD19" s="53">
        <v>100</v>
      </c>
      <c r="AE19" s="54" t="s">
        <v>150</v>
      </c>
      <c r="AF19" s="23"/>
    </row>
    <row r="20" spans="2:32" ht="60.75">
      <c r="B20" s="23"/>
      <c r="C20" s="48" t="s">
        <v>55</v>
      </c>
      <c r="D20" s="48" t="s">
        <v>56</v>
      </c>
      <c r="E20" s="49" t="s">
        <v>42</v>
      </c>
      <c r="F20" s="49" t="s">
        <v>5</v>
      </c>
      <c r="G20" s="49" t="s">
        <v>57</v>
      </c>
      <c r="H20" s="50" t="s">
        <v>58</v>
      </c>
      <c r="I20" s="50" t="s">
        <v>59</v>
      </c>
      <c r="J20" s="51" t="s">
        <v>46</v>
      </c>
      <c r="K20" s="50" t="s">
        <v>60</v>
      </c>
      <c r="L20" s="52" t="s">
        <v>45</v>
      </c>
      <c r="M20" s="50" t="s">
        <v>61</v>
      </c>
      <c r="N20" s="50" t="s">
        <v>62</v>
      </c>
      <c r="O20" s="50" t="s">
        <v>63</v>
      </c>
      <c r="P20" s="52" t="s">
        <v>51</v>
      </c>
      <c r="Q20" s="52" t="s">
        <v>45</v>
      </c>
      <c r="R20" s="50"/>
      <c r="S20" s="50"/>
      <c r="T20" s="50"/>
      <c r="U20" s="50"/>
      <c r="V20" s="50"/>
      <c r="W20" s="50"/>
      <c r="X20" s="50"/>
      <c r="Y20" s="53">
        <f>IF(ISERROR(W20/S20),0,((W20/S20)*100))</f>
        <v>0</v>
      </c>
      <c r="Z20" s="52"/>
      <c r="AA20" s="52" t="s">
        <v>45</v>
      </c>
      <c r="AB20" s="46"/>
      <c r="AC20" s="53"/>
      <c r="AD20" s="53"/>
      <c r="AE20" s="54" t="s">
        <v>64</v>
      </c>
      <c r="AF20" s="23"/>
    </row>
    <row r="21" spans="2:32" ht="67.5">
      <c r="B21" s="23"/>
      <c r="C21" s="48" t="s">
        <v>65</v>
      </c>
      <c r="D21" s="48" t="s">
        <v>66</v>
      </c>
      <c r="E21" s="49" t="s">
        <v>42</v>
      </c>
      <c r="F21" s="49" t="s">
        <v>5</v>
      </c>
      <c r="G21" s="49" t="s">
        <v>57</v>
      </c>
      <c r="H21" s="50" t="s">
        <v>58</v>
      </c>
      <c r="I21" s="50" t="s">
        <v>59</v>
      </c>
      <c r="J21" s="51" t="s">
        <v>46</v>
      </c>
      <c r="K21" s="50" t="s">
        <v>60</v>
      </c>
      <c r="L21" s="52" t="s">
        <v>45</v>
      </c>
      <c r="M21" s="50" t="s">
        <v>61</v>
      </c>
      <c r="N21" s="50" t="s">
        <v>67</v>
      </c>
      <c r="O21" s="50" t="s">
        <v>63</v>
      </c>
      <c r="P21" s="52" t="s">
        <v>51</v>
      </c>
      <c r="Q21" s="52" t="s">
        <v>68</v>
      </c>
      <c r="R21" s="50">
        <v>1692688.19</v>
      </c>
      <c r="S21" s="50">
        <v>1692688.19</v>
      </c>
      <c r="T21" s="50">
        <v>1692688.19</v>
      </c>
      <c r="U21" s="50">
        <v>1692688.19</v>
      </c>
      <c r="V21" s="50">
        <v>1692688.19</v>
      </c>
      <c r="W21" s="50">
        <v>1692688.19</v>
      </c>
      <c r="X21" s="50">
        <v>1692688.19</v>
      </c>
      <c r="Y21" s="53">
        <f>IF(ISERROR(W21/S21),0,((W21/S21)*100))</f>
        <v>100</v>
      </c>
      <c r="Z21" s="52">
        <v>0</v>
      </c>
      <c r="AA21" s="52" t="s">
        <v>69</v>
      </c>
      <c r="AB21" s="46">
        <v>0</v>
      </c>
      <c r="AC21" s="53">
        <v>0</v>
      </c>
      <c r="AD21" s="53">
        <v>100</v>
      </c>
      <c r="AE21" s="54" t="s">
        <v>70</v>
      </c>
      <c r="AF21" s="23"/>
    </row>
    <row r="22" spans="2:32" ht="60.75">
      <c r="B22" s="23"/>
      <c r="C22" s="48" t="s">
        <v>71</v>
      </c>
      <c r="D22" s="48" t="s">
        <v>72</v>
      </c>
      <c r="E22" s="49" t="s">
        <v>42</v>
      </c>
      <c r="F22" s="49" t="s">
        <v>5</v>
      </c>
      <c r="G22" s="49" t="s">
        <v>57</v>
      </c>
      <c r="H22" s="50" t="s">
        <v>58</v>
      </c>
      <c r="I22" s="50" t="s">
        <v>59</v>
      </c>
      <c r="J22" s="51" t="s">
        <v>46</v>
      </c>
      <c r="K22" s="50" t="s">
        <v>60</v>
      </c>
      <c r="L22" s="52" t="s">
        <v>45</v>
      </c>
      <c r="M22" s="50" t="s">
        <v>61</v>
      </c>
      <c r="N22" s="50" t="s">
        <v>67</v>
      </c>
      <c r="O22" s="50" t="s">
        <v>63</v>
      </c>
      <c r="P22" s="52" t="s">
        <v>51</v>
      </c>
      <c r="Q22" s="52" t="s">
        <v>68</v>
      </c>
      <c r="R22" s="50">
        <v>1262000</v>
      </c>
      <c r="S22" s="50">
        <v>1262000</v>
      </c>
      <c r="T22" s="50">
        <v>1262000</v>
      </c>
      <c r="U22" s="50">
        <v>1262000</v>
      </c>
      <c r="V22" s="50">
        <v>1262000</v>
      </c>
      <c r="W22" s="50">
        <v>1262000</v>
      </c>
      <c r="X22" s="50">
        <v>1262000</v>
      </c>
      <c r="Y22" s="53">
        <f>IF(ISERROR(W22/S22),0,((W22/S22)*100))</f>
        <v>100</v>
      </c>
      <c r="Z22" s="52">
        <v>0</v>
      </c>
      <c r="AA22" s="52" t="s">
        <v>69</v>
      </c>
      <c r="AB22" s="46">
        <v>0</v>
      </c>
      <c r="AC22" s="53">
        <v>0</v>
      </c>
      <c r="AD22" s="53">
        <v>100</v>
      </c>
      <c r="AE22" s="54" t="s">
        <v>73</v>
      </c>
      <c r="AF22" s="23"/>
    </row>
    <row r="23" spans="2:32" ht="67.5">
      <c r="B23" s="23"/>
      <c r="C23" s="48" t="s">
        <v>131</v>
      </c>
      <c r="D23" s="48" t="s">
        <v>132</v>
      </c>
      <c r="E23" s="49" t="s">
        <v>133</v>
      </c>
      <c r="F23" s="49" t="s">
        <v>5</v>
      </c>
      <c r="G23" s="49" t="s">
        <v>57</v>
      </c>
      <c r="H23" s="50" t="s">
        <v>58</v>
      </c>
      <c r="I23" s="50" t="s">
        <v>59</v>
      </c>
      <c r="J23" s="51" t="s">
        <v>46</v>
      </c>
      <c r="K23" s="50" t="s">
        <v>60</v>
      </c>
      <c r="L23" s="52" t="s">
        <v>45</v>
      </c>
      <c r="M23" s="50" t="s">
        <v>61</v>
      </c>
      <c r="N23" s="50" t="s">
        <v>134</v>
      </c>
      <c r="O23" s="50" t="s">
        <v>63</v>
      </c>
      <c r="P23" s="52" t="s">
        <v>51</v>
      </c>
      <c r="Q23" s="52" t="s">
        <v>96</v>
      </c>
      <c r="R23" s="50">
        <v>2807817.43</v>
      </c>
      <c r="S23" s="50">
        <v>2807817.43</v>
      </c>
      <c r="T23" s="50">
        <v>1854671.87</v>
      </c>
      <c r="U23" s="50">
        <v>1854671.87</v>
      </c>
      <c r="V23" s="50">
        <v>1039000</v>
      </c>
      <c r="W23" s="50">
        <v>1039000</v>
      </c>
      <c r="X23" s="50">
        <v>1039000</v>
      </c>
      <c r="Y23" s="53">
        <f>IF(ISERROR(W23/S23),0,((W23/S23)*100))</f>
        <v>37.003830409301216</v>
      </c>
      <c r="Z23" s="52">
        <v>0</v>
      </c>
      <c r="AA23" s="52" t="s">
        <v>69</v>
      </c>
      <c r="AB23" s="46">
        <v>14606</v>
      </c>
      <c r="AC23" s="53">
        <v>0</v>
      </c>
      <c r="AD23" s="53">
        <v>90</v>
      </c>
      <c r="AE23" s="54" t="s">
        <v>135</v>
      </c>
      <c r="AF23" s="23"/>
    </row>
    <row r="24" spans="2:32" ht="81" hidden="1">
      <c r="B24" s="23"/>
      <c r="C24" s="56" t="s">
        <v>40</v>
      </c>
      <c r="D24" s="48" t="s">
        <v>41</v>
      </c>
      <c r="E24" s="49" t="s">
        <v>42</v>
      </c>
      <c r="F24" s="49" t="s">
        <v>5</v>
      </c>
      <c r="G24" s="49" t="s">
        <v>43</v>
      </c>
      <c r="H24" s="50" t="s">
        <v>44</v>
      </c>
      <c r="I24" s="50" t="s">
        <v>45</v>
      </c>
      <c r="J24" s="51" t="s">
        <v>46</v>
      </c>
      <c r="K24" s="50" t="s">
        <v>47</v>
      </c>
      <c r="L24" s="52" t="s">
        <v>45</v>
      </c>
      <c r="M24" s="51" t="s">
        <v>48</v>
      </c>
      <c r="N24" s="51" t="s">
        <v>49</v>
      </c>
      <c r="O24" s="50" t="s">
        <v>50</v>
      </c>
      <c r="P24" s="52" t="s">
        <v>51</v>
      </c>
      <c r="Q24" s="52" t="s">
        <v>52</v>
      </c>
      <c r="R24" s="50">
        <v>672500</v>
      </c>
      <c r="S24" s="50">
        <v>672500</v>
      </c>
      <c r="T24" s="50">
        <v>672500</v>
      </c>
      <c r="U24" s="50">
        <v>672500</v>
      </c>
      <c r="V24" s="50">
        <v>672500</v>
      </c>
      <c r="W24" s="50">
        <v>672500</v>
      </c>
      <c r="X24" s="50">
        <v>672500</v>
      </c>
      <c r="Y24" s="53">
        <f>IF(ISERROR(W24/S24),0,((W24/S24)*100))</f>
        <v>100</v>
      </c>
      <c r="Z24" s="52">
        <v>0</v>
      </c>
      <c r="AA24" s="52" t="s">
        <v>53</v>
      </c>
      <c r="AB24" s="46">
        <v>28</v>
      </c>
      <c r="AC24" s="53">
        <v>0</v>
      </c>
      <c r="AD24" s="53">
        <v>100</v>
      </c>
      <c r="AE24" s="54" t="s">
        <v>54</v>
      </c>
      <c r="AF24" s="23"/>
    </row>
    <row r="25" spans="2:32" ht="135" hidden="1">
      <c r="B25" s="23"/>
      <c r="C25" s="48" t="s">
        <v>74</v>
      </c>
      <c r="D25" s="48" t="s">
        <v>75</v>
      </c>
      <c r="E25" s="49" t="s">
        <v>76</v>
      </c>
      <c r="F25" s="49" t="s">
        <v>5</v>
      </c>
      <c r="G25" s="49" t="s">
        <v>43</v>
      </c>
      <c r="H25" s="50" t="s">
        <v>43</v>
      </c>
      <c r="I25" s="50" t="s">
        <v>59</v>
      </c>
      <c r="J25" s="51" t="s">
        <v>46</v>
      </c>
      <c r="K25" s="50" t="s">
        <v>77</v>
      </c>
      <c r="L25" s="52" t="s">
        <v>45</v>
      </c>
      <c r="M25" s="50" t="s">
        <v>78</v>
      </c>
      <c r="N25" s="50" t="s">
        <v>79</v>
      </c>
      <c r="O25" s="50" t="s">
        <v>63</v>
      </c>
      <c r="P25" s="52" t="s">
        <v>51</v>
      </c>
      <c r="Q25" s="52" t="s">
        <v>68</v>
      </c>
      <c r="R25" s="50">
        <v>3200000</v>
      </c>
      <c r="S25" s="50">
        <v>3200000</v>
      </c>
      <c r="T25" s="50">
        <v>3200000</v>
      </c>
      <c r="U25" s="50">
        <v>3200000</v>
      </c>
      <c r="V25" s="50">
        <v>3200000</v>
      </c>
      <c r="W25" s="50">
        <v>1920000</v>
      </c>
      <c r="X25" s="50">
        <v>1920000</v>
      </c>
      <c r="Y25" s="53">
        <f>IF(ISERROR(W25/S25),0,((W25/S25)*100))</f>
        <v>60</v>
      </c>
      <c r="Z25" s="52">
        <v>0</v>
      </c>
      <c r="AA25" s="52" t="s">
        <v>53</v>
      </c>
      <c r="AB25" s="46">
        <v>86</v>
      </c>
      <c r="AC25" s="53">
        <v>0</v>
      </c>
      <c r="AD25" s="53">
        <v>100</v>
      </c>
      <c r="AE25" s="54" t="s">
        <v>80</v>
      </c>
      <c r="AF25" s="23"/>
    </row>
    <row r="26" spans="2:32" ht="60.75" hidden="1">
      <c r="B26" s="23"/>
      <c r="C26" s="48" t="s">
        <v>99</v>
      </c>
      <c r="D26" s="48" t="s">
        <v>100</v>
      </c>
      <c r="E26" s="49" t="s">
        <v>101</v>
      </c>
      <c r="F26" s="49" t="s">
        <v>5</v>
      </c>
      <c r="G26" s="49" t="s">
        <v>43</v>
      </c>
      <c r="H26" s="50" t="s">
        <v>44</v>
      </c>
      <c r="I26" s="50" t="s">
        <v>45</v>
      </c>
      <c r="J26" s="51" t="s">
        <v>46</v>
      </c>
      <c r="K26" s="50" t="s">
        <v>102</v>
      </c>
      <c r="L26" s="52" t="s">
        <v>45</v>
      </c>
      <c r="M26" s="50" t="s">
        <v>61</v>
      </c>
      <c r="N26" s="50" t="s">
        <v>103</v>
      </c>
      <c r="O26" s="50" t="s">
        <v>95</v>
      </c>
      <c r="P26" s="52" t="s">
        <v>51</v>
      </c>
      <c r="Q26" s="52" t="s">
        <v>96</v>
      </c>
      <c r="R26" s="50">
        <v>261738000</v>
      </c>
      <c r="S26" s="50">
        <v>261738000</v>
      </c>
      <c r="T26" s="50">
        <v>151808040</v>
      </c>
      <c r="U26" s="50">
        <v>129757767.7</v>
      </c>
      <c r="V26" s="50">
        <v>129757767.7</v>
      </c>
      <c r="W26" s="50">
        <v>129757767.7</v>
      </c>
      <c r="X26" s="50">
        <v>129757767.7</v>
      </c>
      <c r="Y26" s="53">
        <f>IF(ISERROR(W26/S26),0,((W26/S26)*100))</f>
        <v>49.575440975326472</v>
      </c>
      <c r="Z26" s="52">
        <v>0</v>
      </c>
      <c r="AA26" s="52" t="s">
        <v>104</v>
      </c>
      <c r="AB26" s="46">
        <v>0</v>
      </c>
      <c r="AC26" s="53">
        <v>0</v>
      </c>
      <c r="AD26" s="53">
        <v>8.6</v>
      </c>
      <c r="AE26" s="54" t="s">
        <v>105</v>
      </c>
      <c r="AF26" s="23"/>
    </row>
    <row r="27" spans="2:32" ht="60.75" hidden="1">
      <c r="B27" s="23"/>
      <c r="C27" s="48" t="s">
        <v>151</v>
      </c>
      <c r="D27" s="48" t="s">
        <v>152</v>
      </c>
      <c r="E27" s="49" t="s">
        <v>153</v>
      </c>
      <c r="F27" s="49" t="s">
        <v>5</v>
      </c>
      <c r="G27" s="49" t="s">
        <v>154</v>
      </c>
      <c r="H27" s="50" t="s">
        <v>44</v>
      </c>
      <c r="I27" s="50" t="s">
        <v>45</v>
      </c>
      <c r="J27" s="51" t="s">
        <v>46</v>
      </c>
      <c r="K27" s="50" t="s">
        <v>155</v>
      </c>
      <c r="L27" s="52" t="s">
        <v>45</v>
      </c>
      <c r="M27" s="50" t="s">
        <v>61</v>
      </c>
      <c r="N27" s="50" t="s">
        <v>103</v>
      </c>
      <c r="O27" s="50" t="s">
        <v>95</v>
      </c>
      <c r="P27" s="52" t="s">
        <v>51</v>
      </c>
      <c r="Q27" s="52" t="s">
        <v>96</v>
      </c>
      <c r="R27" s="50">
        <v>408591000</v>
      </c>
      <c r="S27" s="50">
        <v>408591000</v>
      </c>
      <c r="T27" s="50">
        <v>245154600</v>
      </c>
      <c r="U27" s="50">
        <v>172333008.19999999</v>
      </c>
      <c r="V27" s="50">
        <v>172333008.19999999</v>
      </c>
      <c r="W27" s="50">
        <v>172333008.19999999</v>
      </c>
      <c r="X27" s="50">
        <v>172333008.19999999</v>
      </c>
      <c r="Y27" s="53">
        <f>IF(ISERROR(W27/S27),0,((W27/S27)*100))</f>
        <v>42.177387216066919</v>
      </c>
      <c r="Z27" s="52">
        <v>0</v>
      </c>
      <c r="AA27" s="52" t="s">
        <v>104</v>
      </c>
      <c r="AB27" s="46">
        <v>92804</v>
      </c>
      <c r="AC27" s="53">
        <v>0</v>
      </c>
      <c r="AD27" s="53">
        <v>18.489999999999998</v>
      </c>
      <c r="AE27" s="54" t="s">
        <v>156</v>
      </c>
      <c r="AF27" s="23"/>
    </row>
  </sheetData>
  <autoFilter ref="C10:AE27">
    <filterColumn colId="8">
      <filters>
        <filter val="E003 Conservación y operación de caminos y puentes de cuota (CAPUFE)"/>
      </filters>
    </filterColumn>
    <filterColumn colId="11">
      <filters>
        <filter val="AYUNTAMIENTO MUNICIPAL DE SUCHIATE"/>
        <filter val="AYUNTAMIENTO MUNICIPAL DE SUCHIATE CHIAPAS"/>
        <filter val="H. AYUNTAMIENTO DE COMITAN DE DOMINGUEZ, CHIAPAS."/>
        <filter val="h. ayuntamiento municipal d catazaja"/>
        <filter val="h. ayuntamiento municipal de catazaja"/>
        <filter val="h. ayuntamiento municipal de catazaja chiapas"/>
        <filter val="h. ayuntamiento municipal de catazaja, chiapas"/>
        <filter val="h. ayuntamiento municipal de catazaja."/>
        <filter val="H. AYUNTAMIENTO MUNICIPAL DE COMITAN DE DOMINGUEZ, CHIAPAS"/>
        <filter val="H. AYUNTAMIENTO MUNICIPAL DE SUCHIATE, CHIAPAS"/>
        <filter val="H. Ayuntamiento Municipal de Tuxtla Gutiérrez"/>
      </filters>
    </filterColumn>
    <sortState ref="C11:AE27">
      <sortCondition ref="G11"/>
    </sortState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2013-06-05T18:06:43Z</cp:lastPrinted>
  <dcterms:created xsi:type="dcterms:W3CDTF">2009-03-25T01:44:41Z</dcterms:created>
  <dcterms:modified xsi:type="dcterms:W3CDTF">2017-10-30T16:46:01Z</dcterms:modified>
</cp:coreProperties>
</file>