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840" yWindow="885" windowWidth="18075" windowHeight="11760" tabRatio="829" activeTab="3"/>
  </bookViews>
  <sheets>
    <sheet name="Portada" sheetId="1" r:id="rId1"/>
    <sheet name="Global" sheetId="2" r:id="rId2"/>
    <sheet name="Nacional" sheetId="3" r:id="rId3"/>
    <sheet name="07-CHIAPAS" sheetId="4" r:id="rId4"/>
  </sheets>
  <definedNames>
    <definedName name="_xlnm.Print_Area" localSheetId="3">'07-CHIAPAS'!$B$1:$V$194</definedName>
    <definedName name="_xlnm.Print_Area" localSheetId="1">Global!$B$1:$V$67</definedName>
    <definedName name="_xlnm.Print_Area" localSheetId="2">Nacional!$B$1:$V$85</definedName>
    <definedName name="_xlnm.Print_Area" localSheetId="0">Portada!$B$1:$AD$68</definedName>
    <definedName name="_xlnm.Print_Titles" localSheetId="3">'07-CHIAPAS'!$1:$4</definedName>
    <definedName name="_xlnm.Print_Titles" localSheetId="1">Global!$1:$4</definedName>
    <definedName name="_xlnm.Print_Titles" localSheetId="2">Nacional!$1:$4</definedName>
    <definedName name="_xlnm.Print_Titles" localSheetId="0">Portada!$1:$4</definedName>
  </definedNames>
  <calcPr calcId="125725"/>
</workbook>
</file>

<file path=xl/calcChain.xml><?xml version="1.0" encoding="utf-8"?>
<calcChain xmlns="http://schemas.openxmlformats.org/spreadsheetml/2006/main">
  <c r="U164" i="4"/>
  <c r="U163"/>
  <c r="U162"/>
  <c r="U161"/>
  <c r="U160"/>
  <c r="U159"/>
  <c r="U158"/>
  <c r="U157"/>
  <c r="U156"/>
  <c r="U155"/>
  <c r="U154"/>
  <c r="U153"/>
  <c r="U152"/>
  <c r="U151"/>
  <c r="U150"/>
  <c r="U149"/>
  <c r="U148"/>
  <c r="U147"/>
  <c r="U146"/>
  <c r="U145"/>
  <c r="U144"/>
  <c r="U143"/>
  <c r="U142"/>
  <c r="U141"/>
  <c r="U140"/>
  <c r="U139"/>
  <c r="U138"/>
  <c r="U137"/>
  <c r="U136"/>
  <c r="U135"/>
  <c r="U134"/>
  <c r="U133"/>
  <c r="U132"/>
  <c r="U131"/>
  <c r="U130"/>
  <c r="U129"/>
  <c r="U128"/>
  <c r="U127"/>
  <c r="U126"/>
  <c r="U125"/>
  <c r="U124"/>
  <c r="U122"/>
  <c r="U121"/>
  <c r="U120"/>
  <c r="U119"/>
  <c r="U118"/>
  <c r="U117"/>
  <c r="U116"/>
  <c r="U115"/>
  <c r="U114"/>
  <c r="U113"/>
  <c r="U112"/>
  <c r="U111"/>
  <c r="U110"/>
  <c r="U109"/>
  <c r="U108"/>
  <c r="U107"/>
  <c r="U106"/>
  <c r="U105"/>
  <c r="U104"/>
  <c r="U103"/>
  <c r="U102"/>
  <c r="U101"/>
  <c r="U100"/>
  <c r="U99"/>
  <c r="U98"/>
  <c r="U97"/>
  <c r="U96"/>
  <c r="U95"/>
  <c r="U94"/>
  <c r="U93"/>
  <c r="U92"/>
  <c r="U91"/>
  <c r="U90"/>
  <c r="U89"/>
  <c r="U88"/>
  <c r="U87"/>
  <c r="U86"/>
  <c r="U85"/>
  <c r="U83"/>
  <c r="U82"/>
  <c r="U81"/>
  <c r="U80"/>
  <c r="U79"/>
  <c r="U78"/>
  <c r="U77"/>
  <c r="U76"/>
  <c r="U75"/>
  <c r="U74"/>
  <c r="U73"/>
  <c r="U72"/>
  <c r="U71"/>
  <c r="U70"/>
  <c r="U69"/>
  <c r="U68"/>
  <c r="U67"/>
  <c r="U66"/>
  <c r="U65"/>
  <c r="U64"/>
  <c r="U63"/>
  <c r="U62"/>
  <c r="U61"/>
  <c r="U60"/>
  <c r="U59"/>
  <c r="U58"/>
  <c r="U57"/>
  <c r="U56"/>
  <c r="U55"/>
  <c r="U54"/>
  <c r="U53"/>
  <c r="U52"/>
  <c r="U51"/>
  <c r="U50"/>
  <c r="U49"/>
  <c r="U48"/>
  <c r="U47"/>
  <c r="U46"/>
  <c r="U45"/>
  <c r="U44"/>
  <c r="U42"/>
  <c r="U41"/>
  <c r="U39"/>
  <c r="U38"/>
  <c r="U36"/>
  <c r="U35"/>
  <c r="U33"/>
  <c r="U32"/>
  <c r="U30"/>
  <c r="U29"/>
  <c r="U27"/>
  <c r="U26"/>
  <c r="U25"/>
  <c r="U24"/>
  <c r="U23"/>
  <c r="U22"/>
  <c r="U21"/>
  <c r="U20"/>
  <c r="U19"/>
  <c r="U18"/>
  <c r="U17"/>
  <c r="U16"/>
  <c r="U15"/>
  <c r="U14"/>
  <c r="U13"/>
  <c r="U12"/>
  <c r="U11"/>
  <c r="U56" i="3"/>
  <c r="U55"/>
  <c r="U51"/>
  <c r="U50"/>
  <c r="U48"/>
  <c r="U47"/>
  <c r="U45"/>
  <c r="U44"/>
  <c r="U42"/>
  <c r="U41"/>
  <c r="U39"/>
  <c r="U38"/>
  <c r="U36"/>
  <c r="U35"/>
  <c r="U33"/>
  <c r="U32"/>
  <c r="U30"/>
  <c r="U29"/>
  <c r="U27"/>
  <c r="U26"/>
  <c r="U25"/>
  <c r="U24"/>
  <c r="U23"/>
  <c r="U22"/>
  <c r="U21"/>
  <c r="U20"/>
  <c r="U19"/>
  <c r="U18"/>
  <c r="U17"/>
  <c r="U16"/>
  <c r="U15"/>
  <c r="U14"/>
  <c r="U13"/>
  <c r="U12"/>
  <c r="U11"/>
  <c r="U40" i="2"/>
  <c r="U39"/>
  <c r="U35"/>
  <c r="U34"/>
  <c r="U33"/>
  <c r="U32"/>
  <c r="U31"/>
  <c r="U30"/>
  <c r="U29"/>
  <c r="U28"/>
  <c r="U27"/>
  <c r="U26"/>
  <c r="U25"/>
  <c r="U24"/>
  <c r="U23"/>
  <c r="U22"/>
  <c r="U21"/>
  <c r="U20"/>
  <c r="U19"/>
  <c r="U18"/>
  <c r="U17"/>
  <c r="U16"/>
  <c r="U15"/>
  <c r="U14"/>
  <c r="U13"/>
  <c r="U12"/>
  <c r="U11"/>
</calcChain>
</file>

<file path=xl/sharedStrings.xml><?xml version="1.0" encoding="utf-8"?>
<sst xmlns="http://schemas.openxmlformats.org/spreadsheetml/2006/main" count="1070" uniqueCount="228">
  <si>
    <t>Informes sobre la Situación Económica,
las Finanzas Públicas y la Deuda Pública</t>
  </si>
  <si>
    <t>Tercer Trimestre 2014</t>
  </si>
  <si>
    <t>33
Aportaciones Federales para Entidades Federativas y Municipios</t>
  </si>
  <si>
    <t>Programas presupuestarios cuya MIR se incluye en el reporte</t>
  </si>
  <si>
    <t xml:space="preserve">I-004 - FAIS Municipal y de las Demarcaciones Territoriales del Distrito Federal
</t>
  </si>
  <si>
    <t>DATOS DEL PROGRAMA</t>
  </si>
  <si>
    <t>Programa presupuestario</t>
  </si>
  <si>
    <t>I-004</t>
  </si>
  <si>
    <t>FAIS Municipal y de las Demarcaciones Territoriales del Distrito Federal</t>
  </si>
  <si>
    <t>Ramo</t>
  </si>
  <si>
    <t>33</t>
  </si>
  <si>
    <t>Aportaciones Federales para Entidades Federativas y Municipios</t>
  </si>
  <si>
    <t>Dependencia Coordinadora del Fondo</t>
  </si>
  <si>
    <t>416 - Dirección General de Programación y Presupuesto "A"</t>
  </si>
  <si>
    <t>Enfoques transversales</t>
  </si>
  <si>
    <t>Ninguno</t>
  </si>
  <si>
    <t>Clasificación Funcional</t>
  </si>
  <si>
    <t>Finalidad</t>
  </si>
  <si>
    <t>2 - Desarrollo Social</t>
  </si>
  <si>
    <t>Función</t>
  </si>
  <si>
    <t>2 - Vivienda y Servicios a la Comunidad</t>
  </si>
  <si>
    <t>Subfunción</t>
  </si>
  <si>
    <t>7 - Vivienda y Servicios a la Comunidad</t>
  </si>
  <si>
    <t>Actividad Institucional</t>
  </si>
  <si>
    <t>5 - Fondo de Aportaciones para la Infraestructura Social</t>
  </si>
  <si>
    <t>RESULTADOS</t>
  </si>
  <si>
    <t>NIVEL</t>
  </si>
  <si>
    <t>OBJETIVOS</t>
  </si>
  <si>
    <t>INDICADORES</t>
  </si>
  <si>
    <t>AVANCE</t>
  </si>
  <si>
    <t>Responsable del Registro del Avance</t>
  </si>
  <si>
    <t>Denominación</t>
  </si>
  <si>
    <t>Método de cálculo</t>
  </si>
  <si>
    <t>Unidad de medida</t>
  </si>
  <si>
    <t>Tipo-Dimensión-Frecuencia</t>
  </si>
  <si>
    <t>Meta Programada</t>
  </si>
  <si>
    <t>Realizado al periodo</t>
  </si>
  <si>
    <t>Avance % al periodo</t>
  </si>
  <si>
    <t>Anual</t>
  </si>
  <si>
    <t>al periodo</t>
  </si>
  <si>
    <t>Fin</t>
  </si>
  <si>
    <t>Contribuir a construir un entorno digno que propicie el desarrollo mediante el financiamiento de obras de infraestructura social básica en las localidades con alto o muy alto nivel de rezago social y las pertenecientes a las Zonas de Atención Prioritaria.</t>
  </si>
  <si>
    <t>Inversión per cápita del Fondo para la Infraestructura Social Municipal (FISM) en localidades con alto y muy alto rezago social.</t>
  </si>
  <si>
    <t>(Recursos del FISM que se invierten en localidades con alto y muy alto rezago social de acuerdo a la clasificación 2010 / Total de población 2010 que habitaba en localidades de alto y muy alto rezago social) /(Recursos que reciben los municipios del FISM en el presente ejercicio fiscal / Total de la población 2010 que habitaba en todos los municipios que reciben recursos del FISM)</t>
  </si>
  <si>
    <t>Porcentaje</t>
  </si>
  <si>
    <t>Estratégico-Eficacia-Anual</t>
  </si>
  <si>
    <t>N/A</t>
  </si>
  <si>
    <t>Administración Pública Federal</t>
  </si>
  <si>
    <t/>
  </si>
  <si>
    <t xml:space="preserve">Porcentaje de municipios que mejoraron su grado de Rezago Social, al pasar de Muy Alto a Alto </t>
  </si>
  <si>
    <t>(Número de municipios que en 2010 estaban catalogados como de Muy Alto Rezago Social pero que en 2015 pasaron a un nivel Alto de Rezago Social / Total de municipios considerados en 2010  con Muy Alto Rezago Social)* 100</t>
  </si>
  <si>
    <t>Estratégico-Eficacia-Quinquenal</t>
  </si>
  <si>
    <t>Propósito</t>
  </si>
  <si>
    <t>Las localidades con alto o muy alto nivel de rezago social y las Zonas de Atención Prioritaria son atendidas en forma preferente, con proyectos de servicios básicos, calidad y espacios de la vivienda, urbanización, educación, salud, infraestructura productiva y asistencia social</t>
  </si>
  <si>
    <t>Porcentaje de localidades con alto o muy alto nivel de rezago social y/o localidades en ZAP rural  y/o que contiene una ZAP urbana que cuentan con proyecto de inversión financiado por FAIS respecto del total de localidades que cuentan con inversión FAIS</t>
  </si>
  <si>
    <t>(Número de localidades con alto o muy alto nivel de rezago social y/o que pertenecen a las Zonas de Atención Prioritaria que cuentan con proyecto de inversión financiado por FAIS en el ejercicio fiscal corriente/Número total de localidades que cuentan con inversión FAIS)*100</t>
  </si>
  <si>
    <t>Porcentaje de recursos del FAIS que se destinan a proyectos de contribución directa respecto del total de recursos invertidos por el FAIS</t>
  </si>
  <si>
    <t>(Monto de recursos en pesos destinado a proyectos de incidencia directa/Monto total de recursos en pesos invertidos por el FAIS)*100</t>
  </si>
  <si>
    <t>Componente</t>
  </si>
  <si>
    <t>Proyectos financiados de infraestructura de servicios básicos en la vivienda</t>
  </si>
  <si>
    <t>Porcentaje de proyectos de servicios básicos en la vivienda de contribución directa financiados respecto del total de proyectos financiados con recursos del FAIS</t>
  </si>
  <si>
    <t>(Número de proyectos de servicios básicos en la vivienda de contribución directa financiados por el FAIS en el ejercicio fiscal corriente/Número total de proyectos financiados con recursos del FAIS en el ejercicio fiscal corriente)*100</t>
  </si>
  <si>
    <t>Gestión-Eficacia-Semestral</t>
  </si>
  <si>
    <t>Porcentaje de proyectos de servicios básicos en la vivienda complementarios o de contribución indirecta financiados respecto del total de proyectos financiados con recursos del FAIS</t>
  </si>
  <si>
    <t>(Número de proyectos de servicios básicos en la vivienda complementarios o de contribución indirecta financiados por el FAIS en el ejercicio fiscal corriente/Número total de proyectos financiados con recursos del FAIS en el ejercicio fiscal corriente)*100</t>
  </si>
  <si>
    <t>Proyectos financiados de infraestructura para la calidad y espacios de la vivienda</t>
  </si>
  <si>
    <t>Porcentaje de proyectos de calidad y espacios de la vivienda de contribución directa financiados respecto del total de proyectos financiados con recursos del FAIS</t>
  </si>
  <si>
    <t>(Número de proyectos de calidad y espacios en la vivienda de contribución directa financiados por el FAIS en el ejercicio fiscal corriente/Número total de proyectos financiados con recursos del FAIS en el ejercicio fiscal corriente)*100</t>
  </si>
  <si>
    <t>Proyectos financiados de infraestructura del sector educativo</t>
  </si>
  <si>
    <t>Porcentaje de proyectos de infraestructura del sector educativo de contribución directa financiados respecto del total de proyectos financiados con recursos del FAIS</t>
  </si>
  <si>
    <t>(Número de proyectos de infraestructura del sector educativo  de contribución directa financiados por el FAIS en el ejercicio fiscal corriente/Número total de proyectos financiados con recursos del FAIS en el ejercicio fiscal corriente)*100</t>
  </si>
  <si>
    <t>Porcentaje de proyectos de infraestructura del sector educativo complementarios o de contribución indirecta financiados respecto del total de proyectos financiados con recursos del FAIS</t>
  </si>
  <si>
    <t>(Número de proyectos de infraestructura del sector educativo  complementarios o de contribución indirecta financiados por el FAIS en el ejercicio fiscal corriente/Número total de proyectos financiados con recursos del FAIS en el ejercicio fiscal corriente)*100</t>
  </si>
  <si>
    <t>Proyectos financiados de infraestructura del sector salud</t>
  </si>
  <si>
    <t>Porcentaje de proyectos de infraestructura del sector salud de contribución directa financiados respecto del total de proyectos finaciados con recursos del FAIS</t>
  </si>
  <si>
    <t>(Número de proyectos de infraestructura del sector salud  de contribución directa financiados por el FAIS en el ejercicio fiscal corriente/Número total de proyectos financiados con recursos del FAIS en el ejercicio fiscal corriente)*100</t>
  </si>
  <si>
    <t>Proyectos financiados de infraestructura para la alimentación</t>
  </si>
  <si>
    <t>Porcentaje de proyectos de infraestructura para la alimentación financiados respecto del total de proyectos finaciados con recursos del FAIS</t>
  </si>
  <si>
    <t>(Número de proyectos de infraestructura para la alimentación financiados por el FAIS en el ejercicio fiscal corriente/Número total de proyectos financiados con recursos del FAIS en el ejercicio fiscal corriente)*100</t>
  </si>
  <si>
    <t>Proyectos financiados de infraestructura para la urbanización</t>
  </si>
  <si>
    <t>Porcentaje de proyectos de urbanización financiados respecto del total de proyectos financiados con recursos del FAIS</t>
  </si>
  <si>
    <t>(Número de proyectos de urbanización  financiados por el FAIS en el ejercicio fiscal corriente/Número total de proyectos financiados con recursos del FAIS en el ejercicio fiscal corriente)*100</t>
  </si>
  <si>
    <t>Porcentaje de proyectos de caminos rurales financiados respecto del total de proyectos finaciados con recursos del FAIS</t>
  </si>
  <si>
    <t>(Número de proyectos de caminos rurales  financiados por el FAIS en el ejercicio fiscal corriente/Número total de proyectos financiados con recursos del FAIS en el ejercicio fiscal corriente)*100</t>
  </si>
  <si>
    <t>Otros Proyectos financiados</t>
  </si>
  <si>
    <t>Porcentaje de otros proyectos financiados respecto del total de proyectos financiados con recursos del FAIS</t>
  </si>
  <si>
    <t>(Número de otros proyectos de financiados por el FAIS en el ejercicio fiscal corriente/Número total de proyectos financiados con recursos del FAIS en el ejercicio fiscal corriente)*100</t>
  </si>
  <si>
    <t>Actividad</t>
  </si>
  <si>
    <t>Capacitación a municipios</t>
  </si>
  <si>
    <t>Porcentaje de municipios capacitados sobre el FAIS respecto del total de municipios del país</t>
  </si>
  <si>
    <t>(Número de municipios capacitados sobre el FAIS en el ejercicio fiscal correspondiente / Total municipios del país )*100</t>
  </si>
  <si>
    <t>Gestión-Eficacia-Trimestral</t>
  </si>
  <si>
    <t>Registro en la Matriz de Inversión para el Desarrollo Social</t>
  </si>
  <si>
    <t>Porcentaje de municipios que reportan MIDS  respecto del total de municipios del país</t>
  </si>
  <si>
    <t>(Número de municipios que reportan MIDS en la página electrónica de la SEDESOL/Total de municipios del país)*100</t>
  </si>
  <si>
    <t>Registro de proyectos de infraestructura de servicios básicos en la vivienda</t>
  </si>
  <si>
    <t xml:space="preserve">Número de proyectos registrados en el SFU de infraestructura de servicios básicos en la vivienda  </t>
  </si>
  <si>
    <t>Sumatoria de proyectos registrados en el SFU de infraestructura de servicios básicos en la vivienda</t>
  </si>
  <si>
    <t>Proyecto</t>
  </si>
  <si>
    <t>Estatal</t>
  </si>
  <si>
    <t>Registro de proyectos de infraestructura para la calidad y espacios de la vivienda</t>
  </si>
  <si>
    <t xml:space="preserve">Número de proyectos registrados en el SFU de infraestructura para la calidad y espacios de la vivienda </t>
  </si>
  <si>
    <t>Sumatoria de proyectos registrados en el SFU de infraestructura para la calidad y espacios de la vivienda</t>
  </si>
  <si>
    <t>Registro de proyectos de infraestructura para la educación</t>
  </si>
  <si>
    <t>Número de Proyectos registrados en el SFU de infraestructura para la educación</t>
  </si>
  <si>
    <t>Sumatoria de Proyectos registrados en el SFU de infraestructura para la educación</t>
  </si>
  <si>
    <t>Registro de proyectos de infraestructura para la salud</t>
  </si>
  <si>
    <t>Número de proyectos registrados en el SFU de infraestructura para la salud</t>
  </si>
  <si>
    <t>Sumatoria de proyectos registrados en el SFU de infraestructura para la salud</t>
  </si>
  <si>
    <t>Registro de proyectos de infraestructura para la alimentación</t>
  </si>
  <si>
    <t>Número de proyectos registrados en el SFU de infraestructura para la alimentación</t>
  </si>
  <si>
    <t>Sumatoria de proyectos registrados en el SFU de infraestructura para la alimentación</t>
  </si>
  <si>
    <t>Registro de proyectos de infraestructura para la urbanización</t>
  </si>
  <si>
    <t>Número de proyectos registrados en el SFU de infraestructura para la urbanización</t>
  </si>
  <si>
    <t>Sumatoria de proyectos registrados en el SFU de infraestructura para la urbanización</t>
  </si>
  <si>
    <t>Municipal</t>
  </si>
  <si>
    <t>Número de proyectos registrados en el SFU de caminos rurale</t>
  </si>
  <si>
    <t>Sumatoria de proyectos registrados en el SFU de caminos rurales</t>
  </si>
  <si>
    <t>Registro de otros proyectos</t>
  </si>
  <si>
    <t>Número de otros proyectos registrados en el SFU</t>
  </si>
  <si>
    <t>Sumatoria del número de otros proyectos registrados en el SFU</t>
  </si>
  <si>
    <t>Seguimiento de proyectos</t>
  </si>
  <si>
    <t>Porcentaje de municipios que reportan en el SFU respecto del total de municipios del país</t>
  </si>
  <si>
    <t>(Número de municipios que reportan en el SFU/Número total del país)*100</t>
  </si>
  <si>
    <t>PRESUPUESTO</t>
  </si>
  <si>
    <t>Meta anual</t>
  </si>
  <si>
    <t>Meta al periodo</t>
  </si>
  <si>
    <t>Pagado al periodo</t>
  </si>
  <si>
    <t>Avance %</t>
  </si>
  <si>
    <t>Millones de pesos</t>
  </si>
  <si>
    <t>Al periodo</t>
  </si>
  <si>
    <t>PRESUPUESTO ORIGINAL</t>
  </si>
  <si>
    <t>PRESUPUESTO MODIFICADO</t>
  </si>
  <si>
    <t>Justificación de diferencia de avances con respecto a las metas programadas</t>
  </si>
  <si>
    <t xml:space="preserve">Indicadores con frecuencia de medición cuatrimestral, semestral, anual o con un periodo mayor de tiempo. 
Estos indicadores no registraron información ni justificación, debido a que lo harán de conformidad con la frecuencia de medición con la que programaron sus metas. </t>
  </si>
  <si>
    <r>
      <t xml:space="preserve">Inversión per cápita del Fondo para la Infraestructura Social Municipal (FISM) en localidades con alto y muy alto rezago social.
</t>
    </r>
    <r>
      <rPr>
        <sz val="10"/>
        <rFont val="Soberana Sans"/>
        <family val="2"/>
      </rPr>
      <t>Sin información</t>
    </r>
  </si>
  <si>
    <r>
      <t xml:space="preserve">Porcentaje de municipios que mejoraron su grado de Rezago Social, al pasar de Muy Alto a Alto 
</t>
    </r>
    <r>
      <rPr>
        <sz val="10"/>
        <rFont val="Soberana Sans"/>
        <family val="2"/>
      </rPr>
      <t>Sin información</t>
    </r>
  </si>
  <si>
    <r>
      <t xml:space="preserve">Porcentaje de localidades con alto o muy alto nivel de rezago social y/o localidades en ZAP rural  y/o que contiene una ZAP urbana que cuentan con proyecto de inversión financiado por FAIS respecto del total de localidades que cuentan con inversión FAIS
</t>
    </r>
    <r>
      <rPr>
        <sz val="10"/>
        <rFont val="Soberana Sans"/>
        <family val="2"/>
      </rPr>
      <t>Sin información</t>
    </r>
  </si>
  <si>
    <r>
      <t xml:space="preserve">Porcentaje de recursos del FAIS que se destinan a proyectos de contribución directa respecto del total de recursos invertidos por el FAIS
</t>
    </r>
    <r>
      <rPr>
        <sz val="10"/>
        <rFont val="Soberana Sans"/>
        <family val="2"/>
      </rPr>
      <t>Sin información</t>
    </r>
  </si>
  <si>
    <r>
      <t xml:space="preserve">Porcentaje de proyectos de servicios básicos en la vivienda de contribución directa financiados respecto del total de proyectos financiados con recursos del FAIS
</t>
    </r>
    <r>
      <rPr>
        <sz val="10"/>
        <rFont val="Soberana Sans"/>
        <family val="2"/>
      </rPr>
      <t>Sin información</t>
    </r>
  </si>
  <si>
    <r>
      <t xml:space="preserve">Porcentaje de proyectos de servicios básicos en la vivienda complementarios o de contribución indirecta financiados respecto del total de proyectos financiados con recursos del FAIS
</t>
    </r>
    <r>
      <rPr>
        <sz val="10"/>
        <rFont val="Soberana Sans"/>
        <family val="2"/>
      </rPr>
      <t>Sin información</t>
    </r>
  </si>
  <si>
    <r>
      <t xml:space="preserve">Porcentaje de proyectos de calidad y espacios de la vivienda de contribución directa financiados respecto del total de proyectos financiados con recursos del FAIS
</t>
    </r>
    <r>
      <rPr>
        <sz val="10"/>
        <rFont val="Soberana Sans"/>
        <family val="2"/>
      </rPr>
      <t>Sin información</t>
    </r>
  </si>
  <si>
    <r>
      <t xml:space="preserve">Porcentaje de proyectos de infraestructura del sector educativo de contribución directa financiados respecto del total de proyectos financiados con recursos del FAIS
</t>
    </r>
    <r>
      <rPr>
        <sz val="10"/>
        <rFont val="Soberana Sans"/>
        <family val="2"/>
      </rPr>
      <t>Sin información</t>
    </r>
  </si>
  <si>
    <r>
      <t xml:space="preserve">Porcentaje de proyectos de infraestructura del sector educativo complementarios o de contribución indirecta financiados respecto del total de proyectos financiados con recursos del FAIS
</t>
    </r>
    <r>
      <rPr>
        <sz val="10"/>
        <rFont val="Soberana Sans"/>
        <family val="2"/>
      </rPr>
      <t>Sin información</t>
    </r>
  </si>
  <si>
    <r>
      <t xml:space="preserve">Porcentaje de proyectos de infraestructura del sector salud de contribución directa financiados respecto del total de proyectos finaciados con recursos del FAIS
</t>
    </r>
    <r>
      <rPr>
        <sz val="10"/>
        <rFont val="Soberana Sans"/>
        <family val="2"/>
      </rPr>
      <t>Sin información</t>
    </r>
  </si>
  <si>
    <r>
      <t xml:space="preserve">Porcentaje de proyectos de infraestructura para la alimentación financiados respecto del total de proyectos finaciados con recursos del FAIS
</t>
    </r>
    <r>
      <rPr>
        <sz val="10"/>
        <rFont val="Soberana Sans"/>
        <family val="2"/>
      </rPr>
      <t>Sin información</t>
    </r>
  </si>
  <si>
    <r>
      <t xml:space="preserve">Porcentaje de proyectos de urbanización financiados respecto del total de proyectos financiados con recursos del FAIS
</t>
    </r>
    <r>
      <rPr>
        <sz val="10"/>
        <rFont val="Soberana Sans"/>
        <family val="2"/>
      </rPr>
      <t>Sin información</t>
    </r>
  </si>
  <si>
    <r>
      <t xml:space="preserve">Porcentaje de proyectos de caminos rurales financiados respecto del total de proyectos finaciados con recursos del FAIS
</t>
    </r>
    <r>
      <rPr>
        <sz val="10"/>
        <rFont val="Soberana Sans"/>
        <family val="2"/>
      </rPr>
      <t>Sin información</t>
    </r>
  </si>
  <si>
    <r>
      <t xml:space="preserve">Porcentaje de otros proyectos financiados respecto del total de proyectos financiados con recursos del FAIS
</t>
    </r>
    <r>
      <rPr>
        <sz val="10"/>
        <rFont val="Soberana Sans"/>
        <family val="2"/>
      </rPr>
      <t>Sin información</t>
    </r>
  </si>
  <si>
    <r>
      <t xml:space="preserve">Porcentaje de municipios capacitados sobre el FAIS respecto del total de municipios del país
</t>
    </r>
    <r>
      <rPr>
        <sz val="10"/>
        <rFont val="Soberana Sans"/>
        <family val="2"/>
      </rPr>
      <t xml:space="preserve">    Causa: A pesar de las diversas convocatorias emitidas por la coordinación del Fondo, aún existen municipios que no han asistido a los talleres y actividades de capacitación.  Durante el último trimestre del año, se intensificarán las capacitaciones con el objeto de alcanzar la meta de este indicador. Efectos:  Otros Motivos: </t>
    </r>
  </si>
  <si>
    <r>
      <t xml:space="preserve">Porcentaje de municipios que reportan MIDS  respecto del total de municipios del país
</t>
    </r>
    <r>
      <rPr>
        <sz val="10"/>
        <rFont val="Soberana Sans"/>
        <family val="2"/>
      </rPr>
      <t>Sin información</t>
    </r>
  </si>
  <si>
    <r>
      <t xml:space="preserve">Número de proyectos registrados en el SFU de infraestructura de servicios básicos en la vivienda  
</t>
    </r>
    <r>
      <rPr>
        <sz val="10"/>
        <rFont val="Soberana Sans"/>
        <family val="2"/>
      </rPr>
      <t>Sin información</t>
    </r>
  </si>
  <si>
    <r>
      <t xml:space="preserve">Número de proyectos registrados en el SFU de infraestructura para la calidad y espacios de la vivienda 
</t>
    </r>
    <r>
      <rPr>
        <sz val="10"/>
        <rFont val="Soberana Sans"/>
        <family val="2"/>
      </rPr>
      <t>Sin información</t>
    </r>
  </si>
  <si>
    <r>
      <t xml:space="preserve">Número de Proyectos registrados en el SFU de infraestructura para la educación
</t>
    </r>
    <r>
      <rPr>
        <sz val="10"/>
        <rFont val="Soberana Sans"/>
        <family val="2"/>
      </rPr>
      <t>Sin información</t>
    </r>
  </si>
  <si>
    <r>
      <t xml:space="preserve">Número de proyectos registrados en el SFU de infraestructura para la salud
</t>
    </r>
    <r>
      <rPr>
        <sz val="10"/>
        <rFont val="Soberana Sans"/>
        <family val="2"/>
      </rPr>
      <t>Sin información</t>
    </r>
  </si>
  <si>
    <r>
      <t xml:space="preserve">Número de proyectos registrados en el SFU de infraestructura para la alimentación
</t>
    </r>
    <r>
      <rPr>
        <sz val="10"/>
        <rFont val="Soberana Sans"/>
        <family val="2"/>
      </rPr>
      <t>Sin información</t>
    </r>
  </si>
  <si>
    <r>
      <t xml:space="preserve">Número de proyectos registrados en el SFU de infraestructura para la urbanización
</t>
    </r>
    <r>
      <rPr>
        <sz val="10"/>
        <rFont val="Soberana Sans"/>
        <family val="2"/>
      </rPr>
      <t>Sin información</t>
    </r>
  </si>
  <si>
    <r>
      <t xml:space="preserve">Número de proyectos registrados en el SFU de caminos rurale
</t>
    </r>
    <r>
      <rPr>
        <sz val="10"/>
        <rFont val="Soberana Sans"/>
        <family val="2"/>
      </rPr>
      <t>Sin información</t>
    </r>
  </si>
  <si>
    <r>
      <t xml:space="preserve">Número de otros proyectos registrados en el SFU
</t>
    </r>
    <r>
      <rPr>
        <sz val="10"/>
        <rFont val="Soberana Sans"/>
        <family val="2"/>
      </rPr>
      <t>Sin información</t>
    </r>
  </si>
  <si>
    <r>
      <t xml:space="preserve">Porcentaje de municipios que reportan en el SFU respecto del total de municipios del país
</t>
    </r>
    <r>
      <rPr>
        <sz val="10"/>
        <rFont val="Soberana Sans"/>
        <family val="2"/>
      </rPr>
      <t xml:space="preserve">    Causa: Durante las jornadas de capacitación permanente que lleva a cabo la coordinación del FAIS, se incluyen diversos temas relacionados con la importancia de registrar información en el Sistema de Formato Único en lo que corresponde a los recursos financiados con recursos de este fondo.  Durante tales capacitaciones, los municipios han manifestado encontrarse aún en la etpa de programación por lo que aún no registran en el Sistema de Formato Único.  En lo que resta del año se intensificarán las tareas de capacitación con el objetivo de elevar la meta alcanzada de este indicador. Efectos:  Otros Motivos: </t>
    </r>
  </si>
  <si>
    <t>Informes sobre la Situación Económica, las Finanzas Públicas y la Deuda Pública</t>
  </si>
  <si>
    <t>Nacional</t>
  </si>
  <si>
    <t>07 - CHIAPAS</t>
  </si>
  <si>
    <r>
      <t xml:space="preserve">Número de proyectos registrados en el SFU de infraestructura de servicios básicos en la vivienda  
</t>
    </r>
    <r>
      <rPr>
        <sz val="10"/>
        <rFont val="Soberana Sans"/>
        <family val="2"/>
      </rPr>
      <t xml:space="preserve">07 - CHIAPAS  Este indicador presenta un alto porcentaje de avance al trimestre que se informa, derivado que el calendarizado original corresponde exclusivamente a los recursos del FAIS-FISE, pero en atención al oficio UPRI.613/523.714 de la Unidad de Planeación; Subsecretaría de Prospectiva, Planeación y evaluación de la Secretaría de Desarrollo Social, se informará para la MIR del Fondo en cuestión, el ejercicio de los recursos totales (FISE y FISM).
</t>
    </r>
  </si>
  <si>
    <r>
      <t xml:space="preserve">Número de proyectos registrados en el SFU de infraestructura para la calidad y espacios de la vivienda 
</t>
    </r>
    <r>
      <rPr>
        <sz val="10"/>
        <rFont val="Soberana Sans"/>
        <family val="2"/>
      </rPr>
      <t xml:space="preserve">07 - CHIAPAS  Este indicador presenta un alto porcentaje de avance al trimestre que se informa, derivado que el calendarizado original corresponde exclusivamente a los recursos del FAIS-FISE, pero en atención al oficio UPRI.613/523.714 de la Unidad de Planeación; Subsecretaría de Prospectiva, Planeación y evaluación de la Secretaría de Desarrollo Social, se informará para la MIR del Fondo en cuestión, el ejercicio de los recursos totales (FISE y FISM).
</t>
    </r>
  </si>
  <si>
    <r>
      <t xml:space="preserve">Número de Proyectos registrados en el SFU de infraestructura para la educación
</t>
    </r>
    <r>
      <rPr>
        <sz val="10"/>
        <rFont val="Soberana Sans"/>
        <family val="2"/>
      </rPr>
      <t xml:space="preserve">07 - CHIAPAS  Este indicador presenta un alto porcentaje de avance al trimestre que se informa, derivado que el calendarizado original corresponde exclusivamente a los recursos del FAIS-FISE, pero en atención al oficio UPRI.613/523.714 de la Unidad de Planeación; Subsecretaría de Prospectiva, Planeación y evaluación de la Secretaría de Desarrollo Social, se informará para la MIR del Fondo en cuestión, el ejercicio de los recursos totales (FISE y FISM).
</t>
    </r>
  </si>
  <si>
    <r>
      <t xml:space="preserve">Número de proyectos registrados en el SFU de infraestructura para la salud
</t>
    </r>
    <r>
      <rPr>
        <sz val="10"/>
        <rFont val="Soberana Sans"/>
        <family val="2"/>
      </rPr>
      <t xml:space="preserve">07 - CHIAPAS  Este indicador presenta un alto porcentaje de avance al trimestre que se informa, derivado que el calendarizado original corresponde exclusivamente a los recursos del FAIS-FISE, pero en atención al oficio UPRI.613/523.714 de la Unidad de Planeación; Subsecretaría de Prospectiva, Planeación y evaluación de la Secretaría de Desarrollo Social, se informará para la MIR del Fondo en cuestión, el ejercicio de los recursos totales (FISE y FISM).
</t>
    </r>
  </si>
  <si>
    <r>
      <t xml:space="preserve">Número de proyectos registrados en el SFU de infraestructura para la alimentación
</t>
    </r>
    <r>
      <rPr>
        <sz val="10"/>
        <rFont val="Soberana Sans"/>
        <family val="2"/>
      </rPr>
      <t xml:space="preserve">07 - CHIAPAS  Este indicador presenta un alto porcentaje de avance al trimestre que se informa, derivado que el calendarizado original corresponde exclusivamente a los recursos del FAIS-FISE, pero en atención al oficio UPRI.613/523.714 de la Unidad de Planeación; Subsecretaría de Prospectiva, Planeación y evaluación de la Secretaría de Desarrollo Social, se informará para la MIR del Fondo en cuestión, el ejercicio de los recursos totales (FISE y FISM).
</t>
    </r>
  </si>
  <si>
    <r>
      <t xml:space="preserve">Número de proyectos registrados en el SFU de infraestructura para la urbanización
</t>
    </r>
    <r>
      <rPr>
        <sz val="10"/>
        <rFont val="Soberana Sans"/>
        <family val="2"/>
      </rPr>
      <t xml:space="preserve">07 - CHIAPAS  se realizaron 8 proyectos a esta fecha
07 - CHIAPAS  PENDIENTE DE EJERCER (FISM-2013)
07 - CHIAPAS  -
07 - CHIAPAS  -
07 - CHIAPAS  no se registro al principio del año la meta planeada pera a la fecha se estima que el porcentje de meta alcanza es de un 50%
07 - CHIAPAS  SE EJECUTARON 8 PROYECTOS EN EL RUBRO DE URBANIZACION
07 - CHIAPAS  SE HA ENVIADO A LA PLANEACIÓN Y EN ESPERA DE LOS REGISTROS
07 - CHIAPAS  LA META SE HA SUPERADO CONFORME A LO PLANEADO 
07 - CHIAPAS  20,507,162.34/49,403,901.04*100=41.51 
07 - CHIAPAS  la meta planeada es de 10 pero no se puede anexar dicha informacion en la columna respectiva 
07 - CHIAPAS  debido a los cambios realizado por las cordinadoras del fondo no se obtuvo con tiempo los lineamientos. estamos informando unicamente las metas pleneadas.
07 - CHIAPAS  SE REALIZARON 3 OBRAS DE MANTENIMIENTO DE CAMINOS 
07 - CHIAPAS  DEBIDO A LOS CAMBIOS EN LA APERTURA PROGRAMATICA DEL FISM 2014 NO SE CUENTA CON EL REGISTRO DE LAS METAS PLANEADAS, YA QUE SE TENIA QUE HOMOLOGAR DE ACUERDO A LA SEDESOL LAS OBRAS DEL MUNICIPIO.
07 - CHIAPAS  meta planeada 8 meta alcanzada 8
07 - CHIAPAS  ESTA VARIACION SE DIO DEBIDO A LA ADAPTACION A LAS NUEVAS REGLAS DE OPERACION DEL PROGRAMA FISMDF 2014
07 - CHIAPAS  Proyectos en ejecucion
07 - CHIAPAS  DEDIBO AL CAMBIO DE LA APERTURA PROGRAMATICA UNICAMENTE SE CUENTA CON 3 OBRAS EN EL RUBRO DE URBANIZACION
07 - CHIAPAS  NO EXISTEN VARIACIONES
07 - CHIAPAS  proyectos de infraestructura
07 - CHIAPAS  
07 - CHIAPAS  proyectos en procesos
07 - CHIAPAS  se tiene registrado 2 proyectos de urbanizacion
07 - CHIAPAS  A FALTA DE AUTORIZACION DE LOS EXPEDIENTES ESTATALES
07 - CHIAPAS  
07 - CHIAPAS  
07 - CHIAPAS  no se tiene ninguna obra en el indicador de urbanizacion
07 - CHIAPAS  ESTO FUE LO ALCANZADO PARA ESTE TRIMESTRRE
07 - CHIAPAS  las metas planeada con las metas alcanzadas no alcanzo su proposito devido a que solo un proyecto se alcanzo.
07 - CHIAPAS  UNICAMENTE DOS PROYECTOS SON DE URBANIZACION 
07 - CHIAPAS  no se puede ver las variaciones porque no se reporto en los trimestres anteriores
07 - CHIAPAS  NO HAY URBANIZACION
07 - CHIAPAS  POR EL MOMENTO SE A INICIADO LA EJECUCION DE UNA OBRA CON EL PROGRAMA DE UBANIZACION
07 - CHIAPAS  Al inicio de año no se tenia la programación de obras.
07 - CHIAPAS  A PARTIR DE ESTE TRIMESTRE DIERON INICIO LA MAYORÍA DE LA OBRAS, QUE SE EJECUTARAN EN EL EJ. 2014, SE RETRASO MUCHO DEBIDO A LOS LINEAMIENTOS DEL FAIS
07 - CHIAPAS  se registraron 2 pero no si ingresaron avances
07 - CHIAPAS  EN CUESTION DE CAMINOS RURALES HAY UN AVANCE DE 19.0% DE LOS 60,986,863.4 EJERCIDOS EN TOTAL HAY GASTADOS 11,595,310.4 EN URBANIZACION
07 - CHIAPAS  NINGUNA
07 - CHIAPAS  LA META PLANEADAD FUE LA META ALCANZADA
07 - CHIAPAS  
</t>
    </r>
  </si>
  <si>
    <r>
      <t xml:space="preserve">Número de proyectos registrados en el SFU de caminos rurale
</t>
    </r>
    <r>
      <rPr>
        <sz val="10"/>
        <rFont val="Soberana Sans"/>
        <family val="2"/>
      </rPr>
      <t xml:space="preserve">07 - CHIAPAS  NO EXISTEN VARIACIONES
07 - CHIAPAS  NO se han iniciado las obras que estan priorizadas
07 - CHIAPAS  SE HAN  ENVIADO LOS EXPEDIENTES A PLANEACIÓN PARA SU VALIDACIÓN
07 - CHIAPAS  META SUPERADA CONFORME A LO PLANEADO
07 - CHIAPAS  
07 - CHIAPAS  
07 - CHIAPAS  
07 - CHIAPAS  DEBIDO A CAMBIOS EN LA APERTURA PROGRAMATICA NO HAY PROYECTOS EN EL RUBRO DE CAMINOS RURALES
07 - CHIAPAS  -
07 - CHIAPAS  no sed reporto en trimestres anterioes
07 - CHIAPAS  meta planeada es igual a 8 meta alcanzada es igual 7
07 - CHIAPAS  NO EXISTE PROYECTOS EN EL EJERCICIO FISCAL 2014 DE CAMINOS RURALES
07 - CHIAPAS  proyectos en procesos
07 - CHIAPAS  se planearon 4 proyectos de caminos rurales de los cuales aun no se ha iniciado ninguna obra
07 - CHIAPAS  SE EJECUTARON EN ESTE TERCER TRIMESTRE 4 OBRAS DE CAMINOS SACACOSECHAS
07 - CHIAPAS  no se planeo ejecutar proyectos de esta indole en el presente ejercicio    
07 - CHIAPAS  NINGUNA
07 - CHIAPAS  EN ESTE TRIMESTRE ESTO FUE LO QUE SE ALCANZO  
07 - CHIAPAS  ESTAN POR INICIAR 3 PROYECTOS DE CAMINOS RURALES
07 - CHIAPAS  SE A REGISTRADO AVANCES FISICOS Y FINANCIEROS CON EL TOTAL DE LAS METAS PLANEADAS EN EL PROGRAMA DE CAMINOS RURALES
07 - CHIAPAS  proyectos caminos
07 - CHIAPAS  
07 - CHIAPAS  A PARTIR DE ESTE TRIMESTRE DIERON INICIO LA MAYORÍA DE LA OBRAS, QUE SE EJECUTARAN EN EL EJ. 2014, SE RETRASO MUCHO DEBIDO A LOS LINEAMIENTOS DEL FAIS
07 - CHIAPAS  no tenemos proyectos de este tipo
07 - CHIAPAS  PENDIENTE EJERCER (FISM-2013)
07 - CHIAPAS  las metas planeada con las metas alcanzada se cumplieron 
07 - CHIAPAS  EN META PLANEADA NO ME DEJA AGREGAR LOS DATOS
07 - CHIAPAS  
07 - CHIAPAS  no se tiene contemplado proyectos en ese rubro.
07 - CHIAPAS  ESTOS SON LOS PROYECTOS DE CAMINOS RURALES EN ESTE TRIMESTRE DEVIDO A LOS CAMBIOS EN EL CATALAO DE SEDESOL
07 - CHIAPAS  -
07 - CHIAPAS  POR ADAPTACION A LAS NUEVAS REGLAS DE OPERACION DEL FISMDF 2014
07 - CHIAPAS  HAY UN AVANCE FISICO DE 1.7% DE UN MONTO EJERCIDO DE FISM DE $60,986,863.4 DE UN MONTO EJERCIDO DE $1,064,813.4 EN CAMINOS RURALES
07 - CHIAPAS  No existen proyectos para caminos rurales en el presente Ejercicio Fiscal 2014
07 - CHIAPAS  
07 - CHIAPAS  
07 - CHIAPAS  
</t>
    </r>
  </si>
  <si>
    <r>
      <t xml:space="preserve">Número de otros proyectos registrados en el SFU
</t>
    </r>
    <r>
      <rPr>
        <sz val="10"/>
        <rFont val="Soberana Sans"/>
        <family val="2"/>
      </rPr>
      <t xml:space="preserve">07 - CHIAPAS  SE HAN ENVIADO A VALIDACIÓN
07 - CHIAPAS  NO SE REGISTRARON OTROS PROYECTOS A REALIZAR CON ESTE FONDO
07 - CHIAPAS  EN META PLANEADA NO ME DEJA INGRESAR LOS DATOS
07 - CHIAPAS  A FALTA DE REGISTRO DE EXPEDIENTE POR LA VALIDACION DE LAS DEPENDENCIAS ESTATALES
07 - CHIAPAS  no se registro otros proyectos se pasara para el cuarto trimestre
07 - CHIAPAS  -
07 - CHIAPAS  5,585,950.24/49,404,901.09*100=11.30
07 - CHIAPAS   PROYECTOS REGISTRADOS CON MOMTO APROBADO DE FISM $92,812,129.16 ENTRE UN MONTO EJERCIDO DE $60,986,863.4
07 - CHIAPAS  se informan de acuerdo a los proyectos que se condideran estan  definidos y en ejecución
07 - CHIAPAS  ESTO SE DEBE A LAS ADAPTACIONES CON LAS NUEVAS REGLAS DE OPERACION DEL FISMDF 2014
07 - CHIAPAS  SE MODIFICO LA META EN BASE A LO PLANEADO YA QUE LA PRIORIZACION CAMBIO EN BASE A LOS LINEAMIENTOS GENERALES DE LA SEDESOL
07 - CHIAPAS  NO SE TERMINA DE EJERCER LO PRESUPUESTADO
07 - CHIAPAS  A PARTIR DE ESTE TRIMESTRE DIERON INICIO LA MAYORÍA DE LA OBRAS, QUE SE EJECUTARAN EN EL EJ. 2014, SE RETRASO MUCHO DEBIDO A LOS LINEAMIENTOS PRECISOS RELACIONADOS A OBRAS PUBLICAS, LA META PLANEADA DE ESTE INDICADOR ES DE 16 OBRA SIN EMBARGO SE EJECUTARON 41
07 - CHIAPAS  no se pueden ver la variacion porque no se reporto la meta planeada.
07 - CHIAPAS  se tiene registrado ene l sistema de formato unico 8 proyectos clasificados como otros
07 - CHIAPAS  SE HA REGISTRO EL AVANCE FISICO Y FINANCIERO DE OTROS PROGRAMAS QUE SE ENCUENTRA EN PROCESO DE EJECUCION Y EN RELACION A LO PLANEADO SURGIERON MODIFICACIONES EN LA MATRIZ DE INVERSION MUNICIPAL
07 - CHIAPAS  
07 - CHIAPAS  
07 - CHIAPAS  FUERON LOS PROYECTOS REGISTRADO  
07 - CHIAPAS  SE INICIARON PROYECTOS DE EDUCACION, DRENAJES Y ALCANTARILLADOS PLUVIALES
07 - CHIAPAS  recursos con otras fuentes o rubros
07 - CHIAPAS  AL TERCER TRIMESTRE NO SE HAN EJECUTADO TODOS LOS PROYECTOS PROGRAMADOS
07 - CHIAPAS  PROYECTOS CAPTURADOS 
07 - CHIAPAS  se tienen planeado 30 obras y hasta la fecha se han registrado 10 habiendo obras aun por definir obra y monto
07 - CHIAPAS  Se aprobarón más proyectos de lo planeado debido a que ya se contaba con la cartera de proyectos definida.
07 - CHIAPAS  se ejecutaron tres proyectos de dirijidos a la infraestructura basica del sector educativo
07 - CHIAPAS  PENDIENTE EJERCER (FISM-2013)
07 - CHIAPAS  proyectos terminados
07 - CHIAPAS  NO SE TOMAN EN CUENTA MAS PROYECTOS YA QUE NO SE HAN EJECUTADO MAS
07 - CHIAPAS  se realizaron 2 proyectos de agua y saneamiento y 1 de deportes, terminados a la fecha
07 - CHIAPAS  15 PROYECTOS 
07 - CHIAPAS  
07 - CHIAPAS  -
07 - CHIAPAS  Corresponde a Obras de Drenaje
07 - CHIAPAS  NINGUNA
07 - CHIAPAS  las metas planeada con las metas alcanzadas se cumplieron devido a que se registraron otros proyectos
07 - CHIAPAS  
07 - CHIAPAS  
07 - CHIAPAS  
07 - CHIAPAS  
</t>
    </r>
  </si>
  <si>
    <t>07-CHIAPAS</t>
  </si>
  <si>
    <t>0 - COBERTURA ESTATAL</t>
  </si>
  <si>
    <t>114 - Villa Comaltitlán</t>
  </si>
  <si>
    <t>115 - Villa Corzo</t>
  </si>
  <si>
    <t>3 - Acapetahua</t>
  </si>
  <si>
    <t>1 - Acacoyagua</t>
  </si>
  <si>
    <t>102 - Tenejapa</t>
  </si>
  <si>
    <t>112 - Unión Juárez</t>
  </si>
  <si>
    <t>73 - Palenque</t>
  </si>
  <si>
    <t>76 - Pichucalco</t>
  </si>
  <si>
    <t>27 - Chiapa de Corzo</t>
  </si>
  <si>
    <t>35 - Francisco León</t>
  </si>
  <si>
    <t>74 - Pantelhó</t>
  </si>
  <si>
    <t>59 - Marqués de Comillas</t>
  </si>
  <si>
    <t>103 - Teopisca</t>
  </si>
  <si>
    <t>7 - Amatenango de la Frontera</t>
  </si>
  <si>
    <t>116 - Villaflores</t>
  </si>
  <si>
    <t>84 - San Cristóbal de las Casas</t>
  </si>
  <si>
    <t>60 - Mazapa de Madero</t>
  </si>
  <si>
    <t>75 - Pantepec</t>
  </si>
  <si>
    <t>98 - Tapachula</t>
  </si>
  <si>
    <t>70 - Ostuacán</t>
  </si>
  <si>
    <t>33 - El Porvenir</t>
  </si>
  <si>
    <t>99 - Tapalapa</t>
  </si>
  <si>
    <t>66 - Nicolás Ruiz</t>
  </si>
  <si>
    <t>17 - Catazajá</t>
  </si>
  <si>
    <t>107 - Tumbalá</t>
  </si>
  <si>
    <t>106 - Totolapa</t>
  </si>
  <si>
    <t>43 - Ixtacomitán</t>
  </si>
  <si>
    <t>44 - Ixtapa</t>
  </si>
  <si>
    <t>13 - Benemérito de las Américas</t>
  </si>
  <si>
    <t>30 - Chicomuselo</t>
  </si>
  <si>
    <t>49 - La Concordia</t>
  </si>
  <si>
    <t>8 - Amatenango del Valle</t>
  </si>
  <si>
    <t>108 - Tuxtla Gutiérrez</t>
  </si>
  <si>
    <t>77 - Pijijiapan</t>
  </si>
  <si>
    <t>28 - Chiapilla</t>
  </si>
  <si>
    <t>18 - Cintalapa</t>
  </si>
  <si>
    <t>86 - San Juan Cancuc</t>
  </si>
  <si>
    <t>55 - Las Rosas</t>
  </si>
  <si>
    <t>92 - Socoltenango</t>
  </si>
  <si>
    <t>51 - La Independencia</t>
  </si>
  <si>
    <t>14 - Berriozábal</t>
  </si>
  <si>
    <t>109 - Tuxtla Chico</t>
  </si>
  <si>
    <t>39 - Huitiupán</t>
  </si>
  <si>
    <t>117 - Yajalón</t>
  </si>
  <si>
    <t>54 - Larráinzar</t>
  </si>
  <si>
    <r>
      <t xml:space="preserve">Porcentaje de municipios capacitados sobre el FAIS respecto del total de municipios del país
</t>
    </r>
    <r>
      <rPr>
        <sz val="10"/>
        <rFont val="Soberana Sans"/>
        <family val="2"/>
      </rPr>
      <t xml:space="preserve">             Causa: A pesar de las diversas convocatorias emitidas por la coordinación del Fondo, aún existen municipios que no han asistido a los talleres y actividades de capacitación.  Durante el último trimestre del año, se intensificarán las capacitaciones con el objeto de alcanzar la meta de este indicador. Efectos:  Otros Motivos: </t>
    </r>
  </si>
  <si>
    <r>
      <t xml:space="preserve">Número de proyectos registrados en el SFU de infraestructura de servicios básicos en la vivienda  
</t>
    </r>
    <r>
      <rPr>
        <sz val="10"/>
        <rFont val="Soberana Sans"/>
        <family val="2"/>
      </rPr>
      <t xml:space="preserve">0 - COBERTURA ESTATAL  Este indicador presenta un alto porcentaje de avance al trimestre que se informa, derivado que el calendarizado original corresponde exclusivamente a los recursos del FAIS-FISE, pero en atención al oficio UPRI.613/523.714 de la Unidad de Planeación; Subsecretaría de Prospectiva, Planeación y evaluación de la Secretaría de Desarrollo Social, se informará para la MIR del Fondo en cuestión, el ejercicio de los recursos totales (FISE y FISM).
</t>
    </r>
  </si>
  <si>
    <r>
      <t xml:space="preserve">Número de proyectos registrados en el SFU de infraestructura para la calidad y espacios de la vivienda 
</t>
    </r>
    <r>
      <rPr>
        <sz val="10"/>
        <rFont val="Soberana Sans"/>
        <family val="2"/>
      </rPr>
      <t xml:space="preserve">0 - COBERTURA ESTATAL  Este indicador presenta un alto porcentaje de avance al trimestre que se informa, derivado que el calendarizado original corresponde exclusivamente a los recursos del FAIS-FISE, pero en atención al oficio UPRI.613/523.714 de la Unidad de Planeación; Subsecretaría de Prospectiva, Planeación y evaluación de la Secretaría de Desarrollo Social, se informará para la MIR del Fondo en cuestión, el ejercicio de los recursos totales (FISE y FISM).
</t>
    </r>
  </si>
  <si>
    <r>
      <t xml:space="preserve">Número de Proyectos registrados en el SFU de infraestructura para la educación
</t>
    </r>
    <r>
      <rPr>
        <sz val="10"/>
        <rFont val="Soberana Sans"/>
        <family val="2"/>
      </rPr>
      <t xml:space="preserve">0 - COBERTURA ESTATAL  Este indicador presenta un alto porcentaje de avance al trimestre que se informa, derivado que el calendarizado original corresponde exclusivamente a los recursos del FAIS-FISE, pero en atención al oficio UPRI.613/523.714 de la Unidad de Planeación; Subsecretaría de Prospectiva, Planeación y evaluación de la Secretaría de Desarrollo Social, se informará para la MIR del Fondo en cuestión, el ejercicio de los recursos totales (FISE y FISM).
</t>
    </r>
  </si>
  <si>
    <r>
      <t xml:space="preserve">Número de proyectos registrados en el SFU de infraestructura para la salud
</t>
    </r>
    <r>
      <rPr>
        <sz val="10"/>
        <rFont val="Soberana Sans"/>
        <family val="2"/>
      </rPr>
      <t xml:space="preserve">0 - COBERTURA ESTATAL  Este indicador presenta un alto porcentaje de avance al trimestre que se informa, derivado que el calendarizado original corresponde exclusivamente a los recursos del FAIS-FISE, pero en atención al oficio UPRI.613/523.714 de la Unidad de Planeación; Subsecretaría de Prospectiva, Planeación y evaluación de la Secretaría de Desarrollo Social, se informará para la MIR del Fondo en cuestión, el ejercicio de los recursos totales (FISE y FISM).
</t>
    </r>
  </si>
  <si>
    <r>
      <t xml:space="preserve">Número de proyectos registrados en el SFU de infraestructura para la alimentación
</t>
    </r>
    <r>
      <rPr>
        <sz val="10"/>
        <rFont val="Soberana Sans"/>
        <family val="2"/>
      </rPr>
      <t xml:space="preserve">0 - COBERTURA ESTATAL  Este indicador presenta un alto porcentaje de avance al trimestre que se informa, derivado que el calendarizado original corresponde exclusivamente a los recursos del FAIS-FISE, pero en atención al oficio UPRI.613/523.714 de la Unidad de Planeación; Subsecretaría de Prospectiva, Planeación y evaluación de la Secretaría de Desarrollo Social, se informará para la MIR del Fondo en cuestión, el ejercicio de los recursos totales (FISE y FISM).
</t>
    </r>
  </si>
  <si>
    <r>
      <t xml:space="preserve">Número de proyectos registrados en el SFU de infraestructura para la urbanización
</t>
    </r>
    <r>
      <rPr>
        <sz val="10"/>
        <rFont val="Soberana Sans"/>
        <family val="2"/>
      </rPr>
      <t xml:space="preserve">114 - Villa Comaltitlán  se realizaron 8 proyectos a esta fecha
115 - Villa Corzo  PENDIENTE DE EJERCER (FISM-2013)
3 - Acapetahua  -
1 - Acacoyagua  -
102 - Tenejapa  no se registro al principio del año la meta planeada pera a la fecha se estima que el porcentje de meta alcanza es de un 50%
112 - Unión Juárez  SE EJECUTARON 8 PROYECTOS EN EL RUBRO DE URBANIZACION
73 - Palenque  SE HA ENVIADO A LA PLANEACIÓN Y EN ESPERA DE LOS REGISTROS
76 - Pichucalco  LA META SE HA SUPERADO CONFORME A LO PLANEADO 
27 - Chiapa de Corzo  20,507,162.34/49,403,901.04*100=41.51 
35 - Francisco León  la meta planeada es de 10 pero no se puede anexar dicha informacion en la columna respectiva 
74 - Pantelhó  debido a los cambios realizado por las cordinadoras del fondo no se obtuvo con tiempo los lineamientos. estamos informando unicamente las metas pleneadas.
59 - Marqués de Comillas  SE REALIZARON 3 OBRAS DE MANTENIMIENTO DE CAMINOS 
103 - Teopisca  DEBIDO A LOS CAMBIOS EN LA APERTURA PROGRAMATICA DEL FISM 2014 NO SE CUENTA CON EL REGISTRO DE LAS METAS PLANEADAS, YA QUE SE TENIA QUE HOMOLOGAR DE ACUERDO A LA SEDESOL LAS OBRAS DEL MUNICIPIO.
7 - Amatenango de la Frontera  meta planeada 8 meta alcanzada 8
116 - Villaflores  ESTA VARIACION SE DIO DEBIDO A LA ADAPTACION A LAS NUEVAS REGLAS DE OPERACION DEL PROGRAMA FISMDF 2014
84 - San Cristóbal de las Casas  Proyectos en ejecucion
60 - Mazapa de Madero  DEDIBO AL CAMBIO DE LA APERTURA PROGRAMATICA UNICAMENTE SE CUENTA CON 3 OBRAS EN EL RUBRO DE URBANIZACION
75 - Pantepec  NO EXISTEN VARIACIONES
98 - Tapachula  proyectos de infraestructura
70 - Ostuacán  
33 - El Porvenir  proyectos en procesos
99 - Tapalapa  se tiene registrado 2 proyectos de urbanizacion
66 - Nicolás Ruiz  A FALTA DE AUTORIZACION DE LOS EXPEDIENTES ESTATALES
17 - Catazajá  
107 - Tumbalá  
106 - Totolapa  no se tiene ninguna obra en el indicador de urbanizacion
43 - Ixtacomitán  ESTO FUE LO ALCANZADO PARA ESTE TRIMESTRRE
44 - Ixtapa  las metas planeada con las metas alcanzadas no alcanzo su proposito devido a que solo un proyecto se alcanzo.
13 - Benemérito de las Américas  UNICAMENTE DOS PROYECTOS SON DE URBANIZACION 
30 - Chicomuselo  no se puede ver las variaciones porque no se reporto en los trimestres anteriores
49 - La Concordia  NO HAY URBANIZACION
8 - Amatenango del Valle  POR EL MOMENTO SE A INICIADO LA EJECUCION DE UNA OBRA CON EL PROGRAMA DE UBANIZACION
108 - Tuxtla Gutiérrez  Al inicio de año no se tenia la programación de obras.
77 - Pijijiapan  A PARTIR DE ESTE TRIMESTRE DIERON INICIO LA MAYORÍA DE LA OBRAS, QUE SE EJECUTARAN EN EL EJ. 2014, SE RETRASO MUCHO DEBIDO A LOS LINEAMIENTOS DEL FAIS
28 - Chiapilla  se registraron 2 pero no si ingresaron avances
18 - Cintalapa  EN CUESTION DE CAMINOS RURALES HAY UN AVANCE DE 19.0% DE LOS 60,986,863.4 EJERCIDOS EN TOTAL HAY GASTADOS 11,595,310.4 EN URBANIZACION
86 - San Juan Cancuc  NINGUNA
55 - Las Rosas  LA META PLANEADAD FUE LA META ALCANZADA
92 - Socoltenango  
</t>
    </r>
  </si>
  <si>
    <r>
      <t xml:space="preserve">Número de proyectos registrados en el SFU de caminos rurale
</t>
    </r>
    <r>
      <rPr>
        <sz val="10"/>
        <rFont val="Soberana Sans"/>
        <family val="2"/>
      </rPr>
      <t xml:space="preserve">75 - Pantepec  NO EXISTEN VARIACIONES
84 - San Cristóbal de las Casas  NO se han iniciado las obras que estan priorizadas
73 - Palenque  SE HAN  ENVIADO LOS EXPEDIENTES A PLANEACIÓN PARA SU VALIDACIÓN
76 - Pichucalco  META SUPERADA CONFORME A LO PLANEADO
28 - Chiapilla  
17 - Catazajá  
107 - Tumbalá  
60 - Mazapa de Madero  DEBIDO A CAMBIOS EN LA APERTURA PROGRAMATICA NO HAY PROYECTOS EN EL RUBRO DE CAMINOS RURALES
1 - Acacoyagua  -
30 - Chicomuselo  no sed reporto en trimestres anterioes
7 - Amatenango de la Frontera  meta planeada es igual a 8 meta alcanzada es igual 7
55 - Las Rosas  NO EXISTE PROYECTOS EN EL EJERCICIO FISCAL 2014 DE CAMINOS RURALES
33 - El Porvenir  proyectos en procesos
106 - Totolapa  se planearon 4 proyectos de caminos rurales de los cuales aun no se ha iniciado ninguna obra
59 - Marqués de Comillas  SE EJECUTARON EN ESTE TERCER TRIMESTRE 4 OBRAS DE CAMINOS SACACOSECHAS
35 - Francisco León  no se planeo ejecutar proyectos de esta indole en el presente ejercicio    
86 - San Juan Cancuc  NINGUNA
43 - Ixtacomitán  EN ESTE TRIMESTRE ESTO FUE LO QUE SE ALCANZO  
112 - Unión Juárez  ESTAN POR INICIAR 3 PROYECTOS DE CAMINOS RURALES
8 - Amatenango del Valle  SE A REGISTRADO AVANCES FISICOS Y FINANCIEROS CON EL TOTAL DE LAS METAS PLANEADAS EN EL PROGRAMA DE CAMINOS RURALES
98 - Tapachula  proyectos caminos
66 - Nicolás Ruiz  
77 - Pijijiapan  A PARTIR DE ESTE TRIMESTRE DIERON INICIO LA MAYORÍA DE LA OBRAS, QUE SE EJECUTARAN EN EL EJ. 2014, SE RETRASO MUCHO DEBIDO A LOS LINEAMIENTOS DEL FAIS
114 - Villa Comaltitlán  no tenemos proyectos de este tipo
115 - Villa Corzo  PENDIENTE EJERCER (FISM-2013)
44 - Ixtapa  las metas planeada con las metas alcanzada se cumplieron 
49 - La Concordia  EN META PLANEADA NO ME DEJA AGREGAR LOS DATOS
70 - Ostuacán  
74 - Pantelhó  no se tiene contemplado proyectos en ese rubro.
13 - Benemérito de las Américas  ESTOS SON LOS PROYECTOS DE CAMINOS RURALES EN ESTE TRIMESTRE DEVIDO A LOS CAMBIOS EN EL CATALAO DE SEDESOL
3 - Acapetahua  -
116 - Villaflores  POR ADAPTACION A LAS NUEVAS REGLAS DE OPERACION DEL FISMDF 2014
18 - Cintalapa  HAY UN AVANCE FISICO DE 1.7% DE UN MONTO EJERCIDO DE FISM DE $60,986,863.4 DE UN MONTO EJERCIDO DE $1,064,813.4 EN CAMINOS RURALES
108 - Tuxtla Gutiérrez  No existen proyectos para caminos rurales en el presente Ejercicio Fiscal 2014
51 - La Independencia  
14 - Berriozábal  
92 - Socoltenango  
</t>
    </r>
  </si>
  <si>
    <r>
      <t xml:space="preserve">Número de otros proyectos registrados en el SFU
</t>
    </r>
    <r>
      <rPr>
        <sz val="10"/>
        <rFont val="Soberana Sans"/>
        <family val="2"/>
      </rPr>
      <t xml:space="preserve">73 - Palenque  SE HAN ENVIADO A VALIDACIÓN
59 - Marqués de Comillas  NO SE REGISTRARON OTROS PROYECTOS A REALIZAR CON ESTE FONDO
49 - La Concordia  EN META PLANEADA NO ME DEJA INGRESAR LOS DATOS
66 - Nicolás Ruiz  A FALTA DE REGISTRO DE EXPEDIENTE POR LA VALIDACION DE LAS DEPENDENCIAS ESTATALES
28 - Chiapilla  no se registro otros proyectos se pasara para el cuarto trimestre
3 - Acapetahua  -
27 - Chiapa de Corzo  5,585,950.24/49,404,901.09*100=11.30
18 - Cintalapa   PROYECTOS REGISTRADOS CON MOMTO APROBADO DE FISM $92,812,129.16 ENTRE UN MONTO EJERCIDO DE $60,986,863.4
74 - Pantelhó  se informan de acuerdo a los proyectos que se condideran estan  definidos y en ejecución
116 - Villaflores  ESTO SE DEBE A LAS ADAPTACIONES CON LAS NUEVAS REGLAS DE OPERACION DEL FISMDF 2014
76 - Pichucalco  SE MODIFICO LA META EN BASE A LO PLANEADO YA QUE LA PRIORIZACION CAMBIO EN BASE A LOS LINEAMIENTOS GENERALES DE LA SEDESOL
7 - Amatenango de la Frontera  NO SE TERMINA DE EJERCER LO PRESUPUESTADO
77 - Pijijiapan  A PARTIR DE ESTE TRIMESTRE DIERON INICIO LA MAYORÍA DE LA OBRAS, QUE SE EJECUTARAN EN EL EJ. 2014, SE RETRASO MUCHO DEBIDO A LOS LINEAMIENTOS PRECISOS RELACIONADOS A OBRAS PUBLICAS, LA META PLANEADA DE ESTE INDICADOR ES DE 16 OBRA SIN EMBARGO SE EJECUTARON 41
30 - Chicomuselo  no se pueden ver la variacion porque no se reporto la meta planeada.
99 - Tapalapa  se tiene registrado ene l sistema de formato unico 8 proyectos clasificados como otros
8 - Amatenango del Valle  SE HA REGISTRO EL AVANCE FISICO Y FINANCIERO DE OTROS PROGRAMAS QUE SE ENCUENTRA EN PROCESO DE EJECUCION Y EN RELACION A LO PLANEADO SURGIERON MODIFICACIONES EN LA MATRIZ DE INVERSION MUNICIPAL
70 - Ostuacán  
17 - Catazajá  
43 - Ixtacomitán  FUERON LOS PROYECTOS REGISTRADO  
112 - Unión Juárez  SE INICIARON PROYECTOS DE EDUCACION, DRENAJES Y ALCANTARILLADOS PLUVIALES
98 - Tapachula  recursos con otras fuentes o rubros
75 - Pantepec  AL TERCER TRIMESTRE NO SE HAN EJECUTADO TODOS LOS PROYECTOS PROGRAMADOS
13 - Benemérito de las Américas  PROYECTOS CAPTURADOS 
106 - Totolapa  se tienen planeado 30 obras y hasta la fecha se han registrado 10 habiendo obras aun por definir obra y monto
108 - Tuxtla Gutiérrez  Se aprobarón más proyectos de lo planeado debido a que ya se contaba con la cartera de proyectos definida.
35 - Francisco León  se ejecutaron tres proyectos de dirijidos a la infraestructura basica del sector educativo
115 - Villa Corzo  PENDIENTE EJERCER (FISM-2013)
33 - El Porvenir  proyectos terminados
109 - Tuxtla Chico  NO SE TOMAN EN CUENTA MAS PROYECTOS YA QUE NO SE HAN EJECUTADO MAS
114 - Villa Comaltitlán  se realizaron 2 proyectos de agua y saneamiento y 1 de deportes, terminados a la fecha
60 - Mazapa de Madero  15 PROYECTOS 
107 - Tumbalá  
1 - Acacoyagua  -
84 - San Cristóbal de las Casas  Corresponde a Obras de Drenaje
86 - San Juan Cancuc  NINGUNA
44 - Ixtapa  las metas planeada con las metas alcanzadas se cumplieron devido a que se registraron otros proyectos
39 - Huitiupán  
117 - Yajalón  
54 - Larráinzar  
14 - Berriozábal  
</t>
    </r>
  </si>
  <si>
    <r>
      <t xml:space="preserve">Porcentaje de municipios que reportan en el SFU respecto del total de municipios del país
</t>
    </r>
    <r>
      <rPr>
        <sz val="10"/>
        <rFont val="Soberana Sans"/>
        <family val="2"/>
      </rPr>
      <t xml:space="preserve">             Causa: Durante las jornadas de capacitación permanente que lleva a cabo la coordinación del FAIS, se incluyen diversos temas relacionados con la importancia de registrar información en el Sistema de Formato Único en lo que corresponde a los recursos financiados con recursos de este fondo.  Durante tales capacitaciones, los municipios han manifestado encontrarse aún en la etpa de programación por lo que aún no registran en el Sistema de Formato Único.  En lo que resta del año se intensificarán las tareas de capacitación con el objetivo de elevar la meta alcanzada de este indicador. Efectos:  Otros Motivos: </t>
    </r>
  </si>
</sst>
</file>

<file path=xl/styles.xml><?xml version="1.0" encoding="utf-8"?>
<styleSheet xmlns="http://schemas.openxmlformats.org/spreadsheetml/2006/main">
  <numFmts count="1">
    <numFmt numFmtId="168" formatCode="#,##0.0"/>
  </numFmts>
  <fonts count="35">
    <font>
      <sz val="10"/>
      <name val="Soberana Sans"/>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Soberana Sans"/>
      <family val="2"/>
    </font>
    <font>
      <sz val="10"/>
      <name val="Soberana Sans"/>
      <family val="2"/>
    </font>
    <font>
      <b/>
      <sz val="12"/>
      <name val="Soberana Sans"/>
      <family val="2"/>
    </font>
    <font>
      <b/>
      <sz val="10"/>
      <name val="Soberana Sans"/>
      <family val="1"/>
    </font>
    <font>
      <b/>
      <sz val="16"/>
      <color indexed="8"/>
      <name val="Soberana Titular"/>
      <family val="3"/>
    </font>
    <font>
      <b/>
      <sz val="14"/>
      <color indexed="23"/>
      <name val="Soberana Titular"/>
      <family val="3"/>
    </font>
    <font>
      <b/>
      <sz val="28"/>
      <color indexed="8"/>
      <name val="Soberana Sans"/>
      <family val="1"/>
    </font>
    <font>
      <sz val="12"/>
      <name val="Soberana Sans"/>
      <family val="2"/>
    </font>
    <font>
      <b/>
      <sz val="14"/>
      <color indexed="8"/>
      <name val="Soberana Titular"/>
      <family val="3"/>
    </font>
    <font>
      <b/>
      <sz val="16"/>
      <color indexed="23"/>
      <name val="Soberana Sans"/>
      <family val="3"/>
    </font>
    <font>
      <b/>
      <sz val="10"/>
      <color indexed="8"/>
      <name val="Soberana Sans"/>
      <family val="2"/>
    </font>
    <font>
      <sz val="10"/>
      <color indexed="8"/>
      <name val="Soberana Sans"/>
      <family val="2"/>
    </font>
    <font>
      <sz val="11"/>
      <name val="Soberana Sans"/>
      <family val="1"/>
    </font>
    <font>
      <sz val="11"/>
      <color indexed="8"/>
      <name val="Soberana Sans"/>
      <family val="1"/>
    </font>
    <font>
      <sz val="10"/>
      <name val="Soberana Sans"/>
      <family val="1"/>
    </font>
    <font>
      <b/>
      <sz val="10"/>
      <color indexed="9"/>
      <name val="Soberana Sans"/>
      <family val="2"/>
    </font>
    <font>
      <sz val="10"/>
      <color indexed="9"/>
      <name val="Soberana Sans"/>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style="thick">
        <color rgb="FF969696"/>
      </top>
      <bottom style="medium">
        <color rgb="FF7F7F7F"/>
      </bottom>
      <diagonal/>
    </border>
    <border>
      <left/>
      <right/>
      <top style="thick">
        <color rgb="FF969696"/>
      </top>
      <bottom style="medium">
        <color rgb="FF7F7F7F"/>
      </bottom>
      <diagonal/>
    </border>
    <border>
      <left/>
      <right/>
      <top style="thick">
        <color rgb="FF969696"/>
      </top>
      <bottom/>
      <diagonal/>
    </border>
    <border>
      <left/>
      <right/>
      <top style="thick">
        <color rgb="FF969696"/>
      </top>
      <bottom style="medium">
        <color rgb="FF808080"/>
      </bottom>
      <diagonal/>
    </border>
    <border>
      <left/>
      <right style="medium">
        <color rgb="FF000000"/>
      </right>
      <top style="thick">
        <color rgb="FF969696"/>
      </top>
      <bottom style="medium">
        <color rgb="FF7F7F7F"/>
      </bottom>
      <diagonal/>
    </border>
    <border>
      <left style="medium">
        <color rgb="FF000000"/>
      </left>
      <right/>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style="thin">
        <color auto="1"/>
      </left>
      <right style="medium">
        <color rgb="FF000000"/>
      </right>
      <top style="thick">
        <color rgb="FF969696"/>
      </top>
      <bottom/>
      <diagonal/>
    </border>
    <border>
      <left style="thin">
        <color auto="1"/>
      </left>
      <right style="medium">
        <color rgb="FF000000"/>
      </right>
      <top/>
      <bottom style="thick">
        <color rgb="FF333333"/>
      </bottom>
      <diagonal/>
    </border>
    <border>
      <left style="thin">
        <color auto="1"/>
      </left>
      <right style="medium">
        <color rgb="FF000000"/>
      </right>
      <top/>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thin">
        <color rgb="FF000000"/>
      </left>
      <right style="thin">
        <color rgb="FF000000"/>
      </right>
      <top style="thick">
        <color rgb="FF969696"/>
      </top>
      <bottom/>
      <diagonal/>
    </border>
    <border>
      <left style="thin">
        <color rgb="FF000000"/>
      </left>
      <right style="thin">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thin">
        <color rgb="FFD8D8D8"/>
      </bottom>
      <diagonal/>
    </border>
    <border>
      <left/>
      <right style="medium">
        <color auto="1"/>
      </right>
      <top style="thin">
        <color rgb="FFD8D8D8"/>
      </top>
      <bottom style="thin">
        <color rgb="FFD8D8D8"/>
      </bottom>
      <diagonal/>
    </border>
    <border>
      <left/>
      <right/>
      <top style="thin">
        <color rgb="FFD8D8D8"/>
      </top>
      <bottom style="thin">
        <color rgb="FFD8D8D8"/>
      </bottom>
      <diagonal/>
    </border>
    <border>
      <left style="medium">
        <color rgb="FF7F7F7F"/>
      </left>
      <right/>
      <top style="thick">
        <color rgb="FF969696"/>
      </top>
      <bottom style="medium">
        <color rgb="FF7F7F7F"/>
      </bottom>
      <diagonal/>
    </border>
    <border>
      <left/>
      <right style="medium">
        <color auto="1"/>
      </right>
      <top style="thick">
        <color rgb="FF969696"/>
      </top>
      <bottom style="medium">
        <color rgb="FF7F7F7F"/>
      </bottom>
      <diagonal/>
    </border>
    <border>
      <left style="medium">
        <color auto="1"/>
      </left>
      <right/>
      <top style="thick">
        <color rgb="FF969696"/>
      </top>
      <bottom style="medium">
        <color rgb="FF7F7F7F"/>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1">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22" fillId="33" borderId="0" xfId="0" applyFont="1" applyFill="1" applyAlignment="1">
      <alignment horizontal="center" vertical="center" wrapText="1"/>
    </xf>
    <xf numFmtId="0" fontId="23" fillId="0" borderId="0" xfId="0" applyFont="1" applyFill="1" applyAlignment="1">
      <alignment vertical="center"/>
    </xf>
    <xf numFmtId="0" fontId="24" fillId="34" borderId="0" xfId="0" applyFont="1" applyFill="1" applyAlignment="1">
      <alignment horizontal="center" vertical="center" wrapText="1"/>
    </xf>
    <xf numFmtId="0" fontId="20" fillId="0" borderId="0" xfId="0" applyFont="1" applyAlignment="1">
      <alignment horizontal="center" vertical="center" wrapText="1"/>
    </xf>
    <xf numFmtId="0" fontId="25" fillId="0" borderId="0" xfId="0" applyFont="1" applyAlignment="1">
      <alignment horizontal="justify" vertical="top" wrapText="1"/>
    </xf>
    <xf numFmtId="0" fontId="26" fillId="33" borderId="0" xfId="0" applyFont="1" applyFill="1" applyAlignment="1">
      <alignment horizontal="center" vertical="center" wrapText="1"/>
    </xf>
    <xf numFmtId="0" fontId="27" fillId="34" borderId="0" xfId="0" applyFont="1" applyFill="1" applyAlignment="1">
      <alignment vertical="center"/>
    </xf>
    <xf numFmtId="0" fontId="0" fillId="0" borderId="0" xfId="0" applyFill="1" applyAlignment="1">
      <alignment horizontal="center"/>
    </xf>
    <xf numFmtId="0" fontId="0" fillId="0" borderId="0" xfId="0" applyAlignment="1">
      <alignment horizontal="center"/>
    </xf>
    <xf numFmtId="0" fontId="0" fillId="0" borderId="0" xfId="0" applyFill="1"/>
    <xf numFmtId="0" fontId="28" fillId="35" borderId="10" xfId="0" applyFont="1" applyFill="1" applyBorder="1" applyAlignment="1">
      <alignment horizontal="centerContinuous" vertical="center"/>
    </xf>
    <xf numFmtId="0" fontId="29" fillId="35" borderId="11" xfId="0" applyFont="1" applyFill="1" applyBorder="1" applyAlignment="1">
      <alignment horizontal="centerContinuous" vertical="center"/>
    </xf>
    <xf numFmtId="0" fontId="29" fillId="35" borderId="11" xfId="0" applyFont="1" applyFill="1" applyBorder="1" applyAlignment="1">
      <alignment horizontal="centerContinuous" vertical="center" wrapText="1"/>
    </xf>
    <xf numFmtId="0" fontId="29" fillId="35" borderId="12" xfId="0" applyFont="1" applyFill="1" applyBorder="1" applyAlignment="1">
      <alignment horizontal="centerContinuous" vertical="center" wrapText="1"/>
    </xf>
    <xf numFmtId="0" fontId="18" fillId="0" borderId="13" xfId="0" applyFont="1" applyBorder="1" applyAlignment="1">
      <alignment vertical="top" wrapText="1"/>
    </xf>
    <xf numFmtId="0" fontId="30" fillId="0" borderId="14" xfId="0" applyFont="1" applyBorder="1" applyAlignment="1">
      <alignment horizontal="center" vertical="top" wrapText="1"/>
    </xf>
    <xf numFmtId="0" fontId="31" fillId="0" borderId="14" xfId="0" applyFont="1" applyBorder="1" applyAlignment="1">
      <alignment horizontal="justify" vertical="top" wrapText="1"/>
    </xf>
    <xf numFmtId="0" fontId="0" fillId="0" borderId="14" xfId="0" applyBorder="1" applyAlignment="1">
      <alignment horizontal="right" vertical="top" wrapText="1"/>
    </xf>
    <xf numFmtId="0" fontId="18" fillId="0" borderId="14" xfId="0" applyFont="1" applyBorder="1" applyAlignment="1">
      <alignment vertical="top" wrapText="1"/>
    </xf>
    <xf numFmtId="0" fontId="19" fillId="0" borderId="14" xfId="0" applyFont="1" applyBorder="1" applyAlignment="1">
      <alignment horizontal="center" vertical="top" wrapText="1"/>
    </xf>
    <xf numFmtId="0" fontId="19" fillId="0" borderId="14" xfId="0" applyFont="1" applyBorder="1" applyAlignment="1">
      <alignment horizontal="justify" vertical="top" wrapText="1"/>
    </xf>
    <xf numFmtId="0" fontId="18" fillId="0" borderId="14" xfId="0" applyFont="1" applyFill="1" applyBorder="1" applyAlignment="1">
      <alignment vertical="top" wrapText="1"/>
    </xf>
    <xf numFmtId="0" fontId="19" fillId="0" borderId="16" xfId="0" applyFont="1" applyFill="1" applyBorder="1" applyAlignment="1">
      <alignment horizontal="justify" vertical="center" wrapText="1"/>
    </xf>
    <xf numFmtId="0" fontId="19" fillId="0" borderId="17" xfId="0" applyFont="1" applyBorder="1" applyAlignment="1">
      <alignment horizontal="justify" vertical="top" wrapText="1"/>
    </xf>
    <xf numFmtId="0" fontId="20" fillId="0" borderId="18" xfId="0" applyFont="1" applyBorder="1" applyAlignment="1">
      <alignment horizontal="center" vertical="top" wrapText="1"/>
    </xf>
    <xf numFmtId="0" fontId="20" fillId="0" borderId="0" xfId="0" applyFont="1" applyBorder="1" applyAlignment="1">
      <alignment horizontal="center" vertical="top" wrapText="1"/>
    </xf>
    <xf numFmtId="0" fontId="20" fillId="0" borderId="19" xfId="0" applyFont="1" applyBorder="1" applyAlignment="1">
      <alignment horizontal="center" vertical="top" wrapText="1"/>
    </xf>
    <xf numFmtId="0" fontId="18" fillId="0" borderId="20" xfId="0" applyFont="1" applyBorder="1" applyAlignment="1">
      <alignment horizontal="justify" vertical="top" wrapText="1"/>
    </xf>
    <xf numFmtId="0" fontId="19" fillId="0" borderId="21" xfId="0" applyFont="1" applyBorder="1" applyAlignment="1">
      <alignment horizontal="justify" vertical="top" wrapText="1"/>
    </xf>
    <xf numFmtId="0" fontId="18" fillId="0" borderId="21" xfId="0" applyFont="1" applyBorder="1" applyAlignment="1">
      <alignment horizontal="right" vertical="top" wrapText="1"/>
    </xf>
    <xf numFmtId="0" fontId="0" fillId="0" borderId="21" xfId="0" applyBorder="1" applyAlignment="1">
      <alignment vertical="top" wrapText="1"/>
    </xf>
    <xf numFmtId="0" fontId="19" fillId="0" borderId="21" xfId="0" applyFont="1" applyBorder="1" applyAlignment="1">
      <alignment vertical="top" wrapText="1"/>
    </xf>
    <xf numFmtId="0" fontId="18" fillId="0" borderId="21" xfId="0" applyFont="1" applyBorder="1" applyAlignment="1">
      <alignment vertical="top" wrapText="1"/>
    </xf>
    <xf numFmtId="0" fontId="19" fillId="0" borderId="22" xfId="0" applyFont="1" applyBorder="1" applyAlignment="1">
      <alignment horizontal="justify" vertical="top" wrapText="1"/>
    </xf>
    <xf numFmtId="0" fontId="18" fillId="36" borderId="0" xfId="0" applyFont="1" applyFill="1" applyBorder="1" applyAlignment="1">
      <alignment horizontal="justify" vertical="center" wrapText="1"/>
    </xf>
    <xf numFmtId="0" fontId="18" fillId="36" borderId="23" xfId="0" applyFont="1" applyFill="1" applyBorder="1" applyAlignment="1">
      <alignment horizontal="justify" vertical="center" wrapText="1"/>
    </xf>
    <xf numFmtId="0" fontId="18" fillId="36" borderId="24" xfId="0" applyFont="1" applyFill="1" applyBorder="1" applyAlignment="1">
      <alignment horizontal="justify" vertical="center" wrapText="1"/>
    </xf>
    <xf numFmtId="0" fontId="18" fillId="36" borderId="25" xfId="0" applyFont="1" applyFill="1" applyBorder="1" applyAlignment="1">
      <alignment horizontal="justify" vertical="center" wrapText="1"/>
    </xf>
    <xf numFmtId="0" fontId="18" fillId="36" borderId="26" xfId="0" applyFont="1" applyFill="1" applyBorder="1" applyAlignment="1">
      <alignment horizontal="justify" vertical="center" wrapText="1"/>
    </xf>
    <xf numFmtId="0" fontId="18" fillId="36" borderId="27" xfId="0" applyFont="1" applyFill="1" applyBorder="1" applyAlignment="1">
      <alignment horizontal="justify" vertical="center" wrapText="1"/>
    </xf>
    <xf numFmtId="0" fontId="18" fillId="36" borderId="28" xfId="0" applyFont="1" applyFill="1" applyBorder="1" applyAlignment="1">
      <alignment horizontal="justify" vertical="center" wrapText="1"/>
    </xf>
    <xf numFmtId="0" fontId="18" fillId="36" borderId="29" xfId="0" applyFont="1" applyFill="1" applyBorder="1" applyAlignment="1">
      <alignment horizontal="justify" vertical="center" wrapText="1"/>
    </xf>
    <xf numFmtId="0" fontId="18" fillId="36" borderId="30" xfId="0" applyFont="1" applyFill="1" applyBorder="1" applyAlignment="1">
      <alignment horizontal="justify" vertical="center" wrapText="1"/>
    </xf>
    <xf numFmtId="0" fontId="18" fillId="36" borderId="31" xfId="0" applyFont="1" applyFill="1" applyBorder="1" applyAlignment="1">
      <alignment horizontal="center" vertical="center" wrapText="1"/>
    </xf>
    <xf numFmtId="0" fontId="18" fillId="36" borderId="32" xfId="0" applyFont="1" applyFill="1" applyBorder="1" applyAlignment="1">
      <alignment horizontal="center" vertical="center" wrapText="1"/>
    </xf>
    <xf numFmtId="0" fontId="18" fillId="36" borderId="33" xfId="0" applyFont="1" applyFill="1" applyBorder="1" applyAlignment="1">
      <alignment horizontal="center" vertical="center" wrapText="1"/>
    </xf>
    <xf numFmtId="0" fontId="18" fillId="36" borderId="34" xfId="0" applyFont="1" applyFill="1" applyBorder="1" applyAlignment="1">
      <alignment horizontal="center" vertical="center" wrapText="1"/>
    </xf>
    <xf numFmtId="0" fontId="18" fillId="36" borderId="32"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36" xfId="0" applyFont="1" applyFill="1" applyBorder="1" applyAlignment="1">
      <alignment horizontal="center" vertical="center" wrapText="1"/>
    </xf>
    <xf numFmtId="0" fontId="18" fillId="36" borderId="37" xfId="0" applyFont="1" applyFill="1" applyBorder="1" applyAlignment="1">
      <alignment horizontal="center" vertical="center" wrapText="1"/>
    </xf>
    <xf numFmtId="0" fontId="18" fillId="36" borderId="38" xfId="0" applyFont="1" applyFill="1" applyBorder="1" applyAlignment="1">
      <alignment horizontal="center" vertical="center" wrapText="1"/>
    </xf>
    <xf numFmtId="0" fontId="18" fillId="36" borderId="26" xfId="0" applyFont="1" applyFill="1" applyBorder="1" applyAlignment="1">
      <alignment horizontal="center" vertical="center" wrapText="1"/>
    </xf>
    <xf numFmtId="0" fontId="18" fillId="36" borderId="39" xfId="0" applyFont="1" applyFill="1" applyBorder="1" applyAlignment="1">
      <alignment horizontal="center" vertical="center" wrapText="1"/>
    </xf>
    <xf numFmtId="0" fontId="18" fillId="36" borderId="40" xfId="0" applyFont="1" applyFill="1" applyBorder="1" applyAlignment="1">
      <alignment horizontal="center" vertical="center" wrapText="1"/>
    </xf>
    <xf numFmtId="0" fontId="18" fillId="36" borderId="30" xfId="0" applyFont="1" applyFill="1" applyBorder="1" applyAlignment="1">
      <alignment horizontal="center" vertical="top" wrapText="1"/>
    </xf>
    <xf numFmtId="0" fontId="18" fillId="36" borderId="0" xfId="0" applyFont="1" applyFill="1" applyBorder="1" applyAlignment="1">
      <alignment horizontal="center" vertical="top" wrapText="1"/>
    </xf>
    <xf numFmtId="4" fontId="18" fillId="36" borderId="40" xfId="0" applyNumberFormat="1" applyFont="1" applyFill="1" applyBorder="1" applyAlignment="1">
      <alignment horizontal="center" vertical="center" wrapText="1"/>
    </xf>
    <xf numFmtId="4" fontId="18" fillId="36" borderId="41" xfId="0" applyNumberFormat="1" applyFont="1" applyFill="1" applyBorder="1" applyAlignment="1">
      <alignment horizontal="center" vertical="center" wrapText="1"/>
    </xf>
    <xf numFmtId="4" fontId="19" fillId="0" borderId="0" xfId="0" applyNumberFormat="1" applyFont="1" applyAlignment="1">
      <alignment vertical="top" wrapText="1"/>
    </xf>
    <xf numFmtId="4" fontId="18" fillId="0" borderId="42" xfId="0" applyNumberFormat="1" applyFont="1" applyFill="1" applyBorder="1" applyAlignment="1">
      <alignment vertical="top" wrapText="1"/>
    </xf>
    <xf numFmtId="0" fontId="32" fillId="0" borderId="43" xfId="0" applyFont="1" applyFill="1" applyBorder="1" applyAlignment="1">
      <alignment horizontal="justify" vertical="top" wrapText="1"/>
    </xf>
    <xf numFmtId="4" fontId="19" fillId="0" borderId="43" xfId="0" applyNumberFormat="1" applyFont="1" applyBorder="1" applyAlignment="1">
      <alignment horizontal="right" vertical="top" wrapText="1"/>
    </xf>
    <xf numFmtId="4" fontId="32" fillId="0" borderId="44" xfId="0" applyNumberFormat="1" applyFont="1" applyBorder="1" applyAlignment="1">
      <alignment horizontal="left" vertical="top" wrapText="1"/>
    </xf>
    <xf numFmtId="4" fontId="0" fillId="0" borderId="0" xfId="0" applyNumberFormat="1" applyAlignment="1">
      <alignment vertical="top" wrapText="1"/>
    </xf>
    <xf numFmtId="4" fontId="33" fillId="36" borderId="45" xfId="0" applyNumberFormat="1" applyFont="1" applyFill="1" applyBorder="1" applyAlignment="1">
      <alignment horizontal="centerContinuous" vertical="center"/>
    </xf>
    <xf numFmtId="4" fontId="34" fillId="36" borderId="15" xfId="0" applyNumberFormat="1" applyFont="1" applyFill="1" applyBorder="1" applyAlignment="1">
      <alignment horizontal="centerContinuous" vertical="center"/>
    </xf>
    <xf numFmtId="4" fontId="34" fillId="36" borderId="15" xfId="0" applyNumberFormat="1" applyFont="1" applyFill="1" applyBorder="1" applyAlignment="1">
      <alignment horizontal="centerContinuous" vertical="center" wrapText="1"/>
    </xf>
    <xf numFmtId="4" fontId="18" fillId="36" borderId="15" xfId="0" applyNumberFormat="1" applyFont="1" applyFill="1" applyBorder="1" applyAlignment="1">
      <alignment vertical="center" wrapText="1"/>
    </xf>
    <xf numFmtId="4" fontId="18" fillId="36" borderId="46" xfId="0" applyNumberFormat="1" applyFont="1" applyFill="1" applyBorder="1" applyAlignment="1">
      <alignment vertical="center" wrapText="1"/>
    </xf>
    <xf numFmtId="0" fontId="18" fillId="36" borderId="47" xfId="0" applyFont="1" applyFill="1" applyBorder="1" applyAlignment="1">
      <alignment horizontal="center" vertical="center" wrapText="1"/>
    </xf>
    <xf numFmtId="0" fontId="18" fillId="36" borderId="48" xfId="0" applyFont="1" applyFill="1" applyBorder="1" applyAlignment="1">
      <alignment horizontal="center" vertical="center" wrapText="1"/>
    </xf>
    <xf numFmtId="4" fontId="33" fillId="36" borderId="49" xfId="0" applyNumberFormat="1" applyFont="1" applyFill="1" applyBorder="1" applyAlignment="1">
      <alignment horizontal="centerContinuous" vertical="center"/>
    </xf>
    <xf numFmtId="0" fontId="34" fillId="36" borderId="50" xfId="0" applyFont="1" applyFill="1" applyBorder="1" applyAlignment="1">
      <alignment horizontal="centerContinuous" vertical="center"/>
    </xf>
    <xf numFmtId="0" fontId="34" fillId="36" borderId="50" xfId="0" applyFont="1" applyFill="1" applyBorder="1" applyAlignment="1">
      <alignment horizontal="centerContinuous" vertical="center" wrapText="1"/>
    </xf>
    <xf numFmtId="0" fontId="18" fillId="36" borderId="50" xfId="0" applyFont="1" applyFill="1" applyBorder="1" applyAlignment="1">
      <alignment vertical="center" wrapText="1"/>
    </xf>
    <xf numFmtId="0" fontId="18" fillId="36" borderId="51" xfId="0" applyFont="1" applyFill="1" applyBorder="1" applyAlignment="1">
      <alignment horizontal="center" vertical="center" wrapText="1"/>
    </xf>
    <xf numFmtId="0" fontId="18" fillId="36" borderId="52" xfId="0" applyFont="1" applyFill="1" applyBorder="1" applyAlignment="1">
      <alignment horizontal="center" vertical="center" wrapText="1"/>
    </xf>
    <xf numFmtId="0" fontId="18" fillId="0" borderId="53" xfId="0" applyFont="1" applyBorder="1" applyAlignment="1">
      <alignment horizontal="justify" vertical="top" wrapText="1"/>
    </xf>
    <xf numFmtId="0" fontId="18" fillId="0" borderId="54" xfId="0" applyFont="1" applyBorder="1" applyAlignment="1">
      <alignment horizontal="justify" vertical="top" wrapText="1"/>
    </xf>
    <xf numFmtId="0" fontId="18" fillId="0" borderId="54" xfId="0" applyFont="1" applyBorder="1" applyAlignment="1">
      <alignment horizontal="justify" vertical="top" wrapText="1"/>
    </xf>
    <xf numFmtId="0" fontId="0" fillId="0" borderId="54" xfId="0" applyBorder="1" applyAlignment="1">
      <alignment vertical="top" wrapText="1"/>
    </xf>
    <xf numFmtId="4" fontId="0" fillId="0" borderId="54" xfId="0" applyNumberFormat="1" applyBorder="1" applyAlignment="1">
      <alignment vertical="top" wrapText="1"/>
    </xf>
    <xf numFmtId="168" fontId="0" fillId="0" borderId="54" xfId="0" applyNumberFormat="1" applyFill="1" applyBorder="1" applyAlignment="1">
      <alignment horizontal="right" vertical="top" wrapText="1"/>
    </xf>
    <xf numFmtId="168" fontId="19" fillId="0" borderId="55" xfId="0" applyNumberFormat="1" applyFont="1" applyFill="1" applyBorder="1" applyAlignment="1">
      <alignment horizontal="right" vertical="top" wrapText="1"/>
    </xf>
    <xf numFmtId="0" fontId="18" fillId="0" borderId="56" xfId="0" applyFont="1" applyBorder="1" applyAlignment="1">
      <alignment horizontal="justify" vertical="top" wrapText="1"/>
    </xf>
    <xf numFmtId="0" fontId="18" fillId="0" borderId="57" xfId="0" applyFont="1" applyBorder="1" applyAlignment="1">
      <alignment horizontal="justify" vertical="top" wrapText="1"/>
    </xf>
    <xf numFmtId="0" fontId="18" fillId="0" borderId="57" xfId="0" applyFont="1" applyBorder="1" applyAlignment="1">
      <alignment horizontal="justify" vertical="top" wrapText="1"/>
    </xf>
    <xf numFmtId="0" fontId="0" fillId="0" borderId="57" xfId="0" applyBorder="1" applyAlignment="1">
      <alignment vertical="top" wrapText="1"/>
    </xf>
    <xf numFmtId="168" fontId="0" fillId="0" borderId="57" xfId="0" applyNumberFormat="1" applyBorder="1" applyAlignment="1">
      <alignment vertical="top" wrapText="1"/>
    </xf>
    <xf numFmtId="0" fontId="0" fillId="0" borderId="0" xfId="0" applyAlignment="1">
      <alignment horizontal="left" vertical="center" wrapText="1"/>
    </xf>
    <xf numFmtId="0" fontId="28" fillId="35" borderId="10" xfId="0" applyFont="1" applyFill="1" applyBorder="1" applyAlignment="1">
      <alignment horizontal="left" vertical="center"/>
    </xf>
    <xf numFmtId="0" fontId="29" fillId="35" borderId="11" xfId="0" applyFont="1" applyFill="1" applyBorder="1" applyAlignment="1">
      <alignment horizontal="left" vertical="center"/>
    </xf>
    <xf numFmtId="0" fontId="29" fillId="35" borderId="11" xfId="0" applyFont="1" applyFill="1" applyBorder="1" applyAlignment="1">
      <alignment horizontal="left" vertical="center" wrapText="1"/>
    </xf>
    <xf numFmtId="0" fontId="29" fillId="35" borderId="12" xfId="0" applyFont="1" applyFill="1" applyBorder="1" applyAlignment="1">
      <alignment horizontal="left" vertical="center" wrapText="1"/>
    </xf>
    <xf numFmtId="0" fontId="18" fillId="0" borderId="58" xfId="0" applyFont="1" applyFill="1" applyBorder="1" applyAlignment="1">
      <alignment horizontal="justify" vertical="top" wrapText="1"/>
    </xf>
    <xf numFmtId="0" fontId="18" fillId="0" borderId="59" xfId="0" applyFont="1" applyFill="1" applyBorder="1" applyAlignment="1">
      <alignment horizontal="justify" vertical="top" wrapText="1"/>
    </xf>
    <xf numFmtId="0" fontId="18" fillId="0" borderId="43" xfId="0" applyFont="1" applyFill="1" applyBorder="1" applyAlignment="1">
      <alignment horizontal="justify" vertical="top" wrapText="1"/>
    </xf>
    <xf numFmtId="0" fontId="18" fillId="0" borderId="60" xfId="0" applyFont="1" applyFill="1" applyBorder="1" applyAlignment="1">
      <alignment horizontal="justify" vertical="top" wrapText="1"/>
    </xf>
    <xf numFmtId="0" fontId="18" fillId="0" borderId="61" xfId="0" applyFont="1" applyFill="1" applyBorder="1" applyAlignment="1">
      <alignment horizontal="justify" vertical="top" wrapText="1"/>
    </xf>
    <xf numFmtId="0" fontId="18" fillId="0" borderId="62" xfId="0" applyFont="1" applyFill="1" applyBorder="1" applyAlignment="1">
      <alignment horizontal="justify" vertical="top" wrapText="1"/>
    </xf>
    <xf numFmtId="4" fontId="21" fillId="35" borderId="63" xfId="0" applyNumberFormat="1" applyFont="1" applyFill="1" applyBorder="1" applyAlignment="1">
      <alignment horizontal="left" vertical="center" wrapText="1"/>
    </xf>
    <xf numFmtId="4" fontId="21" fillId="35" borderId="64" xfId="0" applyNumberFormat="1" applyFont="1" applyFill="1" applyBorder="1" applyAlignment="1">
      <alignment horizontal="left" vertical="center" wrapText="1"/>
    </xf>
    <xf numFmtId="4" fontId="21" fillId="35" borderId="14" xfId="0" applyNumberFormat="1" applyFont="1" applyFill="1" applyBorder="1" applyAlignment="1">
      <alignment horizontal="left" vertical="center" wrapText="1"/>
    </xf>
    <xf numFmtId="0" fontId="32" fillId="0" borderId="0" xfId="0" applyFont="1" applyFill="1" applyBorder="1" applyAlignment="1">
      <alignment vertical="top" wrapText="1"/>
    </xf>
    <xf numFmtId="4" fontId="19" fillId="0" borderId="0" xfId="0" applyNumberFormat="1" applyFont="1" applyFill="1" applyBorder="1" applyAlignment="1">
      <alignment vertical="center" wrapText="1"/>
    </xf>
    <xf numFmtId="0" fontId="0" fillId="0" borderId="0" xfId="0" applyFill="1" applyBorder="1" applyAlignment="1">
      <alignment vertical="top" wrapText="1"/>
    </xf>
    <xf numFmtId="4" fontId="19" fillId="0" borderId="0" xfId="0" applyNumberFormat="1" applyFont="1" applyBorder="1" applyAlignment="1">
      <alignment vertical="center" wrapText="1"/>
    </xf>
    <xf numFmtId="4" fontId="32" fillId="0" borderId="0" xfId="0" applyNumberFormat="1" applyFont="1" applyBorder="1" applyAlignment="1">
      <alignment horizontal="right" vertical="top" wrapText="1"/>
    </xf>
    <xf numFmtId="4" fontId="0" fillId="0" borderId="0" xfId="0" applyNumberFormat="1" applyBorder="1" applyAlignment="1">
      <alignment horizontal="right" vertical="top" wrapText="1"/>
    </xf>
    <xf numFmtId="4" fontId="21" fillId="35" borderId="65" xfId="0" applyNumberFormat="1" applyFont="1" applyFill="1" applyBorder="1" applyAlignment="1">
      <alignment horizontal="left" vertical="center" wrapText="1"/>
    </xf>
    <xf numFmtId="0" fontId="0" fillId="0" borderId="0" xfId="0" applyAlignment="1">
      <alignment vertical="center" wrapText="1"/>
    </xf>
    <xf numFmtId="0" fontId="19" fillId="0" borderId="0" xfId="0" applyFont="1" applyAlignment="1">
      <alignment vertical="center" wrapText="1"/>
    </xf>
    <xf numFmtId="0" fontId="32" fillId="0" borderId="0" xfId="0" applyFont="1" applyFill="1" applyBorder="1" applyAlignment="1">
      <alignment vertical="center" wrapText="1"/>
    </xf>
    <xf numFmtId="168" fontId="32" fillId="0" borderId="0" xfId="0" applyNumberFormat="1" applyFont="1" applyFill="1" applyBorder="1" applyAlignment="1">
      <alignment vertical="center" wrapText="1"/>
    </xf>
    <xf numFmtId="0" fontId="0" fillId="0" borderId="0" xfId="0" applyFill="1" applyBorder="1" applyAlignment="1">
      <alignment vertical="center" wrapText="1"/>
    </xf>
    <xf numFmtId="0" fontId="0" fillId="0" borderId="0" xfId="0" applyFill="1" applyAlignment="1">
      <alignment vertical="center" wrapText="1"/>
    </xf>
    <xf numFmtId="4" fontId="19" fillId="0" borderId="0" xfId="0" applyNumberFormat="1" applyFont="1" applyBorder="1" applyAlignment="1">
      <alignment horizontal="right" vertical="center"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tabColor indexed="11"/>
    <pageSetUpPr fitToPage="1"/>
  </sheetPr>
  <dimension ref="A1:AD71"/>
  <sheetViews>
    <sheetView view="pageBreakPreview" zoomScale="80" zoomScaleNormal="80" zoomScaleSheetLayoutView="80" workbookViewId="0">
      <selection activeCell="D50" sqref="D50:AB66"/>
    </sheetView>
  </sheetViews>
  <sheetFormatPr baseColWidth="10" defaultColWidth="11.42578125" defaultRowHeight="12.75"/>
  <cols>
    <col min="1" max="1" width="4" style="1" customWidth="1"/>
  </cols>
  <sheetData>
    <row r="1" spans="1:30" ht="48" customHeight="1">
      <c r="A1" s="2"/>
      <c r="B1" s="3" t="s">
        <v>0</v>
      </c>
      <c r="C1" s="3"/>
      <c r="D1" s="3"/>
      <c r="E1" s="3"/>
      <c r="F1" s="3"/>
      <c r="G1" s="3"/>
      <c r="H1" s="3"/>
      <c r="I1" s="3"/>
      <c r="J1" s="3"/>
      <c r="K1" s="3"/>
      <c r="L1" s="3"/>
      <c r="M1" s="3"/>
      <c r="N1" s="3"/>
      <c r="O1" s="3"/>
      <c r="P1" s="3"/>
      <c r="Q1" s="4" t="s">
        <v>1</v>
      </c>
    </row>
    <row r="2" spans="1:30" ht="13.5" customHeight="1"/>
    <row r="3" spans="1:30" ht="13.5" customHeight="1"/>
    <row r="4" spans="1:30" ht="13.5" customHeight="1"/>
    <row r="5" spans="1:30" ht="13.5" customHeight="1"/>
    <row r="6" spans="1:30" ht="13.5" customHeight="1"/>
    <row r="7" spans="1:30" ht="13.5" customHeight="1"/>
    <row r="8" spans="1:30" ht="13.5" customHeight="1"/>
    <row r="9" spans="1:30" ht="13.5" customHeight="1"/>
    <row r="10" spans="1:30" ht="13.5" customHeight="1"/>
    <row r="11" spans="1:30" ht="13.5" customHeight="1">
      <c r="B11" s="5" t="s">
        <v>2</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row>
    <row r="12" spans="1:30" ht="13.5" customHeight="1">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row>
    <row r="13" spans="1:30" ht="13.5" customHeight="1">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row>
    <row r="14" spans="1:30" ht="13.5" customHeight="1">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row>
    <row r="15" spans="1:30" ht="13.5" customHeight="1">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row>
    <row r="16" spans="1:30" ht="13.5" customHeight="1">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row>
    <row r="17" spans="2:30" ht="13.5" customHeight="1">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row>
    <row r="18" spans="2:30" ht="13.5" customHeight="1">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row>
    <row r="19" spans="2:30" ht="13.5" customHeight="1">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row>
    <row r="20" spans="2:30" ht="13.5" customHeight="1">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row>
    <row r="21" spans="2:30" ht="13.5" customHeight="1">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row>
    <row r="22" spans="2:30" ht="13.5" customHeight="1">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row>
    <row r="23" spans="2:30" ht="13.5" customHeight="1">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row>
    <row r="24" spans="2:30" ht="13.5" customHeight="1">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row>
    <row r="25" spans="2:30" ht="13.5" customHeight="1">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row>
    <row r="26" spans="2:30" ht="13.5" customHeight="1">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row>
    <row r="27" spans="2:30" ht="13.5" customHeight="1">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row>
    <row r="28" spans="2:30" ht="13.5" customHeight="1">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row>
    <row r="29" spans="2:30" ht="13.5" customHeight="1">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row>
    <row r="30" spans="2:30" ht="13.5" customHeight="1">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row>
    <row r="31" spans="2:30" ht="13.5" customHeight="1">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row>
    <row r="32" spans="2:30" ht="13.5" customHeight="1">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row>
    <row r="33" spans="2:30" ht="13.5" customHeight="1">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row>
    <row r="34" spans="2:30" ht="13.5" customHeight="1">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row>
    <row r="35" spans="2:30" ht="13.5" customHeight="1"/>
    <row r="36" spans="2:30" ht="13.5" customHeight="1"/>
    <row r="37" spans="2:30" ht="13.5" customHeight="1"/>
    <row r="38" spans="2:30" ht="13.5" customHeight="1"/>
    <row r="39" spans="2:30" ht="13.5" customHeight="1"/>
    <row r="40" spans="2:30" ht="13.5" customHeight="1"/>
    <row r="41" spans="2:30" ht="13.5" customHeight="1"/>
    <row r="42" spans="2:30" ht="13.5" customHeight="1"/>
    <row r="43" spans="2:30" ht="13.5" customHeight="1"/>
    <row r="44" spans="2:30" ht="13.5" customHeight="1"/>
    <row r="45" spans="2:30" ht="13.5" customHeight="1"/>
    <row r="46" spans="2:30" ht="13.5" customHeight="1"/>
    <row r="47" spans="2:30" ht="13.5" customHeight="1"/>
    <row r="48" spans="2:30" ht="13.5" customHeight="1"/>
    <row r="49" spans="4:28" ht="20.25" customHeight="1">
      <c r="D49" s="6" t="s">
        <v>3</v>
      </c>
      <c r="E49" s="6"/>
      <c r="F49" s="6"/>
      <c r="G49" s="6"/>
      <c r="H49" s="6"/>
      <c r="I49" s="6"/>
      <c r="J49" s="6"/>
      <c r="K49" s="6"/>
      <c r="L49" s="6"/>
      <c r="M49" s="6"/>
      <c r="N49" s="6"/>
      <c r="O49" s="6"/>
      <c r="P49" s="6"/>
      <c r="Q49" s="6"/>
      <c r="R49" s="6"/>
      <c r="S49" s="6"/>
      <c r="T49" s="6"/>
      <c r="U49" s="6"/>
      <c r="V49" s="6"/>
      <c r="W49" s="6"/>
      <c r="X49" s="6"/>
      <c r="Y49" s="6"/>
      <c r="Z49" s="6"/>
      <c r="AA49" s="6"/>
      <c r="AB49" s="6"/>
    </row>
    <row r="50" spans="4:28" ht="13.5" customHeight="1">
      <c r="D50" s="7" t="s">
        <v>4</v>
      </c>
      <c r="E50" s="7"/>
      <c r="F50" s="7"/>
      <c r="G50" s="7"/>
      <c r="H50" s="7"/>
      <c r="I50" s="7"/>
      <c r="J50" s="7"/>
      <c r="K50" s="7"/>
      <c r="L50" s="7"/>
      <c r="M50" s="7"/>
      <c r="N50" s="7"/>
      <c r="O50" s="7"/>
      <c r="P50" s="7"/>
      <c r="Q50" s="7"/>
      <c r="R50" s="7"/>
      <c r="S50" s="7"/>
      <c r="T50" s="7"/>
      <c r="U50" s="7"/>
      <c r="V50" s="7"/>
      <c r="W50" s="7"/>
      <c r="X50" s="7"/>
      <c r="Y50" s="7"/>
      <c r="Z50" s="7"/>
      <c r="AA50" s="7"/>
      <c r="AB50" s="7"/>
    </row>
    <row r="51" spans="4:28" ht="13.5" customHeight="1">
      <c r="D51" s="7"/>
      <c r="E51" s="7"/>
      <c r="F51" s="7"/>
      <c r="G51" s="7"/>
      <c r="H51" s="7"/>
      <c r="I51" s="7"/>
      <c r="J51" s="7"/>
      <c r="K51" s="7"/>
      <c r="L51" s="7"/>
      <c r="M51" s="7"/>
      <c r="N51" s="7"/>
      <c r="O51" s="7"/>
      <c r="P51" s="7"/>
      <c r="Q51" s="7"/>
      <c r="R51" s="7"/>
      <c r="S51" s="7"/>
      <c r="T51" s="7"/>
      <c r="U51" s="7"/>
      <c r="V51" s="7"/>
      <c r="W51" s="7"/>
      <c r="X51" s="7"/>
      <c r="Y51" s="7"/>
      <c r="Z51" s="7"/>
      <c r="AA51" s="7"/>
      <c r="AB51" s="7"/>
    </row>
    <row r="52" spans="4:28" ht="13.5" customHeight="1">
      <c r="D52" s="7"/>
      <c r="E52" s="7"/>
      <c r="F52" s="7"/>
      <c r="G52" s="7"/>
      <c r="H52" s="7"/>
      <c r="I52" s="7"/>
      <c r="J52" s="7"/>
      <c r="K52" s="7"/>
      <c r="L52" s="7"/>
      <c r="M52" s="7"/>
      <c r="N52" s="7"/>
      <c r="O52" s="7"/>
      <c r="P52" s="7"/>
      <c r="Q52" s="7"/>
      <c r="R52" s="7"/>
      <c r="S52" s="7"/>
      <c r="T52" s="7"/>
      <c r="U52" s="7"/>
      <c r="V52" s="7"/>
      <c r="W52" s="7"/>
      <c r="X52" s="7"/>
      <c r="Y52" s="7"/>
      <c r="Z52" s="7"/>
      <c r="AA52" s="7"/>
      <c r="AB52" s="7"/>
    </row>
    <row r="53" spans="4:28" ht="13.5" customHeight="1">
      <c r="D53" s="7"/>
      <c r="E53" s="7"/>
      <c r="F53" s="7"/>
      <c r="G53" s="7"/>
      <c r="H53" s="7"/>
      <c r="I53" s="7"/>
      <c r="J53" s="7"/>
      <c r="K53" s="7"/>
      <c r="L53" s="7"/>
      <c r="M53" s="7"/>
      <c r="N53" s="7"/>
      <c r="O53" s="7"/>
      <c r="P53" s="7"/>
      <c r="Q53" s="7"/>
      <c r="R53" s="7"/>
      <c r="S53" s="7"/>
      <c r="T53" s="7"/>
      <c r="U53" s="7"/>
      <c r="V53" s="7"/>
      <c r="W53" s="7"/>
      <c r="X53" s="7"/>
      <c r="Y53" s="7"/>
      <c r="Z53" s="7"/>
      <c r="AA53" s="7"/>
      <c r="AB53" s="7"/>
    </row>
    <row r="54" spans="4:28" ht="13.5" customHeight="1">
      <c r="D54" s="7"/>
      <c r="E54" s="7"/>
      <c r="F54" s="7"/>
      <c r="G54" s="7"/>
      <c r="H54" s="7"/>
      <c r="I54" s="7"/>
      <c r="J54" s="7"/>
      <c r="K54" s="7"/>
      <c r="L54" s="7"/>
      <c r="M54" s="7"/>
      <c r="N54" s="7"/>
      <c r="O54" s="7"/>
      <c r="P54" s="7"/>
      <c r="Q54" s="7"/>
      <c r="R54" s="7"/>
      <c r="S54" s="7"/>
      <c r="T54" s="7"/>
      <c r="U54" s="7"/>
      <c r="V54" s="7"/>
      <c r="W54" s="7"/>
      <c r="X54" s="7"/>
      <c r="Y54" s="7"/>
      <c r="Z54" s="7"/>
      <c r="AA54" s="7"/>
      <c r="AB54" s="7"/>
    </row>
    <row r="55" spans="4:28" ht="13.5" customHeight="1">
      <c r="D55" s="7"/>
      <c r="E55" s="7"/>
      <c r="F55" s="7"/>
      <c r="G55" s="7"/>
      <c r="H55" s="7"/>
      <c r="I55" s="7"/>
      <c r="J55" s="7"/>
      <c r="K55" s="7"/>
      <c r="L55" s="7"/>
      <c r="M55" s="7"/>
      <c r="N55" s="7"/>
      <c r="O55" s="7"/>
      <c r="P55" s="7"/>
      <c r="Q55" s="7"/>
      <c r="R55" s="7"/>
      <c r="S55" s="7"/>
      <c r="T55" s="7"/>
      <c r="U55" s="7"/>
      <c r="V55" s="7"/>
      <c r="W55" s="7"/>
      <c r="X55" s="7"/>
      <c r="Y55" s="7"/>
      <c r="Z55" s="7"/>
      <c r="AA55" s="7"/>
      <c r="AB55" s="7"/>
    </row>
    <row r="56" spans="4:28" ht="13.5" customHeight="1">
      <c r="D56" s="7"/>
      <c r="E56" s="7"/>
      <c r="F56" s="7"/>
      <c r="G56" s="7"/>
      <c r="H56" s="7"/>
      <c r="I56" s="7"/>
      <c r="J56" s="7"/>
      <c r="K56" s="7"/>
      <c r="L56" s="7"/>
      <c r="M56" s="7"/>
      <c r="N56" s="7"/>
      <c r="O56" s="7"/>
      <c r="P56" s="7"/>
      <c r="Q56" s="7"/>
      <c r="R56" s="7"/>
      <c r="S56" s="7"/>
      <c r="T56" s="7"/>
      <c r="U56" s="7"/>
      <c r="V56" s="7"/>
      <c r="W56" s="7"/>
      <c r="X56" s="7"/>
      <c r="Y56" s="7"/>
      <c r="Z56" s="7"/>
      <c r="AA56" s="7"/>
      <c r="AB56" s="7"/>
    </row>
    <row r="57" spans="4:28" ht="13.5" customHeight="1">
      <c r="D57" s="7"/>
      <c r="E57" s="7"/>
      <c r="F57" s="7"/>
      <c r="G57" s="7"/>
      <c r="H57" s="7"/>
      <c r="I57" s="7"/>
      <c r="J57" s="7"/>
      <c r="K57" s="7"/>
      <c r="L57" s="7"/>
      <c r="M57" s="7"/>
      <c r="N57" s="7"/>
      <c r="O57" s="7"/>
      <c r="P57" s="7"/>
      <c r="Q57" s="7"/>
      <c r="R57" s="7"/>
      <c r="S57" s="7"/>
      <c r="T57" s="7"/>
      <c r="U57" s="7"/>
      <c r="V57" s="7"/>
      <c r="W57" s="7"/>
      <c r="X57" s="7"/>
      <c r="Y57" s="7"/>
      <c r="Z57" s="7"/>
      <c r="AA57" s="7"/>
      <c r="AB57" s="7"/>
    </row>
    <row r="58" spans="4:28" ht="13.5" customHeight="1">
      <c r="D58" s="7"/>
      <c r="E58" s="7"/>
      <c r="F58" s="7"/>
      <c r="G58" s="7"/>
      <c r="H58" s="7"/>
      <c r="I58" s="7"/>
      <c r="J58" s="7"/>
      <c r="K58" s="7"/>
      <c r="L58" s="7"/>
      <c r="M58" s="7"/>
      <c r="N58" s="7"/>
      <c r="O58" s="7"/>
      <c r="P58" s="7"/>
      <c r="Q58" s="7"/>
      <c r="R58" s="7"/>
      <c r="S58" s="7"/>
      <c r="T58" s="7"/>
      <c r="U58" s="7"/>
      <c r="V58" s="7"/>
      <c r="W58" s="7"/>
      <c r="X58" s="7"/>
      <c r="Y58" s="7"/>
      <c r="Z58" s="7"/>
      <c r="AA58" s="7"/>
      <c r="AB58" s="7"/>
    </row>
    <row r="59" spans="4:28" ht="13.5" customHeight="1">
      <c r="D59" s="7"/>
      <c r="E59" s="7"/>
      <c r="F59" s="7"/>
      <c r="G59" s="7"/>
      <c r="H59" s="7"/>
      <c r="I59" s="7"/>
      <c r="J59" s="7"/>
      <c r="K59" s="7"/>
      <c r="L59" s="7"/>
      <c r="M59" s="7"/>
      <c r="N59" s="7"/>
      <c r="O59" s="7"/>
      <c r="P59" s="7"/>
      <c r="Q59" s="7"/>
      <c r="R59" s="7"/>
      <c r="S59" s="7"/>
      <c r="T59" s="7"/>
      <c r="U59" s="7"/>
      <c r="V59" s="7"/>
      <c r="W59" s="7"/>
      <c r="X59" s="7"/>
      <c r="Y59" s="7"/>
      <c r="Z59" s="7"/>
      <c r="AA59" s="7"/>
      <c r="AB59" s="7"/>
    </row>
    <row r="60" spans="4:28" ht="13.5" customHeight="1">
      <c r="D60" s="7"/>
      <c r="E60" s="7"/>
      <c r="F60" s="7"/>
      <c r="G60" s="7"/>
      <c r="H60" s="7"/>
      <c r="I60" s="7"/>
      <c r="J60" s="7"/>
      <c r="K60" s="7"/>
      <c r="L60" s="7"/>
      <c r="M60" s="7"/>
      <c r="N60" s="7"/>
      <c r="O60" s="7"/>
      <c r="P60" s="7"/>
      <c r="Q60" s="7"/>
      <c r="R60" s="7"/>
      <c r="S60" s="7"/>
      <c r="T60" s="7"/>
      <c r="U60" s="7"/>
      <c r="V60" s="7"/>
      <c r="W60" s="7"/>
      <c r="X60" s="7"/>
      <c r="Y60" s="7"/>
      <c r="Z60" s="7"/>
      <c r="AA60" s="7"/>
      <c r="AB60" s="7"/>
    </row>
    <row r="61" spans="4:28" ht="13.5" customHeight="1">
      <c r="D61" s="7"/>
      <c r="E61" s="7"/>
      <c r="F61" s="7"/>
      <c r="G61" s="7"/>
      <c r="H61" s="7"/>
      <c r="I61" s="7"/>
      <c r="J61" s="7"/>
      <c r="K61" s="7"/>
      <c r="L61" s="7"/>
      <c r="M61" s="7"/>
      <c r="N61" s="7"/>
      <c r="O61" s="7"/>
      <c r="P61" s="7"/>
      <c r="Q61" s="7"/>
      <c r="R61" s="7"/>
      <c r="S61" s="7"/>
      <c r="T61" s="7"/>
      <c r="U61" s="7"/>
      <c r="V61" s="7"/>
      <c r="W61" s="7"/>
      <c r="X61" s="7"/>
      <c r="Y61" s="7"/>
      <c r="Z61" s="7"/>
      <c r="AA61" s="7"/>
      <c r="AB61" s="7"/>
    </row>
    <row r="62" spans="4:28" ht="13.5" customHeight="1">
      <c r="D62" s="7"/>
      <c r="E62" s="7"/>
      <c r="F62" s="7"/>
      <c r="G62" s="7"/>
      <c r="H62" s="7"/>
      <c r="I62" s="7"/>
      <c r="J62" s="7"/>
      <c r="K62" s="7"/>
      <c r="L62" s="7"/>
      <c r="M62" s="7"/>
      <c r="N62" s="7"/>
      <c r="O62" s="7"/>
      <c r="P62" s="7"/>
      <c r="Q62" s="7"/>
      <c r="R62" s="7"/>
      <c r="S62" s="7"/>
      <c r="T62" s="7"/>
      <c r="U62" s="7"/>
      <c r="V62" s="7"/>
      <c r="W62" s="7"/>
      <c r="X62" s="7"/>
      <c r="Y62" s="7"/>
      <c r="Z62" s="7"/>
      <c r="AA62" s="7"/>
      <c r="AB62" s="7"/>
    </row>
    <row r="63" spans="4:28" ht="13.5" customHeight="1">
      <c r="D63" s="7"/>
      <c r="E63" s="7"/>
      <c r="F63" s="7"/>
      <c r="G63" s="7"/>
      <c r="H63" s="7"/>
      <c r="I63" s="7"/>
      <c r="J63" s="7"/>
      <c r="K63" s="7"/>
      <c r="L63" s="7"/>
      <c r="M63" s="7"/>
      <c r="N63" s="7"/>
      <c r="O63" s="7"/>
      <c r="P63" s="7"/>
      <c r="Q63" s="7"/>
      <c r="R63" s="7"/>
      <c r="S63" s="7"/>
      <c r="T63" s="7"/>
      <c r="U63" s="7"/>
      <c r="V63" s="7"/>
      <c r="W63" s="7"/>
      <c r="X63" s="7"/>
      <c r="Y63" s="7"/>
      <c r="Z63" s="7"/>
      <c r="AA63" s="7"/>
      <c r="AB63" s="7"/>
    </row>
    <row r="64" spans="4:28" ht="13.5" customHeight="1">
      <c r="D64" s="7"/>
      <c r="E64" s="7"/>
      <c r="F64" s="7"/>
      <c r="G64" s="7"/>
      <c r="H64" s="7"/>
      <c r="I64" s="7"/>
      <c r="J64" s="7"/>
      <c r="K64" s="7"/>
      <c r="L64" s="7"/>
      <c r="M64" s="7"/>
      <c r="N64" s="7"/>
      <c r="O64" s="7"/>
      <c r="P64" s="7"/>
      <c r="Q64" s="7"/>
      <c r="R64" s="7"/>
      <c r="S64" s="7"/>
      <c r="T64" s="7"/>
      <c r="U64" s="7"/>
      <c r="V64" s="7"/>
      <c r="W64" s="7"/>
      <c r="X64" s="7"/>
      <c r="Y64" s="7"/>
      <c r="Z64" s="7"/>
      <c r="AA64" s="7"/>
      <c r="AB64" s="7"/>
    </row>
    <row r="65" spans="4:28" ht="13.5" customHeight="1">
      <c r="D65" s="7"/>
      <c r="E65" s="7"/>
      <c r="F65" s="7"/>
      <c r="G65" s="7"/>
      <c r="H65" s="7"/>
      <c r="I65" s="7"/>
      <c r="J65" s="7"/>
      <c r="K65" s="7"/>
      <c r="L65" s="7"/>
      <c r="M65" s="7"/>
      <c r="N65" s="7"/>
      <c r="O65" s="7"/>
      <c r="P65" s="7"/>
      <c r="Q65" s="7"/>
      <c r="R65" s="7"/>
      <c r="S65" s="7"/>
      <c r="T65" s="7"/>
      <c r="U65" s="7"/>
      <c r="V65" s="7"/>
      <c r="W65" s="7"/>
      <c r="X65" s="7"/>
      <c r="Y65" s="7"/>
      <c r="Z65" s="7"/>
      <c r="AA65" s="7"/>
      <c r="AB65" s="7"/>
    </row>
    <row r="66" spans="4:28" ht="13.5" customHeight="1">
      <c r="D66" s="7"/>
      <c r="E66" s="7"/>
      <c r="F66" s="7"/>
      <c r="G66" s="7"/>
      <c r="H66" s="7"/>
      <c r="I66" s="7"/>
      <c r="J66" s="7"/>
      <c r="K66" s="7"/>
      <c r="L66" s="7"/>
      <c r="M66" s="7"/>
      <c r="N66" s="7"/>
      <c r="O66" s="7"/>
      <c r="P66" s="7"/>
      <c r="Q66" s="7"/>
      <c r="R66" s="7"/>
      <c r="S66" s="7"/>
      <c r="T66" s="7"/>
      <c r="U66" s="7"/>
      <c r="V66" s="7"/>
      <c r="W66" s="7"/>
      <c r="X66" s="7"/>
      <c r="Y66" s="7"/>
      <c r="Z66" s="7"/>
      <c r="AA66" s="7"/>
      <c r="AB66" s="7"/>
    </row>
    <row r="67" spans="4:28" ht="13.5" customHeight="1"/>
    <row r="68" spans="4:28" ht="13.5" customHeight="1"/>
    <row r="69" spans="4:28" ht="13.5" customHeight="1"/>
    <row r="70" spans="4:28" ht="13.5" customHeight="1"/>
    <row r="71" spans="4:28" ht="13.5" customHeight="1"/>
  </sheetData>
  <mergeCells count="4">
    <mergeCell ref="B1:P1"/>
    <mergeCell ref="B11:AD34"/>
    <mergeCell ref="D49:AB49"/>
    <mergeCell ref="D50:AB66"/>
  </mergeCells>
  <printOptions horizontalCentered="1"/>
  <pageMargins left="0.78740157480314965" right="0.78740157480314965" top="0.98425196850393704" bottom="0.98425196850393704" header="0" footer="0.39370078740157483"/>
  <pageSetup scale="36"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sheetPr>
    <tabColor indexed="11"/>
    <pageSetUpPr fitToPage="1"/>
  </sheetPr>
  <dimension ref="A1:AI67"/>
  <sheetViews>
    <sheetView showGridLines="0" view="pageBreakPreview" topLeftCell="A22" zoomScale="78" zoomScaleNormal="80" zoomScaleSheetLayoutView="78" workbookViewId="0">
      <selection activeCell="B2" sqref="B2"/>
    </sheetView>
  </sheetViews>
  <sheetFormatPr baseColWidth="10" defaultColWidth="11.42578125" defaultRowHeight="12.75"/>
  <cols>
    <col min="1" max="1" width="4" style="1" customWidth="1"/>
    <col min="2" max="2" width="16.4257812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4.85546875" style="1" customWidth="1"/>
    <col min="17" max="17" width="13.85546875" style="1" customWidth="1"/>
    <col min="18" max="18" width="10.28515625" style="1" customWidth="1"/>
    <col min="19" max="19" width="14.85546875" style="1" customWidth="1"/>
    <col min="20" max="21" width="12.28515625" style="1" customWidth="1"/>
    <col min="22" max="22" width="17.28515625" style="1" customWidth="1"/>
    <col min="23" max="23" width="13.140625" style="1" customWidth="1"/>
    <col min="24" max="24" width="12.28515625" style="1" customWidth="1"/>
    <col min="25" max="25" width="9.7109375" style="1" customWidth="1"/>
    <col min="26" max="26" width="10" style="1" customWidth="1"/>
    <col min="27" max="27" width="11" style="1" customWidth="1"/>
    <col min="31" max="31" width="17.5703125" style="1" customWidth="1"/>
  </cols>
  <sheetData>
    <row r="1" spans="1:35" ht="48" customHeight="1">
      <c r="A1" s="4"/>
      <c r="B1" s="8" t="s">
        <v>0</v>
      </c>
      <c r="C1" s="8"/>
      <c r="D1" s="8"/>
      <c r="E1" s="8"/>
      <c r="F1" s="8"/>
      <c r="G1" s="8"/>
      <c r="H1" s="8"/>
      <c r="I1" s="8"/>
      <c r="J1" s="8"/>
      <c r="K1" s="8"/>
      <c r="L1" s="8"/>
      <c r="M1" s="4" t="s">
        <v>1</v>
      </c>
      <c r="N1" s="4"/>
      <c r="O1" s="4"/>
      <c r="P1" s="9"/>
      <c r="Q1" s="9"/>
      <c r="R1" s="9"/>
      <c r="S1" s="2"/>
      <c r="T1" s="2"/>
      <c r="U1" s="2"/>
      <c r="V1" s="2"/>
      <c r="W1" s="2"/>
      <c r="X1" s="2"/>
      <c r="Y1" s="2"/>
      <c r="Z1" s="10"/>
      <c r="AA1" s="10"/>
      <c r="AB1" s="11"/>
      <c r="AE1" s="2"/>
      <c r="AI1" s="12"/>
    </row>
    <row r="2" spans="1:35" ht="13.5" customHeight="1" thickBot="1"/>
    <row r="3" spans="1:35" ht="22.5" customHeight="1" thickTop="1" thickBot="1">
      <c r="B3" s="13" t="s">
        <v>5</v>
      </c>
      <c r="C3" s="14"/>
      <c r="D3" s="14"/>
      <c r="E3" s="14"/>
      <c r="F3" s="14"/>
      <c r="G3" s="14"/>
      <c r="H3" s="15"/>
      <c r="I3" s="15"/>
      <c r="J3" s="15"/>
      <c r="K3" s="15"/>
      <c r="L3" s="15"/>
      <c r="M3" s="15"/>
      <c r="N3" s="15"/>
      <c r="O3" s="15"/>
      <c r="P3" s="15"/>
      <c r="Q3" s="15"/>
      <c r="R3" s="15"/>
      <c r="S3" s="15"/>
      <c r="T3" s="15"/>
      <c r="U3" s="15"/>
      <c r="V3" s="16"/>
    </row>
    <row r="4" spans="1:35" ht="53.25" customHeight="1" thickTop="1" thickBot="1">
      <c r="B4" s="17" t="s">
        <v>6</v>
      </c>
      <c r="C4" s="18" t="s">
        <v>7</v>
      </c>
      <c r="D4" s="19" t="s">
        <v>8</v>
      </c>
      <c r="E4" s="19"/>
      <c r="F4" s="19"/>
      <c r="G4" s="19"/>
      <c r="H4" s="19"/>
      <c r="I4" s="20"/>
      <c r="J4" s="21" t="s">
        <v>9</v>
      </c>
      <c r="K4" s="22" t="s">
        <v>10</v>
      </c>
      <c r="L4" s="23" t="s">
        <v>11</v>
      </c>
      <c r="M4" s="23"/>
      <c r="N4" s="23"/>
      <c r="O4" s="23"/>
      <c r="P4" s="24" t="s">
        <v>12</v>
      </c>
      <c r="Q4" s="25" t="s">
        <v>13</v>
      </c>
      <c r="R4" s="25"/>
      <c r="S4" s="21" t="s">
        <v>14</v>
      </c>
      <c r="T4" s="23" t="s">
        <v>15</v>
      </c>
      <c r="U4" s="23"/>
      <c r="V4" s="26"/>
    </row>
    <row r="5" spans="1:35" ht="15.75" customHeight="1">
      <c r="B5" s="27" t="s">
        <v>16</v>
      </c>
      <c r="C5" s="28"/>
      <c r="D5" s="28"/>
      <c r="E5" s="28"/>
      <c r="F5" s="28"/>
      <c r="G5" s="28"/>
      <c r="H5" s="28"/>
      <c r="I5" s="28"/>
      <c r="J5" s="28"/>
      <c r="K5" s="28"/>
      <c r="L5" s="28"/>
      <c r="M5" s="28"/>
      <c r="N5" s="28"/>
      <c r="O5" s="28"/>
      <c r="P5" s="28"/>
      <c r="Q5" s="28"/>
      <c r="R5" s="28"/>
      <c r="S5" s="28"/>
      <c r="T5" s="28"/>
      <c r="U5" s="28"/>
      <c r="V5" s="29"/>
    </row>
    <row r="6" spans="1:35" ht="64.5" customHeight="1" thickBot="1">
      <c r="B6" s="30" t="s">
        <v>17</v>
      </c>
      <c r="C6" s="31" t="s">
        <v>18</v>
      </c>
      <c r="D6" s="31"/>
      <c r="E6" s="31"/>
      <c r="F6" s="31"/>
      <c r="G6" s="31"/>
      <c r="H6" s="32"/>
      <c r="I6" s="32"/>
      <c r="J6" s="32" t="s">
        <v>19</v>
      </c>
      <c r="K6" s="31" t="s">
        <v>20</v>
      </c>
      <c r="L6" s="31"/>
      <c r="M6" s="31"/>
      <c r="N6" s="33"/>
      <c r="O6" s="32" t="s">
        <v>21</v>
      </c>
      <c r="P6" s="31" t="s">
        <v>22</v>
      </c>
      <c r="Q6" s="31"/>
      <c r="R6" s="34"/>
      <c r="S6" s="35" t="s">
        <v>23</v>
      </c>
      <c r="T6" s="31" t="s">
        <v>24</v>
      </c>
      <c r="U6" s="31"/>
      <c r="V6" s="36"/>
    </row>
    <row r="7" spans="1:35" ht="22.5" customHeight="1" thickTop="1" thickBot="1">
      <c r="B7" s="13" t="s">
        <v>25</v>
      </c>
      <c r="C7" s="14"/>
      <c r="D7" s="14"/>
      <c r="E7" s="14"/>
      <c r="F7" s="14"/>
      <c r="G7" s="14"/>
      <c r="H7" s="15"/>
      <c r="I7" s="15"/>
      <c r="J7" s="15"/>
      <c r="K7" s="15"/>
      <c r="L7" s="15"/>
      <c r="M7" s="15"/>
      <c r="N7" s="15"/>
      <c r="O7" s="15"/>
      <c r="P7" s="15"/>
      <c r="Q7" s="15"/>
      <c r="R7" s="15"/>
      <c r="S7" s="15"/>
      <c r="T7" s="15"/>
      <c r="U7" s="15"/>
      <c r="V7" s="16"/>
    </row>
    <row r="8" spans="1:35" ht="16.5" customHeight="1" thickTop="1">
      <c r="B8" s="38" t="s">
        <v>26</v>
      </c>
      <c r="C8" s="41" t="s">
        <v>27</v>
      </c>
      <c r="D8" s="41"/>
      <c r="E8" s="41"/>
      <c r="F8" s="41"/>
      <c r="G8" s="41"/>
      <c r="H8" s="42"/>
      <c r="I8" s="47" t="s">
        <v>28</v>
      </c>
      <c r="J8" s="49"/>
      <c r="K8" s="49"/>
      <c r="L8" s="49"/>
      <c r="M8" s="49"/>
      <c r="N8" s="49"/>
      <c r="O8" s="49"/>
      <c r="P8" s="49"/>
      <c r="Q8" s="49"/>
      <c r="R8" s="49"/>
      <c r="S8" s="48"/>
      <c r="T8" s="47" t="s">
        <v>29</v>
      </c>
      <c r="U8" s="49"/>
      <c r="V8" s="51" t="s">
        <v>30</v>
      </c>
    </row>
    <row r="9" spans="1:35" ht="19.5" customHeight="1">
      <c r="B9" s="40"/>
      <c r="C9" s="37"/>
      <c r="D9" s="37"/>
      <c r="E9" s="37"/>
      <c r="F9" s="37"/>
      <c r="G9" s="37"/>
      <c r="H9" s="45"/>
      <c r="I9" s="54" t="s">
        <v>31</v>
      </c>
      <c r="J9" s="55"/>
      <c r="K9" s="55"/>
      <c r="L9" s="55" t="s">
        <v>32</v>
      </c>
      <c r="M9" s="55"/>
      <c r="N9" s="55"/>
      <c r="O9" s="55"/>
      <c r="P9" s="55" t="s">
        <v>33</v>
      </c>
      <c r="Q9" s="55" t="s">
        <v>34</v>
      </c>
      <c r="R9" s="59" t="s">
        <v>35</v>
      </c>
      <c r="S9" s="58"/>
      <c r="T9" s="55" t="s">
        <v>36</v>
      </c>
      <c r="U9" s="55" t="s">
        <v>37</v>
      </c>
      <c r="V9" s="53"/>
    </row>
    <row r="10" spans="1:35" ht="36.75" customHeight="1" thickBot="1">
      <c r="B10" s="39"/>
      <c r="C10" s="43"/>
      <c r="D10" s="43"/>
      <c r="E10" s="43"/>
      <c r="F10" s="43"/>
      <c r="G10" s="43"/>
      <c r="H10" s="44"/>
      <c r="I10" s="56"/>
      <c r="J10" s="57"/>
      <c r="K10" s="57"/>
      <c r="L10" s="57"/>
      <c r="M10" s="57"/>
      <c r="N10" s="57"/>
      <c r="O10" s="57"/>
      <c r="P10" s="57"/>
      <c r="Q10" s="57"/>
      <c r="R10" s="60" t="s">
        <v>38</v>
      </c>
      <c r="S10" s="61" t="s">
        <v>39</v>
      </c>
      <c r="T10" s="57"/>
      <c r="U10" s="57"/>
      <c r="V10" s="52"/>
    </row>
    <row r="11" spans="1:35" ht="75" customHeight="1" thickTop="1" thickBot="1">
      <c r="A11" s="62"/>
      <c r="B11" s="63" t="s">
        <v>40</v>
      </c>
      <c r="C11" s="64" t="s">
        <v>41</v>
      </c>
      <c r="D11" s="64"/>
      <c r="E11" s="64"/>
      <c r="F11" s="64"/>
      <c r="G11" s="64"/>
      <c r="H11" s="64"/>
      <c r="I11" s="64" t="s">
        <v>42</v>
      </c>
      <c r="J11" s="64"/>
      <c r="K11" s="64"/>
      <c r="L11" s="64" t="s">
        <v>43</v>
      </c>
      <c r="M11" s="64"/>
      <c r="N11" s="64"/>
      <c r="O11" s="64"/>
      <c r="P11" s="65" t="s">
        <v>44</v>
      </c>
      <c r="Q11" s="65" t="s">
        <v>45</v>
      </c>
      <c r="R11" s="65">
        <v>93.14</v>
      </c>
      <c r="S11" s="65" t="s">
        <v>46</v>
      </c>
      <c r="T11" s="65" t="s">
        <v>46</v>
      </c>
      <c r="U11" s="65" t="str">
        <f t="shared" ref="U11:U35" si="0">IF(ISERROR(T11/S11),"N/A",T11/S11*100)</f>
        <v>N/A</v>
      </c>
      <c r="V11" s="66" t="s">
        <v>47</v>
      </c>
    </row>
    <row r="12" spans="1:35" ht="75" customHeight="1" thickTop="1" thickBot="1">
      <c r="A12" s="62"/>
      <c r="B12" s="63" t="s">
        <v>40</v>
      </c>
      <c r="C12" s="64" t="s">
        <v>48</v>
      </c>
      <c r="D12" s="64"/>
      <c r="E12" s="64"/>
      <c r="F12" s="64"/>
      <c r="G12" s="64"/>
      <c r="H12" s="64"/>
      <c r="I12" s="64" t="s">
        <v>49</v>
      </c>
      <c r="J12" s="64"/>
      <c r="K12" s="64"/>
      <c r="L12" s="64" t="s">
        <v>50</v>
      </c>
      <c r="M12" s="64"/>
      <c r="N12" s="64"/>
      <c r="O12" s="64"/>
      <c r="P12" s="65" t="s">
        <v>44</v>
      </c>
      <c r="Q12" s="65" t="s">
        <v>51</v>
      </c>
      <c r="R12" s="65" t="s">
        <v>46</v>
      </c>
      <c r="S12" s="65" t="s">
        <v>46</v>
      </c>
      <c r="T12" s="65" t="s">
        <v>46</v>
      </c>
      <c r="U12" s="65" t="str">
        <f t="shared" si="0"/>
        <v>N/A</v>
      </c>
      <c r="V12" s="66" t="s">
        <v>47</v>
      </c>
    </row>
    <row r="13" spans="1:35" ht="75" customHeight="1" thickTop="1" thickBot="1">
      <c r="A13" s="62"/>
      <c r="B13" s="63" t="s">
        <v>52</v>
      </c>
      <c r="C13" s="64" t="s">
        <v>53</v>
      </c>
      <c r="D13" s="64"/>
      <c r="E13" s="64"/>
      <c r="F13" s="64"/>
      <c r="G13" s="64"/>
      <c r="H13" s="64"/>
      <c r="I13" s="64" t="s">
        <v>54</v>
      </c>
      <c r="J13" s="64"/>
      <c r="K13" s="64"/>
      <c r="L13" s="64" t="s">
        <v>55</v>
      </c>
      <c r="M13" s="64"/>
      <c r="N13" s="64"/>
      <c r="O13" s="64"/>
      <c r="P13" s="65" t="s">
        <v>44</v>
      </c>
      <c r="Q13" s="65" t="s">
        <v>45</v>
      </c>
      <c r="R13" s="65">
        <v>60</v>
      </c>
      <c r="S13" s="65" t="s">
        <v>46</v>
      </c>
      <c r="T13" s="65" t="s">
        <v>46</v>
      </c>
      <c r="U13" s="65" t="str">
        <f t="shared" si="0"/>
        <v>N/A</v>
      </c>
      <c r="V13" s="66" t="s">
        <v>47</v>
      </c>
    </row>
    <row r="14" spans="1:35" ht="75" customHeight="1" thickTop="1" thickBot="1">
      <c r="A14" s="62"/>
      <c r="B14" s="63" t="s">
        <v>52</v>
      </c>
      <c r="C14" s="64" t="s">
        <v>48</v>
      </c>
      <c r="D14" s="64"/>
      <c r="E14" s="64"/>
      <c r="F14" s="64"/>
      <c r="G14" s="64"/>
      <c r="H14" s="64"/>
      <c r="I14" s="64" t="s">
        <v>56</v>
      </c>
      <c r="J14" s="64"/>
      <c r="K14" s="64"/>
      <c r="L14" s="64" t="s">
        <v>57</v>
      </c>
      <c r="M14" s="64"/>
      <c r="N14" s="64"/>
      <c r="O14" s="64"/>
      <c r="P14" s="65" t="s">
        <v>44</v>
      </c>
      <c r="Q14" s="65" t="s">
        <v>45</v>
      </c>
      <c r="R14" s="65">
        <v>40</v>
      </c>
      <c r="S14" s="65" t="s">
        <v>46</v>
      </c>
      <c r="T14" s="65" t="s">
        <v>46</v>
      </c>
      <c r="U14" s="65" t="str">
        <f t="shared" si="0"/>
        <v>N/A</v>
      </c>
      <c r="V14" s="66" t="s">
        <v>47</v>
      </c>
    </row>
    <row r="15" spans="1:35" ht="75" customHeight="1" thickTop="1" thickBot="1">
      <c r="A15" s="62"/>
      <c r="B15" s="63" t="s">
        <v>58</v>
      </c>
      <c r="C15" s="64" t="s">
        <v>59</v>
      </c>
      <c r="D15" s="64"/>
      <c r="E15" s="64"/>
      <c r="F15" s="64"/>
      <c r="G15" s="64"/>
      <c r="H15" s="64"/>
      <c r="I15" s="64" t="s">
        <v>60</v>
      </c>
      <c r="J15" s="64"/>
      <c r="K15" s="64"/>
      <c r="L15" s="64" t="s">
        <v>61</v>
      </c>
      <c r="M15" s="64"/>
      <c r="N15" s="64"/>
      <c r="O15" s="64"/>
      <c r="P15" s="65" t="s">
        <v>44</v>
      </c>
      <c r="Q15" s="65" t="s">
        <v>62</v>
      </c>
      <c r="R15" s="65">
        <v>2.57</v>
      </c>
      <c r="S15" s="65">
        <v>0.77</v>
      </c>
      <c r="T15" s="65" t="s">
        <v>46</v>
      </c>
      <c r="U15" s="65" t="str">
        <f t="shared" si="0"/>
        <v>N/A</v>
      </c>
      <c r="V15" s="66" t="s">
        <v>47</v>
      </c>
    </row>
    <row r="16" spans="1:35" ht="75" customHeight="1" thickTop="1" thickBot="1">
      <c r="A16" s="62"/>
      <c r="B16" s="63" t="s">
        <v>58</v>
      </c>
      <c r="C16" s="64" t="s">
        <v>48</v>
      </c>
      <c r="D16" s="64"/>
      <c r="E16" s="64"/>
      <c r="F16" s="64"/>
      <c r="G16" s="64"/>
      <c r="H16" s="64"/>
      <c r="I16" s="64" t="s">
        <v>63</v>
      </c>
      <c r="J16" s="64"/>
      <c r="K16" s="64"/>
      <c r="L16" s="64" t="s">
        <v>64</v>
      </c>
      <c r="M16" s="64"/>
      <c r="N16" s="64"/>
      <c r="O16" s="64"/>
      <c r="P16" s="65" t="s">
        <v>44</v>
      </c>
      <c r="Q16" s="65" t="s">
        <v>62</v>
      </c>
      <c r="R16" s="65">
        <v>2.1</v>
      </c>
      <c r="S16" s="65">
        <v>1.57</v>
      </c>
      <c r="T16" s="65" t="s">
        <v>46</v>
      </c>
      <c r="U16" s="65" t="str">
        <f t="shared" si="0"/>
        <v>N/A</v>
      </c>
      <c r="V16" s="66" t="s">
        <v>47</v>
      </c>
    </row>
    <row r="17" spans="1:22" ht="75" customHeight="1" thickTop="1" thickBot="1">
      <c r="A17" s="62"/>
      <c r="B17" s="63" t="s">
        <v>48</v>
      </c>
      <c r="C17" s="64" t="s">
        <v>65</v>
      </c>
      <c r="D17" s="64"/>
      <c r="E17" s="64"/>
      <c r="F17" s="64"/>
      <c r="G17" s="64"/>
      <c r="H17" s="64"/>
      <c r="I17" s="64" t="s">
        <v>66</v>
      </c>
      <c r="J17" s="64"/>
      <c r="K17" s="64"/>
      <c r="L17" s="64" t="s">
        <v>67</v>
      </c>
      <c r="M17" s="64"/>
      <c r="N17" s="64"/>
      <c r="O17" s="64"/>
      <c r="P17" s="65" t="s">
        <v>44</v>
      </c>
      <c r="Q17" s="65" t="s">
        <v>62</v>
      </c>
      <c r="R17" s="65">
        <v>3.12</v>
      </c>
      <c r="S17" s="65">
        <v>0.94</v>
      </c>
      <c r="T17" s="65" t="s">
        <v>46</v>
      </c>
      <c r="U17" s="65" t="str">
        <f t="shared" si="0"/>
        <v>N/A</v>
      </c>
      <c r="V17" s="66" t="s">
        <v>47</v>
      </c>
    </row>
    <row r="18" spans="1:22" ht="75" customHeight="1" thickTop="1" thickBot="1">
      <c r="A18" s="62"/>
      <c r="B18" s="63" t="s">
        <v>48</v>
      </c>
      <c r="C18" s="64" t="s">
        <v>68</v>
      </c>
      <c r="D18" s="64"/>
      <c r="E18" s="64"/>
      <c r="F18" s="64"/>
      <c r="G18" s="64"/>
      <c r="H18" s="64"/>
      <c r="I18" s="64" t="s">
        <v>69</v>
      </c>
      <c r="J18" s="64"/>
      <c r="K18" s="64"/>
      <c r="L18" s="64" t="s">
        <v>70</v>
      </c>
      <c r="M18" s="64"/>
      <c r="N18" s="64"/>
      <c r="O18" s="64"/>
      <c r="P18" s="65" t="s">
        <v>44</v>
      </c>
      <c r="Q18" s="65" t="s">
        <v>62</v>
      </c>
      <c r="R18" s="65">
        <v>11.88</v>
      </c>
      <c r="S18" s="65">
        <v>3.57</v>
      </c>
      <c r="T18" s="65" t="s">
        <v>46</v>
      </c>
      <c r="U18" s="65" t="str">
        <f t="shared" si="0"/>
        <v>N/A</v>
      </c>
      <c r="V18" s="66" t="s">
        <v>47</v>
      </c>
    </row>
    <row r="19" spans="1:22" ht="75" customHeight="1" thickTop="1" thickBot="1">
      <c r="A19" s="62"/>
      <c r="B19" s="63" t="s">
        <v>48</v>
      </c>
      <c r="C19" s="64" t="s">
        <v>48</v>
      </c>
      <c r="D19" s="64"/>
      <c r="E19" s="64"/>
      <c r="F19" s="64"/>
      <c r="G19" s="64"/>
      <c r="H19" s="64"/>
      <c r="I19" s="64" t="s">
        <v>71</v>
      </c>
      <c r="J19" s="64"/>
      <c r="K19" s="64"/>
      <c r="L19" s="64" t="s">
        <v>72</v>
      </c>
      <c r="M19" s="64"/>
      <c r="N19" s="64"/>
      <c r="O19" s="64"/>
      <c r="P19" s="65" t="s">
        <v>44</v>
      </c>
      <c r="Q19" s="65" t="s">
        <v>62</v>
      </c>
      <c r="R19" s="65">
        <v>9.7200000000000006</v>
      </c>
      <c r="S19" s="65">
        <v>2.92</v>
      </c>
      <c r="T19" s="65" t="s">
        <v>46</v>
      </c>
      <c r="U19" s="65" t="str">
        <f t="shared" si="0"/>
        <v>N/A</v>
      </c>
      <c r="V19" s="66" t="s">
        <v>47</v>
      </c>
    </row>
    <row r="20" spans="1:22" ht="75" customHeight="1" thickTop="1" thickBot="1">
      <c r="A20" s="62"/>
      <c r="B20" s="63" t="s">
        <v>48</v>
      </c>
      <c r="C20" s="64" t="s">
        <v>73</v>
      </c>
      <c r="D20" s="64"/>
      <c r="E20" s="64"/>
      <c r="F20" s="64"/>
      <c r="G20" s="64"/>
      <c r="H20" s="64"/>
      <c r="I20" s="64" t="s">
        <v>74</v>
      </c>
      <c r="J20" s="64"/>
      <c r="K20" s="64"/>
      <c r="L20" s="64" t="s">
        <v>75</v>
      </c>
      <c r="M20" s="64"/>
      <c r="N20" s="64"/>
      <c r="O20" s="64"/>
      <c r="P20" s="65" t="s">
        <v>44</v>
      </c>
      <c r="Q20" s="65" t="s">
        <v>62</v>
      </c>
      <c r="R20" s="65">
        <v>2.87</v>
      </c>
      <c r="S20" s="65">
        <v>0.86</v>
      </c>
      <c r="T20" s="65" t="s">
        <v>46</v>
      </c>
      <c r="U20" s="65" t="str">
        <f t="shared" si="0"/>
        <v>N/A</v>
      </c>
      <c r="V20" s="66" t="s">
        <v>47</v>
      </c>
    </row>
    <row r="21" spans="1:22" ht="75" customHeight="1" thickTop="1" thickBot="1">
      <c r="A21" s="62"/>
      <c r="B21" s="63" t="s">
        <v>48</v>
      </c>
      <c r="C21" s="64" t="s">
        <v>76</v>
      </c>
      <c r="D21" s="64"/>
      <c r="E21" s="64"/>
      <c r="F21" s="64"/>
      <c r="G21" s="64"/>
      <c r="H21" s="64"/>
      <c r="I21" s="64" t="s">
        <v>77</v>
      </c>
      <c r="J21" s="64"/>
      <c r="K21" s="64"/>
      <c r="L21" s="64" t="s">
        <v>78</v>
      </c>
      <c r="M21" s="64"/>
      <c r="N21" s="64"/>
      <c r="O21" s="64"/>
      <c r="P21" s="65" t="s">
        <v>44</v>
      </c>
      <c r="Q21" s="65" t="s">
        <v>62</v>
      </c>
      <c r="R21" s="65">
        <v>0.97</v>
      </c>
      <c r="S21" s="65">
        <v>0.28999999999999998</v>
      </c>
      <c r="T21" s="65" t="s">
        <v>46</v>
      </c>
      <c r="U21" s="65" t="str">
        <f t="shared" si="0"/>
        <v>N/A</v>
      </c>
      <c r="V21" s="66" t="s">
        <v>47</v>
      </c>
    </row>
    <row r="22" spans="1:22" ht="75" customHeight="1" thickTop="1" thickBot="1">
      <c r="A22" s="62"/>
      <c r="B22" s="63" t="s">
        <v>48</v>
      </c>
      <c r="C22" s="64" t="s">
        <v>79</v>
      </c>
      <c r="D22" s="64"/>
      <c r="E22" s="64"/>
      <c r="F22" s="64"/>
      <c r="G22" s="64"/>
      <c r="H22" s="64"/>
      <c r="I22" s="64" t="s">
        <v>80</v>
      </c>
      <c r="J22" s="64"/>
      <c r="K22" s="64"/>
      <c r="L22" s="64" t="s">
        <v>81</v>
      </c>
      <c r="M22" s="64"/>
      <c r="N22" s="64"/>
      <c r="O22" s="64"/>
      <c r="P22" s="65" t="s">
        <v>44</v>
      </c>
      <c r="Q22" s="65" t="s">
        <v>62</v>
      </c>
      <c r="R22" s="65">
        <v>31.08</v>
      </c>
      <c r="S22" s="65">
        <v>9.32</v>
      </c>
      <c r="T22" s="65" t="s">
        <v>46</v>
      </c>
      <c r="U22" s="65" t="str">
        <f t="shared" si="0"/>
        <v>N/A</v>
      </c>
      <c r="V22" s="66" t="s">
        <v>47</v>
      </c>
    </row>
    <row r="23" spans="1:22" ht="75" customHeight="1" thickTop="1" thickBot="1">
      <c r="A23" s="62"/>
      <c r="B23" s="63" t="s">
        <v>48</v>
      </c>
      <c r="C23" s="64" t="s">
        <v>48</v>
      </c>
      <c r="D23" s="64"/>
      <c r="E23" s="64"/>
      <c r="F23" s="64"/>
      <c r="G23" s="64"/>
      <c r="H23" s="64"/>
      <c r="I23" s="64" t="s">
        <v>82</v>
      </c>
      <c r="J23" s="64"/>
      <c r="K23" s="64"/>
      <c r="L23" s="64" t="s">
        <v>83</v>
      </c>
      <c r="M23" s="64"/>
      <c r="N23" s="64"/>
      <c r="O23" s="64"/>
      <c r="P23" s="65" t="s">
        <v>44</v>
      </c>
      <c r="Q23" s="65" t="s">
        <v>62</v>
      </c>
      <c r="R23" s="65">
        <v>7.53</v>
      </c>
      <c r="S23" s="65">
        <v>2.2599999999999998</v>
      </c>
      <c r="T23" s="65" t="s">
        <v>46</v>
      </c>
      <c r="U23" s="65" t="str">
        <f t="shared" si="0"/>
        <v>N/A</v>
      </c>
      <c r="V23" s="66" t="s">
        <v>47</v>
      </c>
    </row>
    <row r="24" spans="1:22" ht="75" customHeight="1" thickTop="1" thickBot="1">
      <c r="A24" s="62"/>
      <c r="B24" s="63" t="s">
        <v>48</v>
      </c>
      <c r="C24" s="64" t="s">
        <v>84</v>
      </c>
      <c r="D24" s="64"/>
      <c r="E24" s="64"/>
      <c r="F24" s="64"/>
      <c r="G24" s="64"/>
      <c r="H24" s="64"/>
      <c r="I24" s="64" t="s">
        <v>85</v>
      </c>
      <c r="J24" s="64"/>
      <c r="K24" s="64"/>
      <c r="L24" s="64" t="s">
        <v>86</v>
      </c>
      <c r="M24" s="64"/>
      <c r="N24" s="64"/>
      <c r="O24" s="64"/>
      <c r="P24" s="65" t="s">
        <v>44</v>
      </c>
      <c r="Q24" s="65" t="s">
        <v>62</v>
      </c>
      <c r="R24" s="65">
        <v>28.15</v>
      </c>
      <c r="S24" s="65">
        <v>8.4499999999999993</v>
      </c>
      <c r="T24" s="65" t="s">
        <v>46</v>
      </c>
      <c r="U24" s="65" t="str">
        <f t="shared" si="0"/>
        <v>N/A</v>
      </c>
      <c r="V24" s="66" t="s">
        <v>47</v>
      </c>
    </row>
    <row r="25" spans="1:22" ht="75" customHeight="1" thickTop="1" thickBot="1">
      <c r="A25" s="62"/>
      <c r="B25" s="63" t="s">
        <v>87</v>
      </c>
      <c r="C25" s="64" t="s">
        <v>88</v>
      </c>
      <c r="D25" s="64"/>
      <c r="E25" s="64"/>
      <c r="F25" s="64"/>
      <c r="G25" s="64"/>
      <c r="H25" s="64"/>
      <c r="I25" s="64" t="s">
        <v>89</v>
      </c>
      <c r="J25" s="64"/>
      <c r="K25" s="64"/>
      <c r="L25" s="64" t="s">
        <v>90</v>
      </c>
      <c r="M25" s="64"/>
      <c r="N25" s="64"/>
      <c r="O25" s="64"/>
      <c r="P25" s="65" t="s">
        <v>44</v>
      </c>
      <c r="Q25" s="65" t="s">
        <v>91</v>
      </c>
      <c r="R25" s="65">
        <v>100</v>
      </c>
      <c r="S25" s="65">
        <v>93.65</v>
      </c>
      <c r="T25" s="65">
        <v>86.16</v>
      </c>
      <c r="U25" s="65">
        <f t="shared" si="0"/>
        <v>92.002135611318735</v>
      </c>
      <c r="V25" s="66" t="s">
        <v>47</v>
      </c>
    </row>
    <row r="26" spans="1:22" ht="75" customHeight="1" thickTop="1" thickBot="1">
      <c r="A26" s="62"/>
      <c r="B26" s="63" t="s">
        <v>48</v>
      </c>
      <c r="C26" s="64" t="s">
        <v>92</v>
      </c>
      <c r="D26" s="64"/>
      <c r="E26" s="64"/>
      <c r="F26" s="64"/>
      <c r="G26" s="64"/>
      <c r="H26" s="64"/>
      <c r="I26" s="64" t="s">
        <v>93</v>
      </c>
      <c r="J26" s="64"/>
      <c r="K26" s="64"/>
      <c r="L26" s="64" t="s">
        <v>94</v>
      </c>
      <c r="M26" s="64"/>
      <c r="N26" s="64"/>
      <c r="O26" s="64"/>
      <c r="P26" s="65" t="s">
        <v>44</v>
      </c>
      <c r="Q26" s="65" t="s">
        <v>62</v>
      </c>
      <c r="R26" s="65">
        <v>50</v>
      </c>
      <c r="S26" s="65">
        <v>25</v>
      </c>
      <c r="T26" s="65" t="s">
        <v>46</v>
      </c>
      <c r="U26" s="65" t="str">
        <f t="shared" si="0"/>
        <v>N/A</v>
      </c>
      <c r="V26" s="66" t="s">
        <v>47</v>
      </c>
    </row>
    <row r="27" spans="1:22" ht="75" customHeight="1" thickTop="1" thickBot="1">
      <c r="A27" s="62"/>
      <c r="B27" s="63" t="s">
        <v>48</v>
      </c>
      <c r="C27" s="64" t="s">
        <v>95</v>
      </c>
      <c r="D27" s="64"/>
      <c r="E27" s="64"/>
      <c r="F27" s="64"/>
      <c r="G27" s="64"/>
      <c r="H27" s="64"/>
      <c r="I27" s="64" t="s">
        <v>96</v>
      </c>
      <c r="J27" s="64"/>
      <c r="K27" s="64"/>
      <c r="L27" s="64" t="s">
        <v>97</v>
      </c>
      <c r="M27" s="64"/>
      <c r="N27" s="64"/>
      <c r="O27" s="64"/>
      <c r="P27" s="65" t="s">
        <v>98</v>
      </c>
      <c r="Q27" s="65" t="s">
        <v>91</v>
      </c>
      <c r="R27" s="65">
        <v>96</v>
      </c>
      <c r="S27" s="65">
        <v>79</v>
      </c>
      <c r="T27" s="65">
        <v>621</v>
      </c>
      <c r="U27" s="65">
        <f t="shared" si="0"/>
        <v>786.07594936708858</v>
      </c>
      <c r="V27" s="66" t="s">
        <v>99</v>
      </c>
    </row>
    <row r="28" spans="1:22" ht="75" customHeight="1" thickTop="1" thickBot="1">
      <c r="A28" s="62"/>
      <c r="B28" s="63" t="s">
        <v>48</v>
      </c>
      <c r="C28" s="64" t="s">
        <v>100</v>
      </c>
      <c r="D28" s="64"/>
      <c r="E28" s="64"/>
      <c r="F28" s="64"/>
      <c r="G28" s="64"/>
      <c r="H28" s="64"/>
      <c r="I28" s="64" t="s">
        <v>101</v>
      </c>
      <c r="J28" s="64"/>
      <c r="K28" s="64"/>
      <c r="L28" s="64" t="s">
        <v>102</v>
      </c>
      <c r="M28" s="64"/>
      <c r="N28" s="64"/>
      <c r="O28" s="64"/>
      <c r="P28" s="65" t="s">
        <v>98</v>
      </c>
      <c r="Q28" s="65" t="s">
        <v>91</v>
      </c>
      <c r="R28" s="65">
        <v>37</v>
      </c>
      <c r="S28" s="65">
        <v>27</v>
      </c>
      <c r="T28" s="65">
        <v>564</v>
      </c>
      <c r="U28" s="65">
        <f t="shared" si="0"/>
        <v>2088.8888888888891</v>
      </c>
      <c r="V28" s="66" t="s">
        <v>99</v>
      </c>
    </row>
    <row r="29" spans="1:22" ht="75" customHeight="1" thickTop="1" thickBot="1">
      <c r="A29" s="62"/>
      <c r="B29" s="63" t="s">
        <v>48</v>
      </c>
      <c r="C29" s="64" t="s">
        <v>103</v>
      </c>
      <c r="D29" s="64"/>
      <c r="E29" s="64"/>
      <c r="F29" s="64"/>
      <c r="G29" s="64"/>
      <c r="H29" s="64"/>
      <c r="I29" s="64" t="s">
        <v>104</v>
      </c>
      <c r="J29" s="64"/>
      <c r="K29" s="64"/>
      <c r="L29" s="64" t="s">
        <v>105</v>
      </c>
      <c r="M29" s="64"/>
      <c r="N29" s="64"/>
      <c r="O29" s="64"/>
      <c r="P29" s="65" t="s">
        <v>98</v>
      </c>
      <c r="Q29" s="65" t="s">
        <v>91</v>
      </c>
      <c r="R29" s="65">
        <v>68</v>
      </c>
      <c r="S29" s="65">
        <v>44</v>
      </c>
      <c r="T29" s="65">
        <v>232</v>
      </c>
      <c r="U29" s="65">
        <f t="shared" si="0"/>
        <v>527.27272727272725</v>
      </c>
      <c r="V29" s="66" t="s">
        <v>99</v>
      </c>
    </row>
    <row r="30" spans="1:22" ht="75" customHeight="1" thickTop="1" thickBot="1">
      <c r="A30" s="62"/>
      <c r="B30" s="63" t="s">
        <v>48</v>
      </c>
      <c r="C30" s="64" t="s">
        <v>106</v>
      </c>
      <c r="D30" s="64"/>
      <c r="E30" s="64"/>
      <c r="F30" s="64"/>
      <c r="G30" s="64"/>
      <c r="H30" s="64"/>
      <c r="I30" s="64" t="s">
        <v>107</v>
      </c>
      <c r="J30" s="64"/>
      <c r="K30" s="64"/>
      <c r="L30" s="64" t="s">
        <v>108</v>
      </c>
      <c r="M30" s="64"/>
      <c r="N30" s="64"/>
      <c r="O30" s="64"/>
      <c r="P30" s="65" t="s">
        <v>98</v>
      </c>
      <c r="Q30" s="65" t="s">
        <v>91</v>
      </c>
      <c r="R30" s="65">
        <v>20</v>
      </c>
      <c r="S30" s="65">
        <v>12</v>
      </c>
      <c r="T30" s="65">
        <v>15</v>
      </c>
      <c r="U30" s="65">
        <f t="shared" si="0"/>
        <v>125</v>
      </c>
      <c r="V30" s="66" t="s">
        <v>99</v>
      </c>
    </row>
    <row r="31" spans="1:22" ht="75" customHeight="1" thickTop="1" thickBot="1">
      <c r="A31" s="62"/>
      <c r="B31" s="63" t="s">
        <v>48</v>
      </c>
      <c r="C31" s="64" t="s">
        <v>109</v>
      </c>
      <c r="D31" s="64"/>
      <c r="E31" s="64"/>
      <c r="F31" s="64"/>
      <c r="G31" s="64"/>
      <c r="H31" s="64"/>
      <c r="I31" s="64" t="s">
        <v>110</v>
      </c>
      <c r="J31" s="64"/>
      <c r="K31" s="64"/>
      <c r="L31" s="64" t="s">
        <v>111</v>
      </c>
      <c r="M31" s="64"/>
      <c r="N31" s="64"/>
      <c r="O31" s="64"/>
      <c r="P31" s="65" t="s">
        <v>98</v>
      </c>
      <c r="Q31" s="65" t="s">
        <v>91</v>
      </c>
      <c r="R31" s="65">
        <v>12</v>
      </c>
      <c r="S31" s="65">
        <v>8</v>
      </c>
      <c r="T31" s="65">
        <v>38</v>
      </c>
      <c r="U31" s="65">
        <f t="shared" si="0"/>
        <v>475</v>
      </c>
      <c r="V31" s="66" t="s">
        <v>99</v>
      </c>
    </row>
    <row r="32" spans="1:22" ht="75" customHeight="1" thickTop="1" thickBot="1">
      <c r="A32" s="62"/>
      <c r="B32" s="63" t="s">
        <v>48</v>
      </c>
      <c r="C32" s="64" t="s">
        <v>112</v>
      </c>
      <c r="D32" s="64"/>
      <c r="E32" s="64"/>
      <c r="F32" s="64"/>
      <c r="G32" s="64"/>
      <c r="H32" s="64"/>
      <c r="I32" s="64" t="s">
        <v>113</v>
      </c>
      <c r="J32" s="64"/>
      <c r="K32" s="64"/>
      <c r="L32" s="64" t="s">
        <v>114</v>
      </c>
      <c r="M32" s="64"/>
      <c r="N32" s="64"/>
      <c r="O32" s="64"/>
      <c r="P32" s="65" t="s">
        <v>98</v>
      </c>
      <c r="Q32" s="65" t="s">
        <v>91</v>
      </c>
      <c r="R32" s="65">
        <v>22.802499999999998</v>
      </c>
      <c r="S32" s="65">
        <v>24.375454545454545</v>
      </c>
      <c r="T32" s="65">
        <v>14.691470588235294</v>
      </c>
      <c r="U32" s="65">
        <f t="shared" si="0"/>
        <v>60.271575903699038</v>
      </c>
      <c r="V32" s="66" t="s">
        <v>115</v>
      </c>
    </row>
    <row r="33" spans="1:23" ht="75" customHeight="1" thickTop="1" thickBot="1">
      <c r="A33" s="62"/>
      <c r="B33" s="63" t="s">
        <v>48</v>
      </c>
      <c r="C33" s="64" t="s">
        <v>48</v>
      </c>
      <c r="D33" s="64"/>
      <c r="E33" s="64"/>
      <c r="F33" s="64"/>
      <c r="G33" s="64"/>
      <c r="H33" s="64"/>
      <c r="I33" s="64" t="s">
        <v>116</v>
      </c>
      <c r="J33" s="64"/>
      <c r="K33" s="64"/>
      <c r="L33" s="64" t="s">
        <v>117</v>
      </c>
      <c r="M33" s="64"/>
      <c r="N33" s="64"/>
      <c r="O33" s="64"/>
      <c r="P33" s="65" t="s">
        <v>98</v>
      </c>
      <c r="Q33" s="65" t="s">
        <v>91</v>
      </c>
      <c r="R33" s="65">
        <v>19.79615384615385</v>
      </c>
      <c r="S33" s="65">
        <v>20.902000000000001</v>
      </c>
      <c r="T33" s="65">
        <v>6.9930289655172411</v>
      </c>
      <c r="U33" s="65">
        <f t="shared" si="0"/>
        <v>33.456267177864511</v>
      </c>
      <c r="V33" s="66" t="s">
        <v>115</v>
      </c>
    </row>
    <row r="34" spans="1:23" ht="75" customHeight="1" thickTop="1" thickBot="1">
      <c r="A34" s="62"/>
      <c r="B34" s="63" t="s">
        <v>48</v>
      </c>
      <c r="C34" s="64" t="s">
        <v>118</v>
      </c>
      <c r="D34" s="64"/>
      <c r="E34" s="64"/>
      <c r="F34" s="64"/>
      <c r="G34" s="64"/>
      <c r="H34" s="64"/>
      <c r="I34" s="64" t="s">
        <v>119</v>
      </c>
      <c r="J34" s="64"/>
      <c r="K34" s="64"/>
      <c r="L34" s="64" t="s">
        <v>120</v>
      </c>
      <c r="M34" s="64"/>
      <c r="N34" s="64"/>
      <c r="O34" s="64"/>
      <c r="P34" s="65" t="s">
        <v>98</v>
      </c>
      <c r="Q34" s="65" t="s">
        <v>91</v>
      </c>
      <c r="R34" s="65">
        <v>6530378.7885714294</v>
      </c>
      <c r="S34" s="65">
        <v>21.155000000000001</v>
      </c>
      <c r="T34" s="65">
        <v>22.54994878787879</v>
      </c>
      <c r="U34" s="65">
        <f t="shared" si="0"/>
        <v>106.59394369122566</v>
      </c>
      <c r="V34" s="66" t="s">
        <v>115</v>
      </c>
    </row>
    <row r="35" spans="1:23" ht="75" customHeight="1" thickTop="1" thickBot="1">
      <c r="A35" s="62"/>
      <c r="B35" s="63" t="s">
        <v>48</v>
      </c>
      <c r="C35" s="64" t="s">
        <v>121</v>
      </c>
      <c r="D35" s="64"/>
      <c r="E35" s="64"/>
      <c r="F35" s="64"/>
      <c r="G35" s="64"/>
      <c r="H35" s="64"/>
      <c r="I35" s="64" t="s">
        <v>122</v>
      </c>
      <c r="J35" s="64"/>
      <c r="K35" s="64"/>
      <c r="L35" s="64" t="s">
        <v>123</v>
      </c>
      <c r="M35" s="64"/>
      <c r="N35" s="64"/>
      <c r="O35" s="64"/>
      <c r="P35" s="65" t="s">
        <v>44</v>
      </c>
      <c r="Q35" s="65" t="s">
        <v>91</v>
      </c>
      <c r="R35" s="65">
        <v>75</v>
      </c>
      <c r="S35" s="65">
        <v>56</v>
      </c>
      <c r="T35" s="65">
        <v>53</v>
      </c>
      <c r="U35" s="65">
        <f t="shared" si="0"/>
        <v>94.642857142857139</v>
      </c>
      <c r="V35" s="66" t="s">
        <v>47</v>
      </c>
    </row>
    <row r="36" spans="1:23" ht="22.5" customHeight="1" thickTop="1" thickBot="1">
      <c r="B36" s="13" t="s">
        <v>124</v>
      </c>
      <c r="C36" s="14"/>
      <c r="D36" s="14"/>
      <c r="E36" s="14"/>
      <c r="F36" s="14"/>
      <c r="G36" s="14"/>
      <c r="H36" s="15"/>
      <c r="I36" s="15"/>
      <c r="J36" s="15"/>
      <c r="K36" s="15"/>
      <c r="L36" s="15"/>
      <c r="M36" s="15"/>
      <c r="N36" s="15"/>
      <c r="O36" s="15"/>
      <c r="P36" s="15"/>
      <c r="Q36" s="15"/>
      <c r="R36" s="15"/>
      <c r="S36" s="15"/>
      <c r="T36" s="15"/>
      <c r="U36" s="15"/>
      <c r="V36" s="16"/>
      <c r="W36" s="67"/>
    </row>
    <row r="37" spans="1:23" ht="32.25" customHeight="1" thickTop="1">
      <c r="B37" s="68"/>
      <c r="C37" s="69"/>
      <c r="D37" s="69"/>
      <c r="E37" s="69"/>
      <c r="F37" s="69"/>
      <c r="G37" s="69"/>
      <c r="H37" s="70"/>
      <c r="I37" s="70"/>
      <c r="J37" s="70"/>
      <c r="K37" s="70"/>
      <c r="L37" s="70"/>
      <c r="M37" s="70"/>
      <c r="N37" s="70"/>
      <c r="O37" s="70"/>
      <c r="P37" s="71"/>
      <c r="Q37" s="72"/>
      <c r="R37" s="50" t="s">
        <v>125</v>
      </c>
      <c r="S37" s="46" t="s">
        <v>126</v>
      </c>
      <c r="T37" s="50" t="s">
        <v>127</v>
      </c>
      <c r="U37" s="50" t="s">
        <v>128</v>
      </c>
      <c r="V37" s="73"/>
    </row>
    <row r="38" spans="1:23" ht="30" customHeight="1" thickBot="1">
      <c r="B38" s="75"/>
      <c r="C38" s="76"/>
      <c r="D38" s="76"/>
      <c r="E38" s="76"/>
      <c r="F38" s="76"/>
      <c r="G38" s="76"/>
      <c r="H38" s="77"/>
      <c r="I38" s="77"/>
      <c r="J38" s="77"/>
      <c r="K38" s="77"/>
      <c r="L38" s="77"/>
      <c r="M38" s="77"/>
      <c r="N38" s="77"/>
      <c r="O38" s="77"/>
      <c r="P38" s="78"/>
      <c r="Q38" s="79"/>
      <c r="R38" s="80" t="s">
        <v>129</v>
      </c>
      <c r="S38" s="79" t="s">
        <v>129</v>
      </c>
      <c r="T38" s="79" t="s">
        <v>129</v>
      </c>
      <c r="U38" s="79" t="s">
        <v>130</v>
      </c>
      <c r="V38" s="74"/>
    </row>
    <row r="39" spans="1:23" ht="13.5" customHeight="1" thickBot="1">
      <c r="B39" s="81" t="s">
        <v>131</v>
      </c>
      <c r="C39" s="82"/>
      <c r="D39" s="82"/>
      <c r="E39" s="83"/>
      <c r="F39" s="83"/>
      <c r="G39" s="83"/>
      <c r="H39" s="84"/>
      <c r="I39" s="84"/>
      <c r="J39" s="84"/>
      <c r="K39" s="84"/>
      <c r="L39" s="84"/>
      <c r="M39" s="84"/>
      <c r="N39" s="84"/>
      <c r="O39" s="84"/>
      <c r="P39" s="85"/>
      <c r="Q39" s="85"/>
      <c r="R39" s="86">
        <v>50893.028747999997</v>
      </c>
      <c r="S39" s="86">
        <v>45803.725883999999</v>
      </c>
      <c r="T39" s="86">
        <v>45803.725883999999</v>
      </c>
      <c r="U39" s="86">
        <f>+IF(ISERR(T39/S39*100),"N/A",T39/S39*100)</f>
        <v>100</v>
      </c>
      <c r="V39" s="87"/>
    </row>
    <row r="40" spans="1:23" ht="13.5" customHeight="1" thickBot="1">
      <c r="B40" s="88" t="s">
        <v>132</v>
      </c>
      <c r="C40" s="89"/>
      <c r="D40" s="89"/>
      <c r="E40" s="90"/>
      <c r="F40" s="90"/>
      <c r="G40" s="90"/>
      <c r="H40" s="91"/>
      <c r="I40" s="91"/>
      <c r="J40" s="91"/>
      <c r="K40" s="91"/>
      <c r="L40" s="91"/>
      <c r="M40" s="91"/>
      <c r="N40" s="91"/>
      <c r="O40" s="91"/>
      <c r="P40" s="92"/>
      <c r="Q40" s="92"/>
      <c r="R40" s="86">
        <v>50893.028747999997</v>
      </c>
      <c r="S40" s="86">
        <v>45803.725883999999</v>
      </c>
      <c r="T40" s="86">
        <v>45803.725883999999</v>
      </c>
      <c r="U40" s="86">
        <f>+IF(ISERR(T40/S40*100),"N/A",T40/S40*100)</f>
        <v>100</v>
      </c>
      <c r="V40" s="87"/>
    </row>
    <row r="41" spans="1:23" s="93" customFormat="1" ht="14.85" customHeight="1" thickTop="1" thickBot="1">
      <c r="B41" s="94" t="s">
        <v>133</v>
      </c>
      <c r="C41" s="95"/>
      <c r="D41" s="95"/>
      <c r="E41" s="95"/>
      <c r="F41" s="95"/>
      <c r="G41" s="95"/>
      <c r="H41" s="96"/>
      <c r="I41" s="96"/>
      <c r="J41" s="96"/>
      <c r="K41" s="96"/>
      <c r="L41" s="96"/>
      <c r="M41" s="96"/>
      <c r="N41" s="96"/>
      <c r="O41" s="96"/>
      <c r="P41" s="96"/>
      <c r="Q41" s="96"/>
      <c r="R41" s="96"/>
      <c r="S41" s="96"/>
      <c r="T41" s="96"/>
      <c r="U41" s="96"/>
      <c r="V41" s="97"/>
    </row>
    <row r="42" spans="1:23" ht="44.25" customHeight="1" thickTop="1">
      <c r="B42" s="98" t="s">
        <v>134</v>
      </c>
      <c r="C42" s="100"/>
      <c r="D42" s="100"/>
      <c r="E42" s="100"/>
      <c r="F42" s="100"/>
      <c r="G42" s="100"/>
      <c r="H42" s="100"/>
      <c r="I42" s="100"/>
      <c r="J42" s="100"/>
      <c r="K42" s="100"/>
      <c r="L42" s="100"/>
      <c r="M42" s="100"/>
      <c r="N42" s="100"/>
      <c r="O42" s="100"/>
      <c r="P42" s="100"/>
      <c r="Q42" s="100"/>
      <c r="R42" s="100"/>
      <c r="S42" s="100"/>
      <c r="T42" s="100"/>
      <c r="U42" s="100"/>
      <c r="V42" s="99"/>
    </row>
    <row r="43" spans="1:23" ht="34.5" customHeight="1">
      <c r="B43" s="101" t="s">
        <v>135</v>
      </c>
      <c r="C43" s="103"/>
      <c r="D43" s="103"/>
      <c r="E43" s="103"/>
      <c r="F43" s="103"/>
      <c r="G43" s="103"/>
      <c r="H43" s="103"/>
      <c r="I43" s="103"/>
      <c r="J43" s="103"/>
      <c r="K43" s="103"/>
      <c r="L43" s="103"/>
      <c r="M43" s="103"/>
      <c r="N43" s="103"/>
      <c r="O43" s="103"/>
      <c r="P43" s="103"/>
      <c r="Q43" s="103"/>
      <c r="R43" s="103"/>
      <c r="S43" s="103"/>
      <c r="T43" s="103"/>
      <c r="U43" s="103"/>
      <c r="V43" s="102"/>
    </row>
    <row r="44" spans="1:23" ht="34.5" customHeight="1">
      <c r="B44" s="101" t="s">
        <v>136</v>
      </c>
      <c r="C44" s="103"/>
      <c r="D44" s="103"/>
      <c r="E44" s="103"/>
      <c r="F44" s="103"/>
      <c r="G44" s="103"/>
      <c r="H44" s="103"/>
      <c r="I44" s="103"/>
      <c r="J44" s="103"/>
      <c r="K44" s="103"/>
      <c r="L44" s="103"/>
      <c r="M44" s="103"/>
      <c r="N44" s="103"/>
      <c r="O44" s="103"/>
      <c r="P44" s="103"/>
      <c r="Q44" s="103"/>
      <c r="R44" s="103"/>
      <c r="S44" s="103"/>
      <c r="T44" s="103"/>
      <c r="U44" s="103"/>
      <c r="V44" s="102"/>
    </row>
    <row r="45" spans="1:23" ht="34.5" customHeight="1">
      <c r="B45" s="101" t="s">
        <v>137</v>
      </c>
      <c r="C45" s="103"/>
      <c r="D45" s="103"/>
      <c r="E45" s="103"/>
      <c r="F45" s="103"/>
      <c r="G45" s="103"/>
      <c r="H45" s="103"/>
      <c r="I45" s="103"/>
      <c r="J45" s="103"/>
      <c r="K45" s="103"/>
      <c r="L45" s="103"/>
      <c r="M45" s="103"/>
      <c r="N45" s="103"/>
      <c r="O45" s="103"/>
      <c r="P45" s="103"/>
      <c r="Q45" s="103"/>
      <c r="R45" s="103"/>
      <c r="S45" s="103"/>
      <c r="T45" s="103"/>
      <c r="U45" s="103"/>
      <c r="V45" s="102"/>
    </row>
    <row r="46" spans="1:23" ht="34.5" customHeight="1">
      <c r="B46" s="101" t="s">
        <v>138</v>
      </c>
      <c r="C46" s="103"/>
      <c r="D46" s="103"/>
      <c r="E46" s="103"/>
      <c r="F46" s="103"/>
      <c r="G46" s="103"/>
      <c r="H46" s="103"/>
      <c r="I46" s="103"/>
      <c r="J46" s="103"/>
      <c r="K46" s="103"/>
      <c r="L46" s="103"/>
      <c r="M46" s="103"/>
      <c r="N46" s="103"/>
      <c r="O46" s="103"/>
      <c r="P46" s="103"/>
      <c r="Q46" s="103"/>
      <c r="R46" s="103"/>
      <c r="S46" s="103"/>
      <c r="T46" s="103"/>
      <c r="U46" s="103"/>
      <c r="V46" s="102"/>
    </row>
    <row r="47" spans="1:23" ht="34.5" customHeight="1">
      <c r="B47" s="101" t="s">
        <v>139</v>
      </c>
      <c r="C47" s="103"/>
      <c r="D47" s="103"/>
      <c r="E47" s="103"/>
      <c r="F47" s="103"/>
      <c r="G47" s="103"/>
      <c r="H47" s="103"/>
      <c r="I47" s="103"/>
      <c r="J47" s="103"/>
      <c r="K47" s="103"/>
      <c r="L47" s="103"/>
      <c r="M47" s="103"/>
      <c r="N47" s="103"/>
      <c r="O47" s="103"/>
      <c r="P47" s="103"/>
      <c r="Q47" s="103"/>
      <c r="R47" s="103"/>
      <c r="S47" s="103"/>
      <c r="T47" s="103"/>
      <c r="U47" s="103"/>
      <c r="V47" s="102"/>
    </row>
    <row r="48" spans="1:23" ht="34.5" customHeight="1">
      <c r="B48" s="101" t="s">
        <v>140</v>
      </c>
      <c r="C48" s="103"/>
      <c r="D48" s="103"/>
      <c r="E48" s="103"/>
      <c r="F48" s="103"/>
      <c r="G48" s="103"/>
      <c r="H48" s="103"/>
      <c r="I48" s="103"/>
      <c r="J48" s="103"/>
      <c r="K48" s="103"/>
      <c r="L48" s="103"/>
      <c r="M48" s="103"/>
      <c r="N48" s="103"/>
      <c r="O48" s="103"/>
      <c r="P48" s="103"/>
      <c r="Q48" s="103"/>
      <c r="R48" s="103"/>
      <c r="S48" s="103"/>
      <c r="T48" s="103"/>
      <c r="U48" s="103"/>
      <c r="V48" s="102"/>
    </row>
    <row r="49" spans="2:22" ht="34.5" customHeight="1">
      <c r="B49" s="101" t="s">
        <v>141</v>
      </c>
      <c r="C49" s="103"/>
      <c r="D49" s="103"/>
      <c r="E49" s="103"/>
      <c r="F49" s="103"/>
      <c r="G49" s="103"/>
      <c r="H49" s="103"/>
      <c r="I49" s="103"/>
      <c r="J49" s="103"/>
      <c r="K49" s="103"/>
      <c r="L49" s="103"/>
      <c r="M49" s="103"/>
      <c r="N49" s="103"/>
      <c r="O49" s="103"/>
      <c r="P49" s="103"/>
      <c r="Q49" s="103"/>
      <c r="R49" s="103"/>
      <c r="S49" s="103"/>
      <c r="T49" s="103"/>
      <c r="U49" s="103"/>
      <c r="V49" s="102"/>
    </row>
    <row r="50" spans="2:22" ht="34.5" customHeight="1">
      <c r="B50" s="101" t="s">
        <v>142</v>
      </c>
      <c r="C50" s="103"/>
      <c r="D50" s="103"/>
      <c r="E50" s="103"/>
      <c r="F50" s="103"/>
      <c r="G50" s="103"/>
      <c r="H50" s="103"/>
      <c r="I50" s="103"/>
      <c r="J50" s="103"/>
      <c r="K50" s="103"/>
      <c r="L50" s="103"/>
      <c r="M50" s="103"/>
      <c r="N50" s="103"/>
      <c r="O50" s="103"/>
      <c r="P50" s="103"/>
      <c r="Q50" s="103"/>
      <c r="R50" s="103"/>
      <c r="S50" s="103"/>
      <c r="T50" s="103"/>
      <c r="U50" s="103"/>
      <c r="V50" s="102"/>
    </row>
    <row r="51" spans="2:22" ht="34.5" customHeight="1">
      <c r="B51" s="101" t="s">
        <v>143</v>
      </c>
      <c r="C51" s="103"/>
      <c r="D51" s="103"/>
      <c r="E51" s="103"/>
      <c r="F51" s="103"/>
      <c r="G51" s="103"/>
      <c r="H51" s="103"/>
      <c r="I51" s="103"/>
      <c r="J51" s="103"/>
      <c r="K51" s="103"/>
      <c r="L51" s="103"/>
      <c r="M51" s="103"/>
      <c r="N51" s="103"/>
      <c r="O51" s="103"/>
      <c r="P51" s="103"/>
      <c r="Q51" s="103"/>
      <c r="R51" s="103"/>
      <c r="S51" s="103"/>
      <c r="T51" s="103"/>
      <c r="U51" s="103"/>
      <c r="V51" s="102"/>
    </row>
    <row r="52" spans="2:22" ht="34.5" customHeight="1">
      <c r="B52" s="101" t="s">
        <v>144</v>
      </c>
      <c r="C52" s="103"/>
      <c r="D52" s="103"/>
      <c r="E52" s="103"/>
      <c r="F52" s="103"/>
      <c r="G52" s="103"/>
      <c r="H52" s="103"/>
      <c r="I52" s="103"/>
      <c r="J52" s="103"/>
      <c r="K52" s="103"/>
      <c r="L52" s="103"/>
      <c r="M52" s="103"/>
      <c r="N52" s="103"/>
      <c r="O52" s="103"/>
      <c r="P52" s="103"/>
      <c r="Q52" s="103"/>
      <c r="R52" s="103"/>
      <c r="S52" s="103"/>
      <c r="T52" s="103"/>
      <c r="U52" s="103"/>
      <c r="V52" s="102"/>
    </row>
    <row r="53" spans="2:22" ht="34.5" customHeight="1">
      <c r="B53" s="101" t="s">
        <v>145</v>
      </c>
      <c r="C53" s="103"/>
      <c r="D53" s="103"/>
      <c r="E53" s="103"/>
      <c r="F53" s="103"/>
      <c r="G53" s="103"/>
      <c r="H53" s="103"/>
      <c r="I53" s="103"/>
      <c r="J53" s="103"/>
      <c r="K53" s="103"/>
      <c r="L53" s="103"/>
      <c r="M53" s="103"/>
      <c r="N53" s="103"/>
      <c r="O53" s="103"/>
      <c r="P53" s="103"/>
      <c r="Q53" s="103"/>
      <c r="R53" s="103"/>
      <c r="S53" s="103"/>
      <c r="T53" s="103"/>
      <c r="U53" s="103"/>
      <c r="V53" s="102"/>
    </row>
    <row r="54" spans="2:22" ht="34.5" customHeight="1">
      <c r="B54" s="101" t="s">
        <v>146</v>
      </c>
      <c r="C54" s="103"/>
      <c r="D54" s="103"/>
      <c r="E54" s="103"/>
      <c r="F54" s="103"/>
      <c r="G54" s="103"/>
      <c r="H54" s="103"/>
      <c r="I54" s="103"/>
      <c r="J54" s="103"/>
      <c r="K54" s="103"/>
      <c r="L54" s="103"/>
      <c r="M54" s="103"/>
      <c r="N54" s="103"/>
      <c r="O54" s="103"/>
      <c r="P54" s="103"/>
      <c r="Q54" s="103"/>
      <c r="R54" s="103"/>
      <c r="S54" s="103"/>
      <c r="T54" s="103"/>
      <c r="U54" s="103"/>
      <c r="V54" s="102"/>
    </row>
    <row r="55" spans="2:22" ht="34.5" customHeight="1">
      <c r="B55" s="101" t="s">
        <v>147</v>
      </c>
      <c r="C55" s="103"/>
      <c r="D55" s="103"/>
      <c r="E55" s="103"/>
      <c r="F55" s="103"/>
      <c r="G55" s="103"/>
      <c r="H55" s="103"/>
      <c r="I55" s="103"/>
      <c r="J55" s="103"/>
      <c r="K55" s="103"/>
      <c r="L55" s="103"/>
      <c r="M55" s="103"/>
      <c r="N55" s="103"/>
      <c r="O55" s="103"/>
      <c r="P55" s="103"/>
      <c r="Q55" s="103"/>
      <c r="R55" s="103"/>
      <c r="S55" s="103"/>
      <c r="T55" s="103"/>
      <c r="U55" s="103"/>
      <c r="V55" s="102"/>
    </row>
    <row r="56" spans="2:22" ht="34.5" customHeight="1">
      <c r="B56" s="101" t="s">
        <v>148</v>
      </c>
      <c r="C56" s="103"/>
      <c r="D56" s="103"/>
      <c r="E56" s="103"/>
      <c r="F56" s="103"/>
      <c r="G56" s="103"/>
      <c r="H56" s="103"/>
      <c r="I56" s="103"/>
      <c r="J56" s="103"/>
      <c r="K56" s="103"/>
      <c r="L56" s="103"/>
      <c r="M56" s="103"/>
      <c r="N56" s="103"/>
      <c r="O56" s="103"/>
      <c r="P56" s="103"/>
      <c r="Q56" s="103"/>
      <c r="R56" s="103"/>
      <c r="S56" s="103"/>
      <c r="T56" s="103"/>
      <c r="U56" s="103"/>
      <c r="V56" s="102"/>
    </row>
    <row r="57" spans="2:22" ht="34.5" customHeight="1">
      <c r="B57" s="101" t="s">
        <v>149</v>
      </c>
      <c r="C57" s="103"/>
      <c r="D57" s="103"/>
      <c r="E57" s="103"/>
      <c r="F57" s="103"/>
      <c r="G57" s="103"/>
      <c r="H57" s="103"/>
      <c r="I57" s="103"/>
      <c r="J57" s="103"/>
      <c r="K57" s="103"/>
      <c r="L57" s="103"/>
      <c r="M57" s="103"/>
      <c r="N57" s="103"/>
      <c r="O57" s="103"/>
      <c r="P57" s="103"/>
      <c r="Q57" s="103"/>
      <c r="R57" s="103"/>
      <c r="S57" s="103"/>
      <c r="T57" s="103"/>
      <c r="U57" s="103"/>
      <c r="V57" s="102"/>
    </row>
    <row r="58" spans="2:22" ht="34.5" customHeight="1">
      <c r="B58" s="101" t="s">
        <v>150</v>
      </c>
      <c r="C58" s="103"/>
      <c r="D58" s="103"/>
      <c r="E58" s="103"/>
      <c r="F58" s="103"/>
      <c r="G58" s="103"/>
      <c r="H58" s="103"/>
      <c r="I58" s="103"/>
      <c r="J58" s="103"/>
      <c r="K58" s="103"/>
      <c r="L58" s="103"/>
      <c r="M58" s="103"/>
      <c r="N58" s="103"/>
      <c r="O58" s="103"/>
      <c r="P58" s="103"/>
      <c r="Q58" s="103"/>
      <c r="R58" s="103"/>
      <c r="S58" s="103"/>
      <c r="T58" s="103"/>
      <c r="U58" s="103"/>
      <c r="V58" s="102"/>
    </row>
    <row r="59" spans="2:22" ht="34.5" customHeight="1">
      <c r="B59" s="101" t="s">
        <v>151</v>
      </c>
      <c r="C59" s="103"/>
      <c r="D59" s="103"/>
      <c r="E59" s="103"/>
      <c r="F59" s="103"/>
      <c r="G59" s="103"/>
      <c r="H59" s="103"/>
      <c r="I59" s="103"/>
      <c r="J59" s="103"/>
      <c r="K59" s="103"/>
      <c r="L59" s="103"/>
      <c r="M59" s="103"/>
      <c r="N59" s="103"/>
      <c r="O59" s="103"/>
      <c r="P59" s="103"/>
      <c r="Q59" s="103"/>
      <c r="R59" s="103"/>
      <c r="S59" s="103"/>
      <c r="T59" s="103"/>
      <c r="U59" s="103"/>
      <c r="V59" s="102"/>
    </row>
    <row r="60" spans="2:22" ht="34.5" customHeight="1">
      <c r="B60" s="101" t="s">
        <v>152</v>
      </c>
      <c r="C60" s="103"/>
      <c r="D60" s="103"/>
      <c r="E60" s="103"/>
      <c r="F60" s="103"/>
      <c r="G60" s="103"/>
      <c r="H60" s="103"/>
      <c r="I60" s="103"/>
      <c r="J60" s="103"/>
      <c r="K60" s="103"/>
      <c r="L60" s="103"/>
      <c r="M60" s="103"/>
      <c r="N60" s="103"/>
      <c r="O60" s="103"/>
      <c r="P60" s="103"/>
      <c r="Q60" s="103"/>
      <c r="R60" s="103"/>
      <c r="S60" s="103"/>
      <c r="T60" s="103"/>
      <c r="U60" s="103"/>
      <c r="V60" s="102"/>
    </row>
    <row r="61" spans="2:22" ht="34.5" customHeight="1">
      <c r="B61" s="101" t="s">
        <v>153</v>
      </c>
      <c r="C61" s="103"/>
      <c r="D61" s="103"/>
      <c r="E61" s="103"/>
      <c r="F61" s="103"/>
      <c r="G61" s="103"/>
      <c r="H61" s="103"/>
      <c r="I61" s="103"/>
      <c r="J61" s="103"/>
      <c r="K61" s="103"/>
      <c r="L61" s="103"/>
      <c r="M61" s="103"/>
      <c r="N61" s="103"/>
      <c r="O61" s="103"/>
      <c r="P61" s="103"/>
      <c r="Q61" s="103"/>
      <c r="R61" s="103"/>
      <c r="S61" s="103"/>
      <c r="T61" s="103"/>
      <c r="U61" s="103"/>
      <c r="V61" s="102"/>
    </row>
    <row r="62" spans="2:22" ht="34.5" customHeight="1">
      <c r="B62" s="101" t="s">
        <v>154</v>
      </c>
      <c r="C62" s="103"/>
      <c r="D62" s="103"/>
      <c r="E62" s="103"/>
      <c r="F62" s="103"/>
      <c r="G62" s="103"/>
      <c r="H62" s="103"/>
      <c r="I62" s="103"/>
      <c r="J62" s="103"/>
      <c r="K62" s="103"/>
      <c r="L62" s="103"/>
      <c r="M62" s="103"/>
      <c r="N62" s="103"/>
      <c r="O62" s="103"/>
      <c r="P62" s="103"/>
      <c r="Q62" s="103"/>
      <c r="R62" s="103"/>
      <c r="S62" s="103"/>
      <c r="T62" s="103"/>
      <c r="U62" s="103"/>
      <c r="V62" s="102"/>
    </row>
    <row r="63" spans="2:22" ht="34.5" customHeight="1">
      <c r="B63" s="101" t="s">
        <v>155</v>
      </c>
      <c r="C63" s="103"/>
      <c r="D63" s="103"/>
      <c r="E63" s="103"/>
      <c r="F63" s="103"/>
      <c r="G63" s="103"/>
      <c r="H63" s="103"/>
      <c r="I63" s="103"/>
      <c r="J63" s="103"/>
      <c r="K63" s="103"/>
      <c r="L63" s="103"/>
      <c r="M63" s="103"/>
      <c r="N63" s="103"/>
      <c r="O63" s="103"/>
      <c r="P63" s="103"/>
      <c r="Q63" s="103"/>
      <c r="R63" s="103"/>
      <c r="S63" s="103"/>
      <c r="T63" s="103"/>
      <c r="U63" s="103"/>
      <c r="V63" s="102"/>
    </row>
    <row r="64" spans="2:22" ht="34.5" customHeight="1">
      <c r="B64" s="101" t="s">
        <v>156</v>
      </c>
      <c r="C64" s="103"/>
      <c r="D64" s="103"/>
      <c r="E64" s="103"/>
      <c r="F64" s="103"/>
      <c r="G64" s="103"/>
      <c r="H64" s="103"/>
      <c r="I64" s="103"/>
      <c r="J64" s="103"/>
      <c r="K64" s="103"/>
      <c r="L64" s="103"/>
      <c r="M64" s="103"/>
      <c r="N64" s="103"/>
      <c r="O64" s="103"/>
      <c r="P64" s="103"/>
      <c r="Q64" s="103"/>
      <c r="R64" s="103"/>
      <c r="S64" s="103"/>
      <c r="T64" s="103"/>
      <c r="U64" s="103"/>
      <c r="V64" s="102"/>
    </row>
    <row r="65" spans="2:22" ht="34.5" customHeight="1">
      <c r="B65" s="101" t="s">
        <v>157</v>
      </c>
      <c r="C65" s="103"/>
      <c r="D65" s="103"/>
      <c r="E65" s="103"/>
      <c r="F65" s="103"/>
      <c r="G65" s="103"/>
      <c r="H65" s="103"/>
      <c r="I65" s="103"/>
      <c r="J65" s="103"/>
      <c r="K65" s="103"/>
      <c r="L65" s="103"/>
      <c r="M65" s="103"/>
      <c r="N65" s="103"/>
      <c r="O65" s="103"/>
      <c r="P65" s="103"/>
      <c r="Q65" s="103"/>
      <c r="R65" s="103"/>
      <c r="S65" s="103"/>
      <c r="T65" s="103"/>
      <c r="U65" s="103"/>
      <c r="V65" s="102"/>
    </row>
    <row r="66" spans="2:22" ht="34.5" customHeight="1">
      <c r="B66" s="101" t="s">
        <v>158</v>
      </c>
      <c r="C66" s="103"/>
      <c r="D66" s="103"/>
      <c r="E66" s="103"/>
      <c r="F66" s="103"/>
      <c r="G66" s="103"/>
      <c r="H66" s="103"/>
      <c r="I66" s="103"/>
      <c r="J66" s="103"/>
      <c r="K66" s="103"/>
      <c r="L66" s="103"/>
      <c r="M66" s="103"/>
      <c r="N66" s="103"/>
      <c r="O66" s="103"/>
      <c r="P66" s="103"/>
      <c r="Q66" s="103"/>
      <c r="R66" s="103"/>
      <c r="S66" s="103"/>
      <c r="T66" s="103"/>
      <c r="U66" s="103"/>
      <c r="V66" s="102"/>
    </row>
    <row r="67" spans="2:22" ht="34.5" customHeight="1">
      <c r="B67" s="101" t="s">
        <v>159</v>
      </c>
      <c r="C67" s="103"/>
      <c r="D67" s="103"/>
      <c r="E67" s="103"/>
      <c r="F67" s="103"/>
      <c r="G67" s="103"/>
      <c r="H67" s="103"/>
      <c r="I67" s="103"/>
      <c r="J67" s="103"/>
      <c r="K67" s="103"/>
      <c r="L67" s="103"/>
      <c r="M67" s="103"/>
      <c r="N67" s="103"/>
      <c r="O67" s="103"/>
      <c r="P67" s="103"/>
      <c r="Q67" s="103"/>
      <c r="R67" s="103"/>
      <c r="S67" s="103"/>
      <c r="T67" s="103"/>
      <c r="U67" s="103"/>
      <c r="V67" s="102"/>
    </row>
  </sheetData>
  <mergeCells count="126">
    <mergeCell ref="B66:V66"/>
    <mergeCell ref="B67:V67"/>
    <mergeCell ref="B60:V60"/>
    <mergeCell ref="B61:V61"/>
    <mergeCell ref="B62:V62"/>
    <mergeCell ref="B63:V63"/>
    <mergeCell ref="B64:V64"/>
    <mergeCell ref="B65:V65"/>
    <mergeCell ref="B54:V54"/>
    <mergeCell ref="B55:V55"/>
    <mergeCell ref="B56:V56"/>
    <mergeCell ref="B57:V57"/>
    <mergeCell ref="B58:V58"/>
    <mergeCell ref="B59:V59"/>
    <mergeCell ref="B48:V48"/>
    <mergeCell ref="B49:V49"/>
    <mergeCell ref="B50:V50"/>
    <mergeCell ref="B51:V51"/>
    <mergeCell ref="B52:V52"/>
    <mergeCell ref="B53:V53"/>
    <mergeCell ref="B42:V42"/>
    <mergeCell ref="B43:V43"/>
    <mergeCell ref="B44:V44"/>
    <mergeCell ref="B45:V45"/>
    <mergeCell ref="B46:V46"/>
    <mergeCell ref="B47:V47"/>
    <mergeCell ref="C35:H35"/>
    <mergeCell ref="I35:K35"/>
    <mergeCell ref="L35:O35"/>
    <mergeCell ref="V37:V38"/>
    <mergeCell ref="B39:D39"/>
    <mergeCell ref="B40:D40"/>
    <mergeCell ref="C33:H33"/>
    <mergeCell ref="I33:K33"/>
    <mergeCell ref="L33:O33"/>
    <mergeCell ref="C34:H34"/>
    <mergeCell ref="I34:K34"/>
    <mergeCell ref="L34:O34"/>
    <mergeCell ref="C31:H31"/>
    <mergeCell ref="I31:K31"/>
    <mergeCell ref="L31:O31"/>
    <mergeCell ref="C32:H32"/>
    <mergeCell ref="I32:K32"/>
    <mergeCell ref="L32:O32"/>
    <mergeCell ref="C29:H29"/>
    <mergeCell ref="I29:K29"/>
    <mergeCell ref="L29:O29"/>
    <mergeCell ref="C30:H30"/>
    <mergeCell ref="I30:K30"/>
    <mergeCell ref="L30:O30"/>
    <mergeCell ref="C27:H27"/>
    <mergeCell ref="I27:K27"/>
    <mergeCell ref="L27:O27"/>
    <mergeCell ref="C28:H28"/>
    <mergeCell ref="I28:K28"/>
    <mergeCell ref="L28:O28"/>
    <mergeCell ref="C25:H25"/>
    <mergeCell ref="I25:K25"/>
    <mergeCell ref="L25:O25"/>
    <mergeCell ref="C26:H26"/>
    <mergeCell ref="I26:K26"/>
    <mergeCell ref="L26:O26"/>
    <mergeCell ref="C23:H23"/>
    <mergeCell ref="I23:K23"/>
    <mergeCell ref="L23:O23"/>
    <mergeCell ref="C24:H24"/>
    <mergeCell ref="I24:K24"/>
    <mergeCell ref="L24:O24"/>
    <mergeCell ref="C21:H21"/>
    <mergeCell ref="I21:K21"/>
    <mergeCell ref="L21:O21"/>
    <mergeCell ref="C22:H22"/>
    <mergeCell ref="I22:K22"/>
    <mergeCell ref="L22:O22"/>
    <mergeCell ref="C19:H19"/>
    <mergeCell ref="I19:K19"/>
    <mergeCell ref="L19:O19"/>
    <mergeCell ref="C20:H20"/>
    <mergeCell ref="I20:K20"/>
    <mergeCell ref="L20:O20"/>
    <mergeCell ref="C17:H17"/>
    <mergeCell ref="I17:K17"/>
    <mergeCell ref="L17:O17"/>
    <mergeCell ref="C18:H18"/>
    <mergeCell ref="I18:K18"/>
    <mergeCell ref="L18:O18"/>
    <mergeCell ref="C15:H15"/>
    <mergeCell ref="I15:K15"/>
    <mergeCell ref="L15:O15"/>
    <mergeCell ref="C16:H16"/>
    <mergeCell ref="I16:K16"/>
    <mergeCell ref="L16:O16"/>
    <mergeCell ref="C13:H13"/>
    <mergeCell ref="I13:K13"/>
    <mergeCell ref="L13:O13"/>
    <mergeCell ref="C14:H14"/>
    <mergeCell ref="I14:K14"/>
    <mergeCell ref="L14:O14"/>
    <mergeCell ref="C11:H11"/>
    <mergeCell ref="I11:K11"/>
    <mergeCell ref="L11:O11"/>
    <mergeCell ref="C12:H12"/>
    <mergeCell ref="I12:K12"/>
    <mergeCell ref="L12:O12"/>
    <mergeCell ref="L9:O10"/>
    <mergeCell ref="P9:P10"/>
    <mergeCell ref="Q9:Q10"/>
    <mergeCell ref="R9:S9"/>
    <mergeCell ref="T9:T10"/>
    <mergeCell ref="U9:U10"/>
    <mergeCell ref="C6:G6"/>
    <mergeCell ref="K6:M6"/>
    <mergeCell ref="P6:Q6"/>
    <mergeCell ref="T6:V6"/>
    <mergeCell ref="B8:B10"/>
    <mergeCell ref="C8:H10"/>
    <mergeCell ref="I8:S8"/>
    <mergeCell ref="T8:U8"/>
    <mergeCell ref="V8:V10"/>
    <mergeCell ref="I9:K10"/>
    <mergeCell ref="B1:L1"/>
    <mergeCell ref="D4:H4"/>
    <mergeCell ref="L4:O4"/>
    <mergeCell ref="Q4:R4"/>
    <mergeCell ref="T4:V4"/>
    <mergeCell ref="B5:V5"/>
  </mergeCells>
  <printOptions horizontalCentered="1"/>
  <pageMargins left="0.78740157480314965" right="0.78740157480314965" top="0.98425196850393704" bottom="0.98425196850393704" header="0" footer="0.39370078740157483"/>
  <pageSetup scale="57" fitToHeight="1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sheetPr>
    <tabColor indexed="11"/>
    <pageSetUpPr fitToPage="1"/>
  </sheetPr>
  <dimension ref="A1:AI83"/>
  <sheetViews>
    <sheetView showGridLines="0" view="pageBreakPreview" topLeftCell="A7" zoomScale="74" zoomScaleNormal="80" zoomScaleSheetLayoutView="74"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3.28515625" style="1" customWidth="1"/>
    <col min="16" max="16" width="16.42578125" style="1" customWidth="1"/>
    <col min="17" max="17" width="13.85546875" style="1" customWidth="1"/>
    <col min="18" max="18" width="10.28515625" style="1" customWidth="1"/>
    <col min="19" max="19" width="15.85546875" style="1" customWidth="1"/>
    <col min="20" max="21" width="12.28515625" style="1" customWidth="1"/>
    <col min="22" max="22" width="28.140625" style="1" customWidth="1"/>
    <col min="23" max="23" width="13.140625" style="1" customWidth="1"/>
    <col min="24" max="24" width="12.28515625" style="1" customWidth="1"/>
    <col min="25" max="25" width="9.7109375" style="1" customWidth="1"/>
    <col min="26" max="26" width="10" style="1" customWidth="1"/>
    <col min="27" max="27" width="11" style="1" customWidth="1"/>
    <col min="31" max="31" width="17.5703125" style="1" customWidth="1"/>
  </cols>
  <sheetData>
    <row r="1" spans="1:35" ht="48" customHeight="1">
      <c r="A1" s="4"/>
      <c r="B1" s="8" t="s">
        <v>160</v>
      </c>
      <c r="C1" s="8"/>
      <c r="D1" s="8"/>
      <c r="E1" s="8"/>
      <c r="F1" s="8"/>
      <c r="G1" s="8"/>
      <c r="H1" s="8"/>
      <c r="I1" s="8"/>
      <c r="J1" s="8"/>
      <c r="K1" s="8"/>
      <c r="L1" s="8"/>
      <c r="M1" s="4" t="s">
        <v>1</v>
      </c>
      <c r="N1" s="4"/>
      <c r="O1" s="4"/>
      <c r="P1" s="9"/>
      <c r="Q1" s="9"/>
      <c r="R1" s="9"/>
      <c r="S1" s="2"/>
      <c r="T1" s="2"/>
      <c r="U1" s="2"/>
      <c r="V1" s="2"/>
      <c r="W1" s="2"/>
      <c r="X1" s="2"/>
      <c r="Y1" s="2"/>
      <c r="Z1" s="10"/>
      <c r="AA1" s="10"/>
      <c r="AB1" s="11"/>
      <c r="AE1" s="2"/>
      <c r="AI1" s="12"/>
    </row>
    <row r="2" spans="1:35" ht="13.5" customHeight="1" thickBot="1"/>
    <row r="3" spans="1:35" ht="22.5" customHeight="1" thickTop="1" thickBot="1">
      <c r="B3" s="13" t="s">
        <v>5</v>
      </c>
      <c r="C3" s="14"/>
      <c r="D3" s="14"/>
      <c r="E3" s="14"/>
      <c r="F3" s="14"/>
      <c r="G3" s="14"/>
      <c r="H3" s="15"/>
      <c r="I3" s="15"/>
      <c r="J3" s="15"/>
      <c r="K3" s="15"/>
      <c r="L3" s="15"/>
      <c r="M3" s="15"/>
      <c r="N3" s="15"/>
      <c r="O3" s="15"/>
      <c r="P3" s="15"/>
      <c r="Q3" s="15"/>
      <c r="R3" s="15"/>
      <c r="S3" s="15"/>
      <c r="T3" s="15"/>
      <c r="U3" s="15"/>
      <c r="V3" s="16"/>
    </row>
    <row r="4" spans="1:35" ht="53.25" customHeight="1" thickTop="1" thickBot="1">
      <c r="B4" s="17" t="s">
        <v>6</v>
      </c>
      <c r="C4" s="18" t="s">
        <v>7</v>
      </c>
      <c r="D4" s="19" t="s">
        <v>8</v>
      </c>
      <c r="E4" s="19"/>
      <c r="F4" s="19"/>
      <c r="G4" s="19"/>
      <c r="H4" s="19"/>
      <c r="I4" s="20"/>
      <c r="J4" s="21" t="s">
        <v>9</v>
      </c>
      <c r="K4" s="22" t="s">
        <v>10</v>
      </c>
      <c r="L4" s="23" t="s">
        <v>11</v>
      </c>
      <c r="M4" s="23"/>
      <c r="N4" s="23"/>
      <c r="O4" s="23"/>
      <c r="P4" s="24" t="s">
        <v>12</v>
      </c>
      <c r="Q4" s="25" t="s">
        <v>13</v>
      </c>
      <c r="R4" s="25"/>
      <c r="S4" s="21" t="s">
        <v>14</v>
      </c>
      <c r="T4" s="23" t="s">
        <v>15</v>
      </c>
      <c r="U4" s="23"/>
      <c r="V4" s="26"/>
    </row>
    <row r="5" spans="1:35" ht="15.75" customHeight="1">
      <c r="B5" s="27" t="s">
        <v>16</v>
      </c>
      <c r="C5" s="28"/>
      <c r="D5" s="28"/>
      <c r="E5" s="28"/>
      <c r="F5" s="28"/>
      <c r="G5" s="28"/>
      <c r="H5" s="28"/>
      <c r="I5" s="28"/>
      <c r="J5" s="28"/>
      <c r="K5" s="28"/>
      <c r="L5" s="28"/>
      <c r="M5" s="28"/>
      <c r="N5" s="28"/>
      <c r="O5" s="28"/>
      <c r="P5" s="28"/>
      <c r="Q5" s="28"/>
      <c r="R5" s="28"/>
      <c r="S5" s="28"/>
      <c r="T5" s="28"/>
      <c r="U5" s="28"/>
      <c r="V5" s="29"/>
    </row>
    <row r="6" spans="1:35" ht="64.5" customHeight="1" thickBot="1">
      <c r="B6" s="30" t="s">
        <v>17</v>
      </c>
      <c r="C6" s="31" t="s">
        <v>18</v>
      </c>
      <c r="D6" s="31"/>
      <c r="E6" s="31"/>
      <c r="F6" s="31"/>
      <c r="G6" s="31"/>
      <c r="H6" s="32"/>
      <c r="I6" s="32"/>
      <c r="J6" s="32" t="s">
        <v>19</v>
      </c>
      <c r="K6" s="31" t="s">
        <v>20</v>
      </c>
      <c r="L6" s="31"/>
      <c r="M6" s="31"/>
      <c r="N6" s="33"/>
      <c r="O6" s="32" t="s">
        <v>21</v>
      </c>
      <c r="P6" s="31" t="s">
        <v>22</v>
      </c>
      <c r="Q6" s="31"/>
      <c r="R6" s="34"/>
      <c r="S6" s="35" t="s">
        <v>23</v>
      </c>
      <c r="T6" s="31" t="s">
        <v>24</v>
      </c>
      <c r="U6" s="31"/>
      <c r="V6" s="36"/>
    </row>
    <row r="7" spans="1:35" ht="22.5" customHeight="1" thickTop="1" thickBot="1">
      <c r="B7" s="13" t="s">
        <v>25</v>
      </c>
      <c r="C7" s="14"/>
      <c r="D7" s="14"/>
      <c r="E7" s="14"/>
      <c r="F7" s="14"/>
      <c r="G7" s="14"/>
      <c r="H7" s="15"/>
      <c r="I7" s="15"/>
      <c r="J7" s="15"/>
      <c r="K7" s="15"/>
      <c r="L7" s="15"/>
      <c r="M7" s="15"/>
      <c r="N7" s="15"/>
      <c r="O7" s="15"/>
      <c r="P7" s="15"/>
      <c r="Q7" s="15"/>
      <c r="R7" s="15"/>
      <c r="S7" s="15"/>
      <c r="T7" s="15"/>
      <c r="U7" s="15"/>
      <c r="V7" s="16"/>
    </row>
    <row r="8" spans="1:35" ht="16.5" customHeight="1" thickTop="1">
      <c r="B8" s="38" t="s">
        <v>26</v>
      </c>
      <c r="C8" s="41" t="s">
        <v>27</v>
      </c>
      <c r="D8" s="41"/>
      <c r="E8" s="41"/>
      <c r="F8" s="41"/>
      <c r="G8" s="41"/>
      <c r="H8" s="42"/>
      <c r="I8" s="47" t="s">
        <v>28</v>
      </c>
      <c r="J8" s="49"/>
      <c r="K8" s="49"/>
      <c r="L8" s="49"/>
      <c r="M8" s="49"/>
      <c r="N8" s="49"/>
      <c r="O8" s="49"/>
      <c r="P8" s="49"/>
      <c r="Q8" s="49"/>
      <c r="R8" s="49"/>
      <c r="S8" s="48"/>
      <c r="T8" s="47" t="s">
        <v>29</v>
      </c>
      <c r="U8" s="49"/>
      <c r="V8" s="51" t="s">
        <v>30</v>
      </c>
    </row>
    <row r="9" spans="1:35" ht="19.5" customHeight="1">
      <c r="B9" s="40"/>
      <c r="C9" s="37"/>
      <c r="D9" s="37"/>
      <c r="E9" s="37"/>
      <c r="F9" s="37"/>
      <c r="G9" s="37"/>
      <c r="H9" s="45"/>
      <c r="I9" s="54" t="s">
        <v>31</v>
      </c>
      <c r="J9" s="55"/>
      <c r="K9" s="55"/>
      <c r="L9" s="55" t="s">
        <v>32</v>
      </c>
      <c r="M9" s="55"/>
      <c r="N9" s="55"/>
      <c r="O9" s="55"/>
      <c r="P9" s="55" t="s">
        <v>33</v>
      </c>
      <c r="Q9" s="55" t="s">
        <v>34</v>
      </c>
      <c r="R9" s="59" t="s">
        <v>35</v>
      </c>
      <c r="S9" s="58"/>
      <c r="T9" s="55" t="s">
        <v>36</v>
      </c>
      <c r="U9" s="55" t="s">
        <v>37</v>
      </c>
      <c r="V9" s="53"/>
    </row>
    <row r="10" spans="1:35" ht="26.25" customHeight="1" thickBot="1">
      <c r="B10" s="39"/>
      <c r="C10" s="43"/>
      <c r="D10" s="43"/>
      <c r="E10" s="43"/>
      <c r="F10" s="43"/>
      <c r="G10" s="43"/>
      <c r="H10" s="44"/>
      <c r="I10" s="56"/>
      <c r="J10" s="57"/>
      <c r="K10" s="57"/>
      <c r="L10" s="57"/>
      <c r="M10" s="57"/>
      <c r="N10" s="57"/>
      <c r="O10" s="57"/>
      <c r="P10" s="57"/>
      <c r="Q10" s="57"/>
      <c r="R10" s="60" t="s">
        <v>38</v>
      </c>
      <c r="S10" s="61" t="s">
        <v>39</v>
      </c>
      <c r="T10" s="57"/>
      <c r="U10" s="57"/>
      <c r="V10" s="52"/>
    </row>
    <row r="11" spans="1:35" ht="75" customHeight="1" thickTop="1" thickBot="1">
      <c r="A11" s="62"/>
      <c r="B11" s="63" t="s">
        <v>40</v>
      </c>
      <c r="C11" s="64" t="s">
        <v>41</v>
      </c>
      <c r="D11" s="64"/>
      <c r="E11" s="64"/>
      <c r="F11" s="64"/>
      <c r="G11" s="64"/>
      <c r="H11" s="64"/>
      <c r="I11" s="64" t="s">
        <v>42</v>
      </c>
      <c r="J11" s="64"/>
      <c r="K11" s="64"/>
      <c r="L11" s="64" t="s">
        <v>43</v>
      </c>
      <c r="M11" s="64"/>
      <c r="N11" s="64"/>
      <c r="O11" s="64"/>
      <c r="P11" s="65" t="s">
        <v>44</v>
      </c>
      <c r="Q11" s="65" t="s">
        <v>45</v>
      </c>
      <c r="R11" s="65">
        <v>93.14</v>
      </c>
      <c r="S11" s="65" t="s">
        <v>46</v>
      </c>
      <c r="T11" s="65" t="s">
        <v>46</v>
      </c>
      <c r="U11" s="65" t="str">
        <f t="shared" ref="U11:U27" si="0">IF(ISERROR(T11/S11),"N/A",T11/S11*100)</f>
        <v>N/A</v>
      </c>
      <c r="V11" s="66" t="s">
        <v>47</v>
      </c>
    </row>
    <row r="12" spans="1:35" ht="75" customHeight="1" thickTop="1" thickBot="1">
      <c r="A12" s="62"/>
      <c r="B12" s="63" t="s">
        <v>40</v>
      </c>
      <c r="C12" s="64" t="s">
        <v>48</v>
      </c>
      <c r="D12" s="64"/>
      <c r="E12" s="64"/>
      <c r="F12" s="64"/>
      <c r="G12" s="64"/>
      <c r="H12" s="64"/>
      <c r="I12" s="64" t="s">
        <v>49</v>
      </c>
      <c r="J12" s="64"/>
      <c r="K12" s="64"/>
      <c r="L12" s="64" t="s">
        <v>50</v>
      </c>
      <c r="M12" s="64"/>
      <c r="N12" s="64"/>
      <c r="O12" s="64"/>
      <c r="P12" s="65" t="s">
        <v>44</v>
      </c>
      <c r="Q12" s="65" t="s">
        <v>51</v>
      </c>
      <c r="R12" s="65" t="s">
        <v>46</v>
      </c>
      <c r="S12" s="65" t="s">
        <v>46</v>
      </c>
      <c r="T12" s="65" t="s">
        <v>46</v>
      </c>
      <c r="U12" s="65" t="str">
        <f t="shared" si="0"/>
        <v>N/A</v>
      </c>
      <c r="V12" s="66" t="s">
        <v>47</v>
      </c>
    </row>
    <row r="13" spans="1:35" ht="75" customHeight="1" thickTop="1" thickBot="1">
      <c r="A13" s="62"/>
      <c r="B13" s="63" t="s">
        <v>52</v>
      </c>
      <c r="C13" s="64" t="s">
        <v>53</v>
      </c>
      <c r="D13" s="64"/>
      <c r="E13" s="64"/>
      <c r="F13" s="64"/>
      <c r="G13" s="64"/>
      <c r="H13" s="64"/>
      <c r="I13" s="64" t="s">
        <v>54</v>
      </c>
      <c r="J13" s="64"/>
      <c r="K13" s="64"/>
      <c r="L13" s="64" t="s">
        <v>55</v>
      </c>
      <c r="M13" s="64"/>
      <c r="N13" s="64"/>
      <c r="O13" s="64"/>
      <c r="P13" s="65" t="s">
        <v>44</v>
      </c>
      <c r="Q13" s="65" t="s">
        <v>45</v>
      </c>
      <c r="R13" s="65">
        <v>60</v>
      </c>
      <c r="S13" s="65" t="s">
        <v>46</v>
      </c>
      <c r="T13" s="65" t="s">
        <v>46</v>
      </c>
      <c r="U13" s="65" t="str">
        <f t="shared" si="0"/>
        <v>N/A</v>
      </c>
      <c r="V13" s="66" t="s">
        <v>47</v>
      </c>
    </row>
    <row r="14" spans="1:35" ht="75" customHeight="1" thickTop="1" thickBot="1">
      <c r="A14" s="62"/>
      <c r="B14" s="63" t="s">
        <v>52</v>
      </c>
      <c r="C14" s="64" t="s">
        <v>48</v>
      </c>
      <c r="D14" s="64"/>
      <c r="E14" s="64"/>
      <c r="F14" s="64"/>
      <c r="G14" s="64"/>
      <c r="H14" s="64"/>
      <c r="I14" s="64" t="s">
        <v>56</v>
      </c>
      <c r="J14" s="64"/>
      <c r="K14" s="64"/>
      <c r="L14" s="64" t="s">
        <v>57</v>
      </c>
      <c r="M14" s="64"/>
      <c r="N14" s="64"/>
      <c r="O14" s="64"/>
      <c r="P14" s="65" t="s">
        <v>44</v>
      </c>
      <c r="Q14" s="65" t="s">
        <v>45</v>
      </c>
      <c r="R14" s="65">
        <v>40</v>
      </c>
      <c r="S14" s="65" t="s">
        <v>46</v>
      </c>
      <c r="T14" s="65" t="s">
        <v>46</v>
      </c>
      <c r="U14" s="65" t="str">
        <f t="shared" si="0"/>
        <v>N/A</v>
      </c>
      <c r="V14" s="66" t="s">
        <v>47</v>
      </c>
    </row>
    <row r="15" spans="1:35" ht="75" customHeight="1" thickTop="1" thickBot="1">
      <c r="A15" s="62"/>
      <c r="B15" s="63" t="s">
        <v>58</v>
      </c>
      <c r="C15" s="64" t="s">
        <v>59</v>
      </c>
      <c r="D15" s="64"/>
      <c r="E15" s="64"/>
      <c r="F15" s="64"/>
      <c r="G15" s="64"/>
      <c r="H15" s="64"/>
      <c r="I15" s="64" t="s">
        <v>60</v>
      </c>
      <c r="J15" s="64"/>
      <c r="K15" s="64"/>
      <c r="L15" s="64" t="s">
        <v>61</v>
      </c>
      <c r="M15" s="64"/>
      <c r="N15" s="64"/>
      <c r="O15" s="64"/>
      <c r="P15" s="65" t="s">
        <v>44</v>
      </c>
      <c r="Q15" s="65" t="s">
        <v>62</v>
      </c>
      <c r="R15" s="65">
        <v>2.57</v>
      </c>
      <c r="S15" s="65">
        <v>0.77</v>
      </c>
      <c r="T15" s="65" t="s">
        <v>46</v>
      </c>
      <c r="U15" s="65" t="str">
        <f t="shared" si="0"/>
        <v>N/A</v>
      </c>
      <c r="V15" s="66" t="s">
        <v>47</v>
      </c>
    </row>
    <row r="16" spans="1:35" ht="75" customHeight="1" thickTop="1" thickBot="1">
      <c r="A16" s="62"/>
      <c r="B16" s="63" t="s">
        <v>58</v>
      </c>
      <c r="C16" s="64" t="s">
        <v>48</v>
      </c>
      <c r="D16" s="64"/>
      <c r="E16" s="64"/>
      <c r="F16" s="64"/>
      <c r="G16" s="64"/>
      <c r="H16" s="64"/>
      <c r="I16" s="64" t="s">
        <v>63</v>
      </c>
      <c r="J16" s="64"/>
      <c r="K16" s="64"/>
      <c r="L16" s="64" t="s">
        <v>64</v>
      </c>
      <c r="M16" s="64"/>
      <c r="N16" s="64"/>
      <c r="O16" s="64"/>
      <c r="P16" s="65" t="s">
        <v>44</v>
      </c>
      <c r="Q16" s="65" t="s">
        <v>62</v>
      </c>
      <c r="R16" s="65">
        <v>2.1</v>
      </c>
      <c r="S16" s="65">
        <v>1.57</v>
      </c>
      <c r="T16" s="65" t="s">
        <v>46</v>
      </c>
      <c r="U16" s="65" t="str">
        <f t="shared" si="0"/>
        <v>N/A</v>
      </c>
      <c r="V16" s="66" t="s">
        <v>47</v>
      </c>
    </row>
    <row r="17" spans="1:22" ht="75" customHeight="1" thickTop="1" thickBot="1">
      <c r="A17" s="62"/>
      <c r="B17" s="63" t="s">
        <v>48</v>
      </c>
      <c r="C17" s="64" t="s">
        <v>65</v>
      </c>
      <c r="D17" s="64"/>
      <c r="E17" s="64"/>
      <c r="F17" s="64"/>
      <c r="G17" s="64"/>
      <c r="H17" s="64"/>
      <c r="I17" s="64" t="s">
        <v>66</v>
      </c>
      <c r="J17" s="64"/>
      <c r="K17" s="64"/>
      <c r="L17" s="64" t="s">
        <v>67</v>
      </c>
      <c r="M17" s="64"/>
      <c r="N17" s="64"/>
      <c r="O17" s="64"/>
      <c r="P17" s="65" t="s">
        <v>44</v>
      </c>
      <c r="Q17" s="65" t="s">
        <v>62</v>
      </c>
      <c r="R17" s="65">
        <v>3.12</v>
      </c>
      <c r="S17" s="65">
        <v>0.94</v>
      </c>
      <c r="T17" s="65" t="s">
        <v>46</v>
      </c>
      <c r="U17" s="65" t="str">
        <f t="shared" si="0"/>
        <v>N/A</v>
      </c>
      <c r="V17" s="66" t="s">
        <v>47</v>
      </c>
    </row>
    <row r="18" spans="1:22" ht="75" customHeight="1" thickTop="1" thickBot="1">
      <c r="A18" s="62"/>
      <c r="B18" s="63" t="s">
        <v>48</v>
      </c>
      <c r="C18" s="64" t="s">
        <v>68</v>
      </c>
      <c r="D18" s="64"/>
      <c r="E18" s="64"/>
      <c r="F18" s="64"/>
      <c r="G18" s="64"/>
      <c r="H18" s="64"/>
      <c r="I18" s="64" t="s">
        <v>69</v>
      </c>
      <c r="J18" s="64"/>
      <c r="K18" s="64"/>
      <c r="L18" s="64" t="s">
        <v>70</v>
      </c>
      <c r="M18" s="64"/>
      <c r="N18" s="64"/>
      <c r="O18" s="64"/>
      <c r="P18" s="65" t="s">
        <v>44</v>
      </c>
      <c r="Q18" s="65" t="s">
        <v>62</v>
      </c>
      <c r="R18" s="65">
        <v>11.88</v>
      </c>
      <c r="S18" s="65">
        <v>3.57</v>
      </c>
      <c r="T18" s="65" t="s">
        <v>46</v>
      </c>
      <c r="U18" s="65" t="str">
        <f t="shared" si="0"/>
        <v>N/A</v>
      </c>
      <c r="V18" s="66" t="s">
        <v>47</v>
      </c>
    </row>
    <row r="19" spans="1:22" ht="75" customHeight="1" thickTop="1" thickBot="1">
      <c r="A19" s="62"/>
      <c r="B19" s="63" t="s">
        <v>48</v>
      </c>
      <c r="C19" s="64" t="s">
        <v>48</v>
      </c>
      <c r="D19" s="64"/>
      <c r="E19" s="64"/>
      <c r="F19" s="64"/>
      <c r="G19" s="64"/>
      <c r="H19" s="64"/>
      <c r="I19" s="64" t="s">
        <v>71</v>
      </c>
      <c r="J19" s="64"/>
      <c r="K19" s="64"/>
      <c r="L19" s="64" t="s">
        <v>72</v>
      </c>
      <c r="M19" s="64"/>
      <c r="N19" s="64"/>
      <c r="O19" s="64"/>
      <c r="P19" s="65" t="s">
        <v>44</v>
      </c>
      <c r="Q19" s="65" t="s">
        <v>62</v>
      </c>
      <c r="R19" s="65">
        <v>9.7200000000000006</v>
      </c>
      <c r="S19" s="65">
        <v>2.92</v>
      </c>
      <c r="T19" s="65" t="s">
        <v>46</v>
      </c>
      <c r="U19" s="65" t="str">
        <f t="shared" si="0"/>
        <v>N/A</v>
      </c>
      <c r="V19" s="66" t="s">
        <v>47</v>
      </c>
    </row>
    <row r="20" spans="1:22" ht="75" customHeight="1" thickTop="1" thickBot="1">
      <c r="A20" s="62"/>
      <c r="B20" s="63" t="s">
        <v>48</v>
      </c>
      <c r="C20" s="64" t="s">
        <v>73</v>
      </c>
      <c r="D20" s="64"/>
      <c r="E20" s="64"/>
      <c r="F20" s="64"/>
      <c r="G20" s="64"/>
      <c r="H20" s="64"/>
      <c r="I20" s="64" t="s">
        <v>74</v>
      </c>
      <c r="J20" s="64"/>
      <c r="K20" s="64"/>
      <c r="L20" s="64" t="s">
        <v>75</v>
      </c>
      <c r="M20" s="64"/>
      <c r="N20" s="64"/>
      <c r="O20" s="64"/>
      <c r="P20" s="65" t="s">
        <v>44</v>
      </c>
      <c r="Q20" s="65" t="s">
        <v>62</v>
      </c>
      <c r="R20" s="65">
        <v>2.87</v>
      </c>
      <c r="S20" s="65">
        <v>0.86</v>
      </c>
      <c r="T20" s="65" t="s">
        <v>46</v>
      </c>
      <c r="U20" s="65" t="str">
        <f t="shared" si="0"/>
        <v>N/A</v>
      </c>
      <c r="V20" s="66" t="s">
        <v>47</v>
      </c>
    </row>
    <row r="21" spans="1:22" ht="75" customHeight="1" thickTop="1" thickBot="1">
      <c r="A21" s="62"/>
      <c r="B21" s="63" t="s">
        <v>48</v>
      </c>
      <c r="C21" s="64" t="s">
        <v>76</v>
      </c>
      <c r="D21" s="64"/>
      <c r="E21" s="64"/>
      <c r="F21" s="64"/>
      <c r="G21" s="64"/>
      <c r="H21" s="64"/>
      <c r="I21" s="64" t="s">
        <v>77</v>
      </c>
      <c r="J21" s="64"/>
      <c r="K21" s="64"/>
      <c r="L21" s="64" t="s">
        <v>78</v>
      </c>
      <c r="M21" s="64"/>
      <c r="N21" s="64"/>
      <c r="O21" s="64"/>
      <c r="P21" s="65" t="s">
        <v>44</v>
      </c>
      <c r="Q21" s="65" t="s">
        <v>62</v>
      </c>
      <c r="R21" s="65">
        <v>0.97</v>
      </c>
      <c r="S21" s="65">
        <v>0.28999999999999998</v>
      </c>
      <c r="T21" s="65" t="s">
        <v>46</v>
      </c>
      <c r="U21" s="65" t="str">
        <f t="shared" si="0"/>
        <v>N/A</v>
      </c>
      <c r="V21" s="66" t="s">
        <v>47</v>
      </c>
    </row>
    <row r="22" spans="1:22" ht="75" customHeight="1" thickTop="1" thickBot="1">
      <c r="A22" s="62"/>
      <c r="B22" s="63" t="s">
        <v>48</v>
      </c>
      <c r="C22" s="64" t="s">
        <v>79</v>
      </c>
      <c r="D22" s="64"/>
      <c r="E22" s="64"/>
      <c r="F22" s="64"/>
      <c r="G22" s="64"/>
      <c r="H22" s="64"/>
      <c r="I22" s="64" t="s">
        <v>80</v>
      </c>
      <c r="J22" s="64"/>
      <c r="K22" s="64"/>
      <c r="L22" s="64" t="s">
        <v>81</v>
      </c>
      <c r="M22" s="64"/>
      <c r="N22" s="64"/>
      <c r="O22" s="64"/>
      <c r="P22" s="65" t="s">
        <v>44</v>
      </c>
      <c r="Q22" s="65" t="s">
        <v>62</v>
      </c>
      <c r="R22" s="65">
        <v>31.08</v>
      </c>
      <c r="S22" s="65">
        <v>9.32</v>
      </c>
      <c r="T22" s="65" t="s">
        <v>46</v>
      </c>
      <c r="U22" s="65" t="str">
        <f t="shared" si="0"/>
        <v>N/A</v>
      </c>
      <c r="V22" s="66" t="s">
        <v>47</v>
      </c>
    </row>
    <row r="23" spans="1:22" ht="75" customHeight="1" thickTop="1" thickBot="1">
      <c r="A23" s="62"/>
      <c r="B23" s="63" t="s">
        <v>48</v>
      </c>
      <c r="C23" s="64" t="s">
        <v>48</v>
      </c>
      <c r="D23" s="64"/>
      <c r="E23" s="64"/>
      <c r="F23" s="64"/>
      <c r="G23" s="64"/>
      <c r="H23" s="64"/>
      <c r="I23" s="64" t="s">
        <v>82</v>
      </c>
      <c r="J23" s="64"/>
      <c r="K23" s="64"/>
      <c r="L23" s="64" t="s">
        <v>83</v>
      </c>
      <c r="M23" s="64"/>
      <c r="N23" s="64"/>
      <c r="O23" s="64"/>
      <c r="P23" s="65" t="s">
        <v>44</v>
      </c>
      <c r="Q23" s="65" t="s">
        <v>62</v>
      </c>
      <c r="R23" s="65">
        <v>7.53</v>
      </c>
      <c r="S23" s="65">
        <v>2.2599999999999998</v>
      </c>
      <c r="T23" s="65" t="s">
        <v>46</v>
      </c>
      <c r="U23" s="65" t="str">
        <f t="shared" si="0"/>
        <v>N/A</v>
      </c>
      <c r="V23" s="66" t="s">
        <v>47</v>
      </c>
    </row>
    <row r="24" spans="1:22" ht="75" customHeight="1" thickTop="1" thickBot="1">
      <c r="A24" s="62"/>
      <c r="B24" s="63" t="s">
        <v>48</v>
      </c>
      <c r="C24" s="64" t="s">
        <v>84</v>
      </c>
      <c r="D24" s="64"/>
      <c r="E24" s="64"/>
      <c r="F24" s="64"/>
      <c r="G24" s="64"/>
      <c r="H24" s="64"/>
      <c r="I24" s="64" t="s">
        <v>85</v>
      </c>
      <c r="J24" s="64"/>
      <c r="K24" s="64"/>
      <c r="L24" s="64" t="s">
        <v>86</v>
      </c>
      <c r="M24" s="64"/>
      <c r="N24" s="64"/>
      <c r="O24" s="64"/>
      <c r="P24" s="65" t="s">
        <v>44</v>
      </c>
      <c r="Q24" s="65" t="s">
        <v>62</v>
      </c>
      <c r="R24" s="65">
        <v>28.15</v>
      </c>
      <c r="S24" s="65">
        <v>8.4499999999999993</v>
      </c>
      <c r="T24" s="65" t="s">
        <v>46</v>
      </c>
      <c r="U24" s="65" t="str">
        <f t="shared" si="0"/>
        <v>N/A</v>
      </c>
      <c r="V24" s="66" t="s">
        <v>47</v>
      </c>
    </row>
    <row r="25" spans="1:22" ht="75" customHeight="1" thickTop="1" thickBot="1">
      <c r="A25" s="62"/>
      <c r="B25" s="63" t="s">
        <v>87</v>
      </c>
      <c r="C25" s="64" t="s">
        <v>88</v>
      </c>
      <c r="D25" s="64"/>
      <c r="E25" s="64"/>
      <c r="F25" s="64"/>
      <c r="G25" s="64"/>
      <c r="H25" s="64"/>
      <c r="I25" s="64" t="s">
        <v>89</v>
      </c>
      <c r="J25" s="64"/>
      <c r="K25" s="64"/>
      <c r="L25" s="64" t="s">
        <v>90</v>
      </c>
      <c r="M25" s="64"/>
      <c r="N25" s="64"/>
      <c r="O25" s="64"/>
      <c r="P25" s="65" t="s">
        <v>44</v>
      </c>
      <c r="Q25" s="65" t="s">
        <v>91</v>
      </c>
      <c r="R25" s="65">
        <v>100</v>
      </c>
      <c r="S25" s="65">
        <v>93.65</v>
      </c>
      <c r="T25" s="65">
        <v>86.16</v>
      </c>
      <c r="U25" s="65">
        <f t="shared" si="0"/>
        <v>92.002135611318735</v>
      </c>
      <c r="V25" s="66" t="s">
        <v>47</v>
      </c>
    </row>
    <row r="26" spans="1:22" ht="75" customHeight="1" thickTop="1" thickBot="1">
      <c r="A26" s="62"/>
      <c r="B26" s="63" t="s">
        <v>48</v>
      </c>
      <c r="C26" s="64" t="s">
        <v>92</v>
      </c>
      <c r="D26" s="64"/>
      <c r="E26" s="64"/>
      <c r="F26" s="64"/>
      <c r="G26" s="64"/>
      <c r="H26" s="64"/>
      <c r="I26" s="64" t="s">
        <v>93</v>
      </c>
      <c r="J26" s="64"/>
      <c r="K26" s="64"/>
      <c r="L26" s="64" t="s">
        <v>94</v>
      </c>
      <c r="M26" s="64"/>
      <c r="N26" s="64"/>
      <c r="O26" s="64"/>
      <c r="P26" s="65" t="s">
        <v>44</v>
      </c>
      <c r="Q26" s="65" t="s">
        <v>62</v>
      </c>
      <c r="R26" s="65">
        <v>50</v>
      </c>
      <c r="S26" s="65">
        <v>25</v>
      </c>
      <c r="T26" s="65" t="s">
        <v>46</v>
      </c>
      <c r="U26" s="65" t="str">
        <f t="shared" si="0"/>
        <v>N/A</v>
      </c>
      <c r="V26" s="66" t="s">
        <v>47</v>
      </c>
    </row>
    <row r="27" spans="1:22" ht="75" customHeight="1" thickTop="1" thickBot="1">
      <c r="A27" s="62"/>
      <c r="B27" s="63" t="s">
        <v>48</v>
      </c>
      <c r="C27" s="64" t="s">
        <v>95</v>
      </c>
      <c r="D27" s="64"/>
      <c r="E27" s="64"/>
      <c r="F27" s="64"/>
      <c r="G27" s="64"/>
      <c r="H27" s="64"/>
      <c r="I27" s="64" t="s">
        <v>96</v>
      </c>
      <c r="J27" s="64"/>
      <c r="K27" s="64"/>
      <c r="L27" s="64" t="s">
        <v>97</v>
      </c>
      <c r="M27" s="64"/>
      <c r="N27" s="64"/>
      <c r="O27" s="64"/>
      <c r="P27" s="65" t="s">
        <v>98</v>
      </c>
      <c r="Q27" s="65" t="s">
        <v>91</v>
      </c>
      <c r="R27" s="65">
        <v>96</v>
      </c>
      <c r="S27" s="65">
        <v>79</v>
      </c>
      <c r="T27" s="65">
        <v>621</v>
      </c>
      <c r="U27" s="65">
        <f t="shared" si="0"/>
        <v>786.07594936708858</v>
      </c>
      <c r="V27" s="66" t="s">
        <v>99</v>
      </c>
    </row>
    <row r="28" spans="1:22" ht="23.1" customHeight="1" thickTop="1" thickBot="1">
      <c r="A28" s="62"/>
      <c r="B28" s="104" t="s">
        <v>161</v>
      </c>
      <c r="C28" s="106"/>
      <c r="D28" s="106"/>
      <c r="E28" s="106"/>
      <c r="F28" s="106"/>
      <c r="G28" s="106"/>
      <c r="H28" s="106"/>
      <c r="I28" s="106"/>
      <c r="J28" s="106"/>
      <c r="K28" s="106"/>
      <c r="L28" s="106"/>
      <c r="M28" s="106"/>
      <c r="N28" s="106"/>
      <c r="O28" s="106"/>
      <c r="P28" s="106"/>
      <c r="Q28" s="106"/>
      <c r="R28" s="106"/>
      <c r="S28" s="106"/>
      <c r="T28" s="106"/>
      <c r="U28" s="106"/>
      <c r="V28" s="105"/>
    </row>
    <row r="29" spans="1:22" ht="23.1" customHeight="1" thickBot="1">
      <c r="A29" s="62"/>
      <c r="B29" s="107"/>
      <c r="C29" s="107"/>
      <c r="D29" s="107"/>
      <c r="E29" s="107"/>
      <c r="F29" s="107"/>
      <c r="G29" s="107"/>
      <c r="H29" s="107"/>
      <c r="I29" s="108"/>
      <c r="J29" s="108"/>
      <c r="K29" s="107"/>
      <c r="L29" s="107"/>
      <c r="M29" s="107"/>
      <c r="N29" s="107"/>
      <c r="O29" s="109"/>
      <c r="P29" s="109"/>
      <c r="Q29" s="107"/>
      <c r="R29" s="110">
        <v>96</v>
      </c>
      <c r="S29" s="111">
        <v>79</v>
      </c>
      <c r="T29" s="111">
        <v>621</v>
      </c>
      <c r="U29" s="112">
        <f>IF(ISERROR(T29/S29),"N/A",T29/S29*100)</f>
        <v>786.07594936708858</v>
      </c>
      <c r="V29" s="107" t="s">
        <v>162</v>
      </c>
    </row>
    <row r="30" spans="1:22" ht="75" customHeight="1" thickTop="1" thickBot="1">
      <c r="A30" s="62"/>
      <c r="B30" s="63" t="s">
        <v>48</v>
      </c>
      <c r="C30" s="64" t="s">
        <v>100</v>
      </c>
      <c r="D30" s="64"/>
      <c r="E30" s="64"/>
      <c r="F30" s="64"/>
      <c r="G30" s="64"/>
      <c r="H30" s="64"/>
      <c r="I30" s="64" t="s">
        <v>101</v>
      </c>
      <c r="J30" s="64"/>
      <c r="K30" s="64"/>
      <c r="L30" s="64" t="s">
        <v>102</v>
      </c>
      <c r="M30" s="64"/>
      <c r="N30" s="64"/>
      <c r="O30" s="64"/>
      <c r="P30" s="65" t="s">
        <v>98</v>
      </c>
      <c r="Q30" s="65" t="s">
        <v>91</v>
      </c>
      <c r="R30" s="65">
        <v>37</v>
      </c>
      <c r="S30" s="65">
        <v>27</v>
      </c>
      <c r="T30" s="65">
        <v>564</v>
      </c>
      <c r="U30" s="65">
        <f>IF(ISERROR(T30/S30),"N/A",T30/S30*100)</f>
        <v>2088.8888888888891</v>
      </c>
      <c r="V30" s="66" t="s">
        <v>99</v>
      </c>
    </row>
    <row r="31" spans="1:22" ht="23.1" customHeight="1" thickTop="1" thickBot="1">
      <c r="A31" s="62"/>
      <c r="B31" s="104" t="s">
        <v>161</v>
      </c>
      <c r="C31" s="106"/>
      <c r="D31" s="106"/>
      <c r="E31" s="106"/>
      <c r="F31" s="106"/>
      <c r="G31" s="106"/>
      <c r="H31" s="106"/>
      <c r="I31" s="106"/>
      <c r="J31" s="106"/>
      <c r="K31" s="106"/>
      <c r="L31" s="106"/>
      <c r="M31" s="106"/>
      <c r="N31" s="106"/>
      <c r="O31" s="106"/>
      <c r="P31" s="106"/>
      <c r="Q31" s="106"/>
      <c r="R31" s="106"/>
      <c r="S31" s="106"/>
      <c r="T31" s="106"/>
      <c r="U31" s="106"/>
      <c r="V31" s="105"/>
    </row>
    <row r="32" spans="1:22" ht="23.1" customHeight="1" thickBot="1">
      <c r="A32" s="62"/>
      <c r="B32" s="107"/>
      <c r="C32" s="107"/>
      <c r="D32" s="107"/>
      <c r="E32" s="107"/>
      <c r="F32" s="107"/>
      <c r="G32" s="107"/>
      <c r="H32" s="107"/>
      <c r="I32" s="108"/>
      <c r="J32" s="108"/>
      <c r="K32" s="107"/>
      <c r="L32" s="107"/>
      <c r="M32" s="107"/>
      <c r="N32" s="107"/>
      <c r="O32" s="109"/>
      <c r="P32" s="109"/>
      <c r="Q32" s="107"/>
      <c r="R32" s="110">
        <v>37</v>
      </c>
      <c r="S32" s="111">
        <v>27</v>
      </c>
      <c r="T32" s="111">
        <v>564</v>
      </c>
      <c r="U32" s="112">
        <f>IF(ISERROR(T32/S32),"N/A",T32/S32*100)</f>
        <v>2088.8888888888891</v>
      </c>
      <c r="V32" s="107" t="s">
        <v>162</v>
      </c>
    </row>
    <row r="33" spans="1:22" ht="75" customHeight="1" thickTop="1" thickBot="1">
      <c r="A33" s="62"/>
      <c r="B33" s="63" t="s">
        <v>48</v>
      </c>
      <c r="C33" s="64" t="s">
        <v>103</v>
      </c>
      <c r="D33" s="64"/>
      <c r="E33" s="64"/>
      <c r="F33" s="64"/>
      <c r="G33" s="64"/>
      <c r="H33" s="64"/>
      <c r="I33" s="64" t="s">
        <v>104</v>
      </c>
      <c r="J33" s="64"/>
      <c r="K33" s="64"/>
      <c r="L33" s="64" t="s">
        <v>105</v>
      </c>
      <c r="M33" s="64"/>
      <c r="N33" s="64"/>
      <c r="O33" s="64"/>
      <c r="P33" s="65" t="s">
        <v>98</v>
      </c>
      <c r="Q33" s="65" t="s">
        <v>91</v>
      </c>
      <c r="R33" s="65">
        <v>68</v>
      </c>
      <c r="S33" s="65">
        <v>44</v>
      </c>
      <c r="T33" s="65">
        <v>232</v>
      </c>
      <c r="U33" s="65">
        <f>IF(ISERROR(T33/S33),"N/A",T33/S33*100)</f>
        <v>527.27272727272725</v>
      </c>
      <c r="V33" s="66" t="s">
        <v>99</v>
      </c>
    </row>
    <row r="34" spans="1:22" ht="23.1" customHeight="1" thickTop="1" thickBot="1">
      <c r="A34" s="62"/>
      <c r="B34" s="104" t="s">
        <v>161</v>
      </c>
      <c r="C34" s="106"/>
      <c r="D34" s="106"/>
      <c r="E34" s="106"/>
      <c r="F34" s="106"/>
      <c r="G34" s="106"/>
      <c r="H34" s="106"/>
      <c r="I34" s="106"/>
      <c r="J34" s="106"/>
      <c r="K34" s="106"/>
      <c r="L34" s="106"/>
      <c r="M34" s="106"/>
      <c r="N34" s="106"/>
      <c r="O34" s="106"/>
      <c r="P34" s="106"/>
      <c r="Q34" s="106"/>
      <c r="R34" s="106"/>
      <c r="S34" s="106"/>
      <c r="T34" s="106"/>
      <c r="U34" s="106"/>
      <c r="V34" s="105"/>
    </row>
    <row r="35" spans="1:22" ht="23.1" customHeight="1" thickBot="1">
      <c r="A35" s="62"/>
      <c r="B35" s="107"/>
      <c r="C35" s="107"/>
      <c r="D35" s="107"/>
      <c r="E35" s="107"/>
      <c r="F35" s="107"/>
      <c r="G35" s="107"/>
      <c r="H35" s="107"/>
      <c r="I35" s="108"/>
      <c r="J35" s="108"/>
      <c r="K35" s="107"/>
      <c r="L35" s="107"/>
      <c r="M35" s="107"/>
      <c r="N35" s="107"/>
      <c r="O35" s="109"/>
      <c r="P35" s="109"/>
      <c r="Q35" s="107"/>
      <c r="R35" s="110">
        <v>68</v>
      </c>
      <c r="S35" s="111">
        <v>44</v>
      </c>
      <c r="T35" s="111">
        <v>232</v>
      </c>
      <c r="U35" s="112">
        <f>IF(ISERROR(T35/S35),"N/A",T35/S35*100)</f>
        <v>527.27272727272725</v>
      </c>
      <c r="V35" s="107" t="s">
        <v>162</v>
      </c>
    </row>
    <row r="36" spans="1:22" ht="75" customHeight="1" thickTop="1" thickBot="1">
      <c r="A36" s="62"/>
      <c r="B36" s="63" t="s">
        <v>48</v>
      </c>
      <c r="C36" s="64" t="s">
        <v>106</v>
      </c>
      <c r="D36" s="64"/>
      <c r="E36" s="64"/>
      <c r="F36" s="64"/>
      <c r="G36" s="64"/>
      <c r="H36" s="64"/>
      <c r="I36" s="64" t="s">
        <v>107</v>
      </c>
      <c r="J36" s="64"/>
      <c r="K36" s="64"/>
      <c r="L36" s="64" t="s">
        <v>108</v>
      </c>
      <c r="M36" s="64"/>
      <c r="N36" s="64"/>
      <c r="O36" s="64"/>
      <c r="P36" s="65" t="s">
        <v>98</v>
      </c>
      <c r="Q36" s="65" t="s">
        <v>91</v>
      </c>
      <c r="R36" s="65">
        <v>20</v>
      </c>
      <c r="S36" s="65">
        <v>12</v>
      </c>
      <c r="T36" s="65">
        <v>15</v>
      </c>
      <c r="U36" s="65">
        <f>IF(ISERROR(T36/S36),"N/A",T36/S36*100)</f>
        <v>125</v>
      </c>
      <c r="V36" s="66" t="s">
        <v>99</v>
      </c>
    </row>
    <row r="37" spans="1:22" ht="23.1" customHeight="1" thickTop="1" thickBot="1">
      <c r="A37" s="62"/>
      <c r="B37" s="104" t="s">
        <v>161</v>
      </c>
      <c r="C37" s="106"/>
      <c r="D37" s="106"/>
      <c r="E37" s="106"/>
      <c r="F37" s="106"/>
      <c r="G37" s="106"/>
      <c r="H37" s="106"/>
      <c r="I37" s="106"/>
      <c r="J37" s="106"/>
      <c r="K37" s="106"/>
      <c r="L37" s="106"/>
      <c r="M37" s="106"/>
      <c r="N37" s="106"/>
      <c r="O37" s="106"/>
      <c r="P37" s="106"/>
      <c r="Q37" s="106"/>
      <c r="R37" s="106"/>
      <c r="S37" s="106"/>
      <c r="T37" s="106"/>
      <c r="U37" s="106"/>
      <c r="V37" s="105"/>
    </row>
    <row r="38" spans="1:22" ht="23.1" customHeight="1" thickBot="1">
      <c r="A38" s="62"/>
      <c r="B38" s="107"/>
      <c r="C38" s="107"/>
      <c r="D38" s="107"/>
      <c r="E38" s="107"/>
      <c r="F38" s="107"/>
      <c r="G38" s="107"/>
      <c r="H38" s="107"/>
      <c r="I38" s="108"/>
      <c r="J38" s="108"/>
      <c r="K38" s="107"/>
      <c r="L38" s="107"/>
      <c r="M38" s="107"/>
      <c r="N38" s="107"/>
      <c r="O38" s="109"/>
      <c r="P38" s="109"/>
      <c r="Q38" s="107"/>
      <c r="R38" s="110">
        <v>20</v>
      </c>
      <c r="S38" s="111">
        <v>12</v>
      </c>
      <c r="T38" s="111">
        <v>15</v>
      </c>
      <c r="U38" s="112">
        <f>IF(ISERROR(T38/S38),"N/A",T38/S38*100)</f>
        <v>125</v>
      </c>
      <c r="V38" s="107" t="s">
        <v>162</v>
      </c>
    </row>
    <row r="39" spans="1:22" ht="75" customHeight="1" thickTop="1" thickBot="1">
      <c r="A39" s="62"/>
      <c r="B39" s="63" t="s">
        <v>48</v>
      </c>
      <c r="C39" s="64" t="s">
        <v>109</v>
      </c>
      <c r="D39" s="64"/>
      <c r="E39" s="64"/>
      <c r="F39" s="64"/>
      <c r="G39" s="64"/>
      <c r="H39" s="64"/>
      <c r="I39" s="64" t="s">
        <v>110</v>
      </c>
      <c r="J39" s="64"/>
      <c r="K39" s="64"/>
      <c r="L39" s="64" t="s">
        <v>111</v>
      </c>
      <c r="M39" s="64"/>
      <c r="N39" s="64"/>
      <c r="O39" s="64"/>
      <c r="P39" s="65" t="s">
        <v>98</v>
      </c>
      <c r="Q39" s="65" t="s">
        <v>91</v>
      </c>
      <c r="R39" s="65">
        <v>12</v>
      </c>
      <c r="S39" s="65">
        <v>8</v>
      </c>
      <c r="T39" s="65">
        <v>38</v>
      </c>
      <c r="U39" s="65">
        <f>IF(ISERROR(T39/S39),"N/A",T39/S39*100)</f>
        <v>475</v>
      </c>
      <c r="V39" s="66" t="s">
        <v>99</v>
      </c>
    </row>
    <row r="40" spans="1:22" ht="23.1" customHeight="1" thickTop="1" thickBot="1">
      <c r="A40" s="62"/>
      <c r="B40" s="104" t="s">
        <v>161</v>
      </c>
      <c r="C40" s="106"/>
      <c r="D40" s="106"/>
      <c r="E40" s="106"/>
      <c r="F40" s="106"/>
      <c r="G40" s="106"/>
      <c r="H40" s="106"/>
      <c r="I40" s="106"/>
      <c r="J40" s="106"/>
      <c r="K40" s="106"/>
      <c r="L40" s="106"/>
      <c r="M40" s="106"/>
      <c r="N40" s="106"/>
      <c r="O40" s="106"/>
      <c r="P40" s="106"/>
      <c r="Q40" s="106"/>
      <c r="R40" s="106"/>
      <c r="S40" s="106"/>
      <c r="T40" s="106"/>
      <c r="U40" s="106"/>
      <c r="V40" s="105"/>
    </row>
    <row r="41" spans="1:22" ht="23.1" customHeight="1" thickBot="1">
      <c r="A41" s="62"/>
      <c r="B41" s="107"/>
      <c r="C41" s="107"/>
      <c r="D41" s="107"/>
      <c r="E41" s="107"/>
      <c r="F41" s="107"/>
      <c r="G41" s="107"/>
      <c r="H41" s="107"/>
      <c r="I41" s="108"/>
      <c r="J41" s="108"/>
      <c r="K41" s="107"/>
      <c r="L41" s="107"/>
      <c r="M41" s="107"/>
      <c r="N41" s="107"/>
      <c r="O41" s="109"/>
      <c r="P41" s="109"/>
      <c r="Q41" s="107"/>
      <c r="R41" s="110">
        <v>12</v>
      </c>
      <c r="S41" s="111">
        <v>8</v>
      </c>
      <c r="T41" s="111">
        <v>38</v>
      </c>
      <c r="U41" s="112">
        <f>IF(ISERROR(T41/S41),"N/A",T41/S41*100)</f>
        <v>475</v>
      </c>
      <c r="V41" s="107" t="s">
        <v>162</v>
      </c>
    </row>
    <row r="42" spans="1:22" ht="75" customHeight="1" thickTop="1" thickBot="1">
      <c r="A42" s="62"/>
      <c r="B42" s="63" t="s">
        <v>48</v>
      </c>
      <c r="C42" s="64" t="s">
        <v>112</v>
      </c>
      <c r="D42" s="64"/>
      <c r="E42" s="64"/>
      <c r="F42" s="64"/>
      <c r="G42" s="64"/>
      <c r="H42" s="64"/>
      <c r="I42" s="64" t="s">
        <v>113</v>
      </c>
      <c r="J42" s="64"/>
      <c r="K42" s="64"/>
      <c r="L42" s="64" t="s">
        <v>114</v>
      </c>
      <c r="M42" s="64"/>
      <c r="N42" s="64"/>
      <c r="O42" s="64"/>
      <c r="P42" s="65" t="s">
        <v>98</v>
      </c>
      <c r="Q42" s="65" t="s">
        <v>91</v>
      </c>
      <c r="R42" s="65">
        <v>22.802499999999998</v>
      </c>
      <c r="S42" s="65">
        <v>24.375454545454545</v>
      </c>
      <c r="T42" s="65">
        <v>14.691470588235294</v>
      </c>
      <c r="U42" s="65">
        <f>IF(ISERROR(T42/S42),"N/A",T42/S42*100)</f>
        <v>60.271575903699038</v>
      </c>
      <c r="V42" s="66" t="s">
        <v>115</v>
      </c>
    </row>
    <row r="43" spans="1:22" ht="23.1" customHeight="1" thickTop="1" thickBot="1">
      <c r="A43" s="62"/>
      <c r="B43" s="104" t="s">
        <v>161</v>
      </c>
      <c r="C43" s="106"/>
      <c r="D43" s="106"/>
      <c r="E43" s="106"/>
      <c r="F43" s="106"/>
      <c r="G43" s="106"/>
      <c r="H43" s="106"/>
      <c r="I43" s="106"/>
      <c r="J43" s="106"/>
      <c r="K43" s="106"/>
      <c r="L43" s="106"/>
      <c r="M43" s="106"/>
      <c r="N43" s="106"/>
      <c r="O43" s="106"/>
      <c r="P43" s="106"/>
      <c r="Q43" s="106"/>
      <c r="R43" s="106"/>
      <c r="S43" s="106"/>
      <c r="T43" s="106"/>
      <c r="U43" s="106"/>
      <c r="V43" s="105"/>
    </row>
    <row r="44" spans="1:22" ht="23.1" customHeight="1" thickBot="1">
      <c r="A44" s="62"/>
      <c r="B44" s="107"/>
      <c r="C44" s="107"/>
      <c r="D44" s="107"/>
      <c r="E44" s="107"/>
      <c r="F44" s="107"/>
      <c r="G44" s="107"/>
      <c r="H44" s="107"/>
      <c r="I44" s="108"/>
      <c r="J44" s="108"/>
      <c r="K44" s="107"/>
      <c r="L44" s="107"/>
      <c r="M44" s="107"/>
      <c r="N44" s="107"/>
      <c r="O44" s="109"/>
      <c r="P44" s="109"/>
      <c r="Q44" s="107"/>
      <c r="R44" s="110">
        <v>22.802499999999998</v>
      </c>
      <c r="S44" s="111">
        <v>24.375454545454545</v>
      </c>
      <c r="T44" s="111">
        <v>14.691470588235294</v>
      </c>
      <c r="U44" s="112">
        <f>IF(ISERROR(T44/S44),"N/A",T44/S44*100)</f>
        <v>60.271575903699038</v>
      </c>
      <c r="V44" s="107" t="s">
        <v>162</v>
      </c>
    </row>
    <row r="45" spans="1:22" ht="75" customHeight="1" thickTop="1" thickBot="1">
      <c r="A45" s="62"/>
      <c r="B45" s="63" t="s">
        <v>48</v>
      </c>
      <c r="C45" s="64" t="s">
        <v>48</v>
      </c>
      <c r="D45" s="64"/>
      <c r="E45" s="64"/>
      <c r="F45" s="64"/>
      <c r="G45" s="64"/>
      <c r="H45" s="64"/>
      <c r="I45" s="64" t="s">
        <v>116</v>
      </c>
      <c r="J45" s="64"/>
      <c r="K45" s="64"/>
      <c r="L45" s="64" t="s">
        <v>117</v>
      </c>
      <c r="M45" s="64"/>
      <c r="N45" s="64"/>
      <c r="O45" s="64"/>
      <c r="P45" s="65" t="s">
        <v>98</v>
      </c>
      <c r="Q45" s="65" t="s">
        <v>91</v>
      </c>
      <c r="R45" s="65">
        <v>19.79615384615385</v>
      </c>
      <c r="S45" s="65">
        <v>20.902000000000001</v>
      </c>
      <c r="T45" s="65">
        <v>6.9930289655172411</v>
      </c>
      <c r="U45" s="65">
        <f>IF(ISERROR(T45/S45),"N/A",T45/S45*100)</f>
        <v>33.456267177864511</v>
      </c>
      <c r="V45" s="66" t="s">
        <v>115</v>
      </c>
    </row>
    <row r="46" spans="1:22" ht="23.1" customHeight="1" thickTop="1" thickBot="1">
      <c r="A46" s="62"/>
      <c r="B46" s="104" t="s">
        <v>161</v>
      </c>
      <c r="C46" s="106"/>
      <c r="D46" s="106"/>
      <c r="E46" s="106"/>
      <c r="F46" s="106"/>
      <c r="G46" s="106"/>
      <c r="H46" s="106"/>
      <c r="I46" s="106"/>
      <c r="J46" s="106"/>
      <c r="K46" s="106"/>
      <c r="L46" s="106"/>
      <c r="M46" s="106"/>
      <c r="N46" s="106"/>
      <c r="O46" s="106"/>
      <c r="P46" s="106"/>
      <c r="Q46" s="106"/>
      <c r="R46" s="106"/>
      <c r="S46" s="106"/>
      <c r="T46" s="106"/>
      <c r="U46" s="106"/>
      <c r="V46" s="105"/>
    </row>
    <row r="47" spans="1:22" ht="23.1" customHeight="1" thickBot="1">
      <c r="A47" s="62"/>
      <c r="B47" s="107"/>
      <c r="C47" s="107"/>
      <c r="D47" s="107"/>
      <c r="E47" s="107"/>
      <c r="F47" s="107"/>
      <c r="G47" s="107"/>
      <c r="H47" s="107"/>
      <c r="I47" s="108"/>
      <c r="J47" s="108"/>
      <c r="K47" s="107"/>
      <c r="L47" s="107"/>
      <c r="M47" s="107"/>
      <c r="N47" s="107"/>
      <c r="O47" s="109"/>
      <c r="P47" s="109"/>
      <c r="Q47" s="107"/>
      <c r="R47" s="110">
        <v>19.79615384615385</v>
      </c>
      <c r="S47" s="111">
        <v>20.902000000000001</v>
      </c>
      <c r="T47" s="111">
        <v>6.9930289655172411</v>
      </c>
      <c r="U47" s="112">
        <f>IF(ISERROR(T47/S47),"N/A",T47/S47*100)</f>
        <v>33.456267177864511</v>
      </c>
      <c r="V47" s="107" t="s">
        <v>162</v>
      </c>
    </row>
    <row r="48" spans="1:22" ht="75" customHeight="1" thickTop="1" thickBot="1">
      <c r="A48" s="62"/>
      <c r="B48" s="63" t="s">
        <v>48</v>
      </c>
      <c r="C48" s="64" t="s">
        <v>118</v>
      </c>
      <c r="D48" s="64"/>
      <c r="E48" s="64"/>
      <c r="F48" s="64"/>
      <c r="G48" s="64"/>
      <c r="H48" s="64"/>
      <c r="I48" s="64" t="s">
        <v>119</v>
      </c>
      <c r="J48" s="64"/>
      <c r="K48" s="64"/>
      <c r="L48" s="64" t="s">
        <v>120</v>
      </c>
      <c r="M48" s="64"/>
      <c r="N48" s="64"/>
      <c r="O48" s="64"/>
      <c r="P48" s="65" t="s">
        <v>98</v>
      </c>
      <c r="Q48" s="65" t="s">
        <v>91</v>
      </c>
      <c r="R48" s="65">
        <v>6530378.7885714294</v>
      </c>
      <c r="S48" s="65">
        <v>21.155000000000001</v>
      </c>
      <c r="T48" s="65">
        <v>22.54994878787879</v>
      </c>
      <c r="U48" s="65">
        <f>IF(ISERROR(T48/S48),"N/A",T48/S48*100)</f>
        <v>106.59394369122566</v>
      </c>
      <c r="V48" s="66" t="s">
        <v>115</v>
      </c>
    </row>
    <row r="49" spans="1:23" ht="23.1" customHeight="1" thickTop="1" thickBot="1">
      <c r="A49" s="62"/>
      <c r="B49" s="104" t="s">
        <v>161</v>
      </c>
      <c r="C49" s="106"/>
      <c r="D49" s="106"/>
      <c r="E49" s="106"/>
      <c r="F49" s="106"/>
      <c r="G49" s="106"/>
      <c r="H49" s="106"/>
      <c r="I49" s="106"/>
      <c r="J49" s="106"/>
      <c r="K49" s="106"/>
      <c r="L49" s="106"/>
      <c r="M49" s="106"/>
      <c r="N49" s="106"/>
      <c r="O49" s="106"/>
      <c r="P49" s="106"/>
      <c r="Q49" s="106"/>
      <c r="R49" s="106"/>
      <c r="S49" s="106"/>
      <c r="T49" s="106"/>
      <c r="U49" s="106"/>
      <c r="V49" s="105"/>
    </row>
    <row r="50" spans="1:23" ht="23.1" customHeight="1" thickBot="1">
      <c r="A50" s="62"/>
      <c r="B50" s="107"/>
      <c r="C50" s="107"/>
      <c r="D50" s="107"/>
      <c r="E50" s="107"/>
      <c r="F50" s="107"/>
      <c r="G50" s="107"/>
      <c r="H50" s="107"/>
      <c r="I50" s="108"/>
      <c r="J50" s="108"/>
      <c r="K50" s="107"/>
      <c r="L50" s="107"/>
      <c r="M50" s="107"/>
      <c r="N50" s="107"/>
      <c r="O50" s="109"/>
      <c r="P50" s="109"/>
      <c r="Q50" s="107"/>
      <c r="R50" s="110">
        <v>6530378.7885714294</v>
      </c>
      <c r="S50" s="111">
        <v>21.155000000000001</v>
      </c>
      <c r="T50" s="111">
        <v>22.54994878787879</v>
      </c>
      <c r="U50" s="112">
        <f>IF(ISERROR(T50/S50),"N/A",T50/S50*100)</f>
        <v>106.59394369122566</v>
      </c>
      <c r="V50" s="107" t="s">
        <v>162</v>
      </c>
    </row>
    <row r="51" spans="1:23" ht="75" customHeight="1" thickTop="1" thickBot="1">
      <c r="A51" s="62"/>
      <c r="B51" s="63" t="s">
        <v>48</v>
      </c>
      <c r="C51" s="64" t="s">
        <v>121</v>
      </c>
      <c r="D51" s="64"/>
      <c r="E51" s="64"/>
      <c r="F51" s="64"/>
      <c r="G51" s="64"/>
      <c r="H51" s="64"/>
      <c r="I51" s="64" t="s">
        <v>122</v>
      </c>
      <c r="J51" s="64"/>
      <c r="K51" s="64"/>
      <c r="L51" s="64" t="s">
        <v>123</v>
      </c>
      <c r="M51" s="64"/>
      <c r="N51" s="64"/>
      <c r="O51" s="64"/>
      <c r="P51" s="65" t="s">
        <v>44</v>
      </c>
      <c r="Q51" s="65" t="s">
        <v>91</v>
      </c>
      <c r="R51" s="65">
        <v>75</v>
      </c>
      <c r="S51" s="65">
        <v>56</v>
      </c>
      <c r="T51" s="65">
        <v>53</v>
      </c>
      <c r="U51" s="65">
        <f>IF(ISERROR(T51/S51),"N/A",T51/S51*100)</f>
        <v>94.642857142857139</v>
      </c>
      <c r="V51" s="66" t="s">
        <v>47</v>
      </c>
    </row>
    <row r="52" spans="1:23" ht="22.5" customHeight="1" thickTop="1" thickBot="1">
      <c r="B52" s="13" t="s">
        <v>124</v>
      </c>
      <c r="C52" s="14"/>
      <c r="D52" s="14"/>
      <c r="E52" s="14"/>
      <c r="F52" s="14"/>
      <c r="G52" s="14"/>
      <c r="H52" s="15"/>
      <c r="I52" s="15"/>
      <c r="J52" s="15"/>
      <c r="K52" s="15"/>
      <c r="L52" s="15"/>
      <c r="M52" s="15"/>
      <c r="N52" s="15"/>
      <c r="O52" s="15"/>
      <c r="P52" s="15"/>
      <c r="Q52" s="15"/>
      <c r="R52" s="15"/>
      <c r="S52" s="15"/>
      <c r="T52" s="15"/>
      <c r="U52" s="15"/>
      <c r="V52" s="16"/>
      <c r="W52" s="67"/>
    </row>
    <row r="53" spans="1:23" ht="32.25" customHeight="1" thickTop="1">
      <c r="B53" s="68"/>
      <c r="C53" s="69"/>
      <c r="D53" s="69"/>
      <c r="E53" s="69"/>
      <c r="F53" s="69"/>
      <c r="G53" s="69"/>
      <c r="H53" s="70"/>
      <c r="I53" s="70"/>
      <c r="J53" s="70"/>
      <c r="K53" s="70"/>
      <c r="L53" s="70"/>
      <c r="M53" s="70"/>
      <c r="N53" s="70"/>
      <c r="O53" s="70"/>
      <c r="P53" s="71"/>
      <c r="Q53" s="72"/>
      <c r="R53" s="50" t="s">
        <v>125</v>
      </c>
      <c r="S53" s="46" t="s">
        <v>126</v>
      </c>
      <c r="T53" s="50" t="s">
        <v>127</v>
      </c>
      <c r="U53" s="50" t="s">
        <v>128</v>
      </c>
      <c r="V53" s="73"/>
    </row>
    <row r="54" spans="1:23" ht="30" customHeight="1" thickBot="1">
      <c r="B54" s="75"/>
      <c r="C54" s="76"/>
      <c r="D54" s="76"/>
      <c r="E54" s="76"/>
      <c r="F54" s="76"/>
      <c r="G54" s="76"/>
      <c r="H54" s="77"/>
      <c r="I54" s="77"/>
      <c r="J54" s="77"/>
      <c r="K54" s="77"/>
      <c r="L54" s="77"/>
      <c r="M54" s="77"/>
      <c r="N54" s="77"/>
      <c r="O54" s="77"/>
      <c r="P54" s="78"/>
      <c r="Q54" s="79"/>
      <c r="R54" s="80" t="s">
        <v>129</v>
      </c>
      <c r="S54" s="79" t="s">
        <v>129</v>
      </c>
      <c r="T54" s="79" t="s">
        <v>129</v>
      </c>
      <c r="U54" s="79" t="s">
        <v>130</v>
      </c>
      <c r="V54" s="74"/>
    </row>
    <row r="55" spans="1:23" ht="13.5" customHeight="1" thickBot="1">
      <c r="B55" s="81" t="s">
        <v>131</v>
      </c>
      <c r="C55" s="82"/>
      <c r="D55" s="82"/>
      <c r="E55" s="83"/>
      <c r="F55" s="83"/>
      <c r="G55" s="83"/>
      <c r="H55" s="84"/>
      <c r="I55" s="84"/>
      <c r="J55" s="84"/>
      <c r="K55" s="84"/>
      <c r="L55" s="84"/>
      <c r="M55" s="84"/>
      <c r="N55" s="84"/>
      <c r="O55" s="84"/>
      <c r="P55" s="85"/>
      <c r="Q55" s="85"/>
      <c r="R55" s="86">
        <v>50893.028747999997</v>
      </c>
      <c r="S55" s="86">
        <v>45803.725883999999</v>
      </c>
      <c r="T55" s="86">
        <v>45803.725883999999</v>
      </c>
      <c r="U55" s="86">
        <f>+IF(ISERR(T55/S55*100),"N/A",T55/S55*100)</f>
        <v>100</v>
      </c>
      <c r="V55" s="87"/>
    </row>
    <row r="56" spans="1:23" ht="13.5" customHeight="1" thickBot="1">
      <c r="B56" s="88" t="s">
        <v>132</v>
      </c>
      <c r="C56" s="89"/>
      <c r="D56" s="89"/>
      <c r="E56" s="90"/>
      <c r="F56" s="90"/>
      <c r="G56" s="90"/>
      <c r="H56" s="91"/>
      <c r="I56" s="91"/>
      <c r="J56" s="91"/>
      <c r="K56" s="91"/>
      <c r="L56" s="91"/>
      <c r="M56" s="91"/>
      <c r="N56" s="91"/>
      <c r="O56" s="91"/>
      <c r="P56" s="92"/>
      <c r="Q56" s="92"/>
      <c r="R56" s="86">
        <v>50893.028747999997</v>
      </c>
      <c r="S56" s="86">
        <v>45803.725883999999</v>
      </c>
      <c r="T56" s="86">
        <v>45803.725883999999</v>
      </c>
      <c r="U56" s="86">
        <f>+IF(ISERR(T56/S56*100),"N/A",T56/S56*100)</f>
        <v>100</v>
      </c>
      <c r="V56" s="87"/>
    </row>
    <row r="57" spans="1:23" s="93" customFormat="1" ht="14.85" customHeight="1" thickTop="1" thickBot="1">
      <c r="B57" s="94" t="s">
        <v>133</v>
      </c>
      <c r="C57" s="95"/>
      <c r="D57" s="95"/>
      <c r="E57" s="95"/>
      <c r="F57" s="95"/>
      <c r="G57" s="95"/>
      <c r="H57" s="96"/>
      <c r="I57" s="96"/>
      <c r="J57" s="96"/>
      <c r="K57" s="96"/>
      <c r="L57" s="96"/>
      <c r="M57" s="96"/>
      <c r="N57" s="96"/>
      <c r="O57" s="96"/>
      <c r="P57" s="96"/>
      <c r="Q57" s="96"/>
      <c r="R57" s="96"/>
      <c r="S57" s="96"/>
      <c r="T57" s="96"/>
      <c r="U57" s="96"/>
      <c r="V57" s="97"/>
    </row>
    <row r="58" spans="1:23" ht="44.25" customHeight="1" thickTop="1">
      <c r="B58" s="98" t="s">
        <v>134</v>
      </c>
      <c r="C58" s="100"/>
      <c r="D58" s="100"/>
      <c r="E58" s="100"/>
      <c r="F58" s="100"/>
      <c r="G58" s="100"/>
      <c r="H58" s="100"/>
      <c r="I58" s="100"/>
      <c r="J58" s="100"/>
      <c r="K58" s="100"/>
      <c r="L58" s="100"/>
      <c r="M58" s="100"/>
      <c r="N58" s="100"/>
      <c r="O58" s="100"/>
      <c r="P58" s="100"/>
      <c r="Q58" s="100"/>
      <c r="R58" s="100"/>
      <c r="S58" s="100"/>
      <c r="T58" s="100"/>
      <c r="U58" s="100"/>
      <c r="V58" s="99"/>
    </row>
    <row r="59" spans="1:23" ht="34.5" customHeight="1">
      <c r="B59" s="101" t="s">
        <v>135</v>
      </c>
      <c r="C59" s="103"/>
      <c r="D59" s="103"/>
      <c r="E59" s="103"/>
      <c r="F59" s="103"/>
      <c r="G59" s="103"/>
      <c r="H59" s="103"/>
      <c r="I59" s="103"/>
      <c r="J59" s="103"/>
      <c r="K59" s="103"/>
      <c r="L59" s="103"/>
      <c r="M59" s="103"/>
      <c r="N59" s="103"/>
      <c r="O59" s="103"/>
      <c r="P59" s="103"/>
      <c r="Q59" s="103"/>
      <c r="R59" s="103"/>
      <c r="S59" s="103"/>
      <c r="T59" s="103"/>
      <c r="U59" s="103"/>
      <c r="V59" s="102"/>
    </row>
    <row r="60" spans="1:23" ht="34.5" customHeight="1">
      <c r="B60" s="101" t="s">
        <v>136</v>
      </c>
      <c r="C60" s="103"/>
      <c r="D60" s="103"/>
      <c r="E60" s="103"/>
      <c r="F60" s="103"/>
      <c r="G60" s="103"/>
      <c r="H60" s="103"/>
      <c r="I60" s="103"/>
      <c r="J60" s="103"/>
      <c r="K60" s="103"/>
      <c r="L60" s="103"/>
      <c r="M60" s="103"/>
      <c r="N60" s="103"/>
      <c r="O60" s="103"/>
      <c r="P60" s="103"/>
      <c r="Q60" s="103"/>
      <c r="R60" s="103"/>
      <c r="S60" s="103"/>
      <c r="T60" s="103"/>
      <c r="U60" s="103"/>
      <c r="V60" s="102"/>
    </row>
    <row r="61" spans="1:23" ht="34.5" customHeight="1">
      <c r="B61" s="101" t="s">
        <v>137</v>
      </c>
      <c r="C61" s="103"/>
      <c r="D61" s="103"/>
      <c r="E61" s="103"/>
      <c r="F61" s="103"/>
      <c r="G61" s="103"/>
      <c r="H61" s="103"/>
      <c r="I61" s="103"/>
      <c r="J61" s="103"/>
      <c r="K61" s="103"/>
      <c r="L61" s="103"/>
      <c r="M61" s="103"/>
      <c r="N61" s="103"/>
      <c r="O61" s="103"/>
      <c r="P61" s="103"/>
      <c r="Q61" s="103"/>
      <c r="R61" s="103"/>
      <c r="S61" s="103"/>
      <c r="T61" s="103"/>
      <c r="U61" s="103"/>
      <c r="V61" s="102"/>
    </row>
    <row r="62" spans="1:23" ht="34.5" customHeight="1">
      <c r="B62" s="101" t="s">
        <v>138</v>
      </c>
      <c r="C62" s="103"/>
      <c r="D62" s="103"/>
      <c r="E62" s="103"/>
      <c r="F62" s="103"/>
      <c r="G62" s="103"/>
      <c r="H62" s="103"/>
      <c r="I62" s="103"/>
      <c r="J62" s="103"/>
      <c r="K62" s="103"/>
      <c r="L62" s="103"/>
      <c r="M62" s="103"/>
      <c r="N62" s="103"/>
      <c r="O62" s="103"/>
      <c r="P62" s="103"/>
      <c r="Q62" s="103"/>
      <c r="R62" s="103"/>
      <c r="S62" s="103"/>
      <c r="T62" s="103"/>
      <c r="U62" s="103"/>
      <c r="V62" s="102"/>
    </row>
    <row r="63" spans="1:23" ht="34.5" customHeight="1">
      <c r="B63" s="101" t="s">
        <v>139</v>
      </c>
      <c r="C63" s="103"/>
      <c r="D63" s="103"/>
      <c r="E63" s="103"/>
      <c r="F63" s="103"/>
      <c r="G63" s="103"/>
      <c r="H63" s="103"/>
      <c r="I63" s="103"/>
      <c r="J63" s="103"/>
      <c r="K63" s="103"/>
      <c r="L63" s="103"/>
      <c r="M63" s="103"/>
      <c r="N63" s="103"/>
      <c r="O63" s="103"/>
      <c r="P63" s="103"/>
      <c r="Q63" s="103"/>
      <c r="R63" s="103"/>
      <c r="S63" s="103"/>
      <c r="T63" s="103"/>
      <c r="U63" s="103"/>
      <c r="V63" s="102"/>
    </row>
    <row r="64" spans="1:23" ht="34.5" customHeight="1">
      <c r="B64" s="101" t="s">
        <v>140</v>
      </c>
      <c r="C64" s="103"/>
      <c r="D64" s="103"/>
      <c r="E64" s="103"/>
      <c r="F64" s="103"/>
      <c r="G64" s="103"/>
      <c r="H64" s="103"/>
      <c r="I64" s="103"/>
      <c r="J64" s="103"/>
      <c r="K64" s="103"/>
      <c r="L64" s="103"/>
      <c r="M64" s="103"/>
      <c r="N64" s="103"/>
      <c r="O64" s="103"/>
      <c r="P64" s="103"/>
      <c r="Q64" s="103"/>
      <c r="R64" s="103"/>
      <c r="S64" s="103"/>
      <c r="T64" s="103"/>
      <c r="U64" s="103"/>
      <c r="V64" s="102"/>
    </row>
    <row r="65" spans="2:22" ht="34.5" customHeight="1">
      <c r="B65" s="101" t="s">
        <v>141</v>
      </c>
      <c r="C65" s="103"/>
      <c r="D65" s="103"/>
      <c r="E65" s="103"/>
      <c r="F65" s="103"/>
      <c r="G65" s="103"/>
      <c r="H65" s="103"/>
      <c r="I65" s="103"/>
      <c r="J65" s="103"/>
      <c r="K65" s="103"/>
      <c r="L65" s="103"/>
      <c r="M65" s="103"/>
      <c r="N65" s="103"/>
      <c r="O65" s="103"/>
      <c r="P65" s="103"/>
      <c r="Q65" s="103"/>
      <c r="R65" s="103"/>
      <c r="S65" s="103"/>
      <c r="T65" s="103"/>
      <c r="U65" s="103"/>
      <c r="V65" s="102"/>
    </row>
    <row r="66" spans="2:22" ht="34.5" customHeight="1">
      <c r="B66" s="101" t="s">
        <v>142</v>
      </c>
      <c r="C66" s="103"/>
      <c r="D66" s="103"/>
      <c r="E66" s="103"/>
      <c r="F66" s="103"/>
      <c r="G66" s="103"/>
      <c r="H66" s="103"/>
      <c r="I66" s="103"/>
      <c r="J66" s="103"/>
      <c r="K66" s="103"/>
      <c r="L66" s="103"/>
      <c r="M66" s="103"/>
      <c r="N66" s="103"/>
      <c r="O66" s="103"/>
      <c r="P66" s="103"/>
      <c r="Q66" s="103"/>
      <c r="R66" s="103"/>
      <c r="S66" s="103"/>
      <c r="T66" s="103"/>
      <c r="U66" s="103"/>
      <c r="V66" s="102"/>
    </row>
    <row r="67" spans="2:22" ht="34.5" customHeight="1">
      <c r="B67" s="101" t="s">
        <v>143</v>
      </c>
      <c r="C67" s="103"/>
      <c r="D67" s="103"/>
      <c r="E67" s="103"/>
      <c r="F67" s="103"/>
      <c r="G67" s="103"/>
      <c r="H67" s="103"/>
      <c r="I67" s="103"/>
      <c r="J67" s="103"/>
      <c r="K67" s="103"/>
      <c r="L67" s="103"/>
      <c r="M67" s="103"/>
      <c r="N67" s="103"/>
      <c r="O67" s="103"/>
      <c r="P67" s="103"/>
      <c r="Q67" s="103"/>
      <c r="R67" s="103"/>
      <c r="S67" s="103"/>
      <c r="T67" s="103"/>
      <c r="U67" s="103"/>
      <c r="V67" s="102"/>
    </row>
    <row r="68" spans="2:22" ht="34.5" customHeight="1">
      <c r="B68" s="101" t="s">
        <v>144</v>
      </c>
      <c r="C68" s="103"/>
      <c r="D68" s="103"/>
      <c r="E68" s="103"/>
      <c r="F68" s="103"/>
      <c r="G68" s="103"/>
      <c r="H68" s="103"/>
      <c r="I68" s="103"/>
      <c r="J68" s="103"/>
      <c r="K68" s="103"/>
      <c r="L68" s="103"/>
      <c r="M68" s="103"/>
      <c r="N68" s="103"/>
      <c r="O68" s="103"/>
      <c r="P68" s="103"/>
      <c r="Q68" s="103"/>
      <c r="R68" s="103"/>
      <c r="S68" s="103"/>
      <c r="T68" s="103"/>
      <c r="U68" s="103"/>
      <c r="V68" s="102"/>
    </row>
    <row r="69" spans="2:22" ht="34.5" customHeight="1">
      <c r="B69" s="101" t="s">
        <v>145</v>
      </c>
      <c r="C69" s="103"/>
      <c r="D69" s="103"/>
      <c r="E69" s="103"/>
      <c r="F69" s="103"/>
      <c r="G69" s="103"/>
      <c r="H69" s="103"/>
      <c r="I69" s="103"/>
      <c r="J69" s="103"/>
      <c r="K69" s="103"/>
      <c r="L69" s="103"/>
      <c r="M69" s="103"/>
      <c r="N69" s="103"/>
      <c r="O69" s="103"/>
      <c r="P69" s="103"/>
      <c r="Q69" s="103"/>
      <c r="R69" s="103"/>
      <c r="S69" s="103"/>
      <c r="T69" s="103"/>
      <c r="U69" s="103"/>
      <c r="V69" s="102"/>
    </row>
    <row r="70" spans="2:22" ht="34.5" customHeight="1">
      <c r="B70" s="101" t="s">
        <v>146</v>
      </c>
      <c r="C70" s="103"/>
      <c r="D70" s="103"/>
      <c r="E70" s="103"/>
      <c r="F70" s="103"/>
      <c r="G70" s="103"/>
      <c r="H70" s="103"/>
      <c r="I70" s="103"/>
      <c r="J70" s="103"/>
      <c r="K70" s="103"/>
      <c r="L70" s="103"/>
      <c r="M70" s="103"/>
      <c r="N70" s="103"/>
      <c r="O70" s="103"/>
      <c r="P70" s="103"/>
      <c r="Q70" s="103"/>
      <c r="R70" s="103"/>
      <c r="S70" s="103"/>
      <c r="T70" s="103"/>
      <c r="U70" s="103"/>
      <c r="V70" s="102"/>
    </row>
    <row r="71" spans="2:22" ht="34.5" customHeight="1">
      <c r="B71" s="101" t="s">
        <v>147</v>
      </c>
      <c r="C71" s="103"/>
      <c r="D71" s="103"/>
      <c r="E71" s="103"/>
      <c r="F71" s="103"/>
      <c r="G71" s="103"/>
      <c r="H71" s="103"/>
      <c r="I71" s="103"/>
      <c r="J71" s="103"/>
      <c r="K71" s="103"/>
      <c r="L71" s="103"/>
      <c r="M71" s="103"/>
      <c r="N71" s="103"/>
      <c r="O71" s="103"/>
      <c r="P71" s="103"/>
      <c r="Q71" s="103"/>
      <c r="R71" s="103"/>
      <c r="S71" s="103"/>
      <c r="T71" s="103"/>
      <c r="U71" s="103"/>
      <c r="V71" s="102"/>
    </row>
    <row r="72" spans="2:22" ht="34.5" customHeight="1">
      <c r="B72" s="101" t="s">
        <v>148</v>
      </c>
      <c r="C72" s="103"/>
      <c r="D72" s="103"/>
      <c r="E72" s="103"/>
      <c r="F72" s="103"/>
      <c r="G72" s="103"/>
      <c r="H72" s="103"/>
      <c r="I72" s="103"/>
      <c r="J72" s="103"/>
      <c r="K72" s="103"/>
      <c r="L72" s="103"/>
      <c r="M72" s="103"/>
      <c r="N72" s="103"/>
      <c r="O72" s="103"/>
      <c r="P72" s="103"/>
      <c r="Q72" s="103"/>
      <c r="R72" s="103"/>
      <c r="S72" s="103"/>
      <c r="T72" s="103"/>
      <c r="U72" s="103"/>
      <c r="V72" s="102"/>
    </row>
    <row r="73" spans="2:22" ht="34.5" customHeight="1">
      <c r="B73" s="101" t="s">
        <v>149</v>
      </c>
      <c r="C73" s="103"/>
      <c r="D73" s="103"/>
      <c r="E73" s="103"/>
      <c r="F73" s="103"/>
      <c r="G73" s="103"/>
      <c r="H73" s="103"/>
      <c r="I73" s="103"/>
      <c r="J73" s="103"/>
      <c r="K73" s="103"/>
      <c r="L73" s="103"/>
      <c r="M73" s="103"/>
      <c r="N73" s="103"/>
      <c r="O73" s="103"/>
      <c r="P73" s="103"/>
      <c r="Q73" s="103"/>
      <c r="R73" s="103"/>
      <c r="S73" s="103"/>
      <c r="T73" s="103"/>
      <c r="U73" s="103"/>
      <c r="V73" s="102"/>
    </row>
    <row r="74" spans="2:22" ht="34.5" customHeight="1">
      <c r="B74" s="101" t="s">
        <v>150</v>
      </c>
      <c r="C74" s="103"/>
      <c r="D74" s="103"/>
      <c r="E74" s="103"/>
      <c r="F74" s="103"/>
      <c r="G74" s="103"/>
      <c r="H74" s="103"/>
      <c r="I74" s="103"/>
      <c r="J74" s="103"/>
      <c r="K74" s="103"/>
      <c r="L74" s="103"/>
      <c r="M74" s="103"/>
      <c r="N74" s="103"/>
      <c r="O74" s="103"/>
      <c r="P74" s="103"/>
      <c r="Q74" s="103"/>
      <c r="R74" s="103"/>
      <c r="S74" s="103"/>
      <c r="T74" s="103"/>
      <c r="U74" s="103"/>
      <c r="V74" s="102"/>
    </row>
    <row r="75" spans="2:22" ht="34.5" customHeight="1">
      <c r="B75" s="101" t="s">
        <v>163</v>
      </c>
      <c r="C75" s="103"/>
      <c r="D75" s="103"/>
      <c r="E75" s="103"/>
      <c r="F75" s="103"/>
      <c r="G75" s="103"/>
      <c r="H75" s="103"/>
      <c r="I75" s="103"/>
      <c r="J75" s="103"/>
      <c r="K75" s="103"/>
      <c r="L75" s="103"/>
      <c r="M75" s="103"/>
      <c r="N75" s="103"/>
      <c r="O75" s="103"/>
      <c r="P75" s="103"/>
      <c r="Q75" s="103"/>
      <c r="R75" s="103"/>
      <c r="S75" s="103"/>
      <c r="T75" s="103"/>
      <c r="U75" s="103"/>
      <c r="V75" s="102"/>
    </row>
    <row r="76" spans="2:22" ht="34.5" customHeight="1">
      <c r="B76" s="101" t="s">
        <v>164</v>
      </c>
      <c r="C76" s="103"/>
      <c r="D76" s="103"/>
      <c r="E76" s="103"/>
      <c r="F76" s="103"/>
      <c r="G76" s="103"/>
      <c r="H76" s="103"/>
      <c r="I76" s="103"/>
      <c r="J76" s="103"/>
      <c r="K76" s="103"/>
      <c r="L76" s="103"/>
      <c r="M76" s="103"/>
      <c r="N76" s="103"/>
      <c r="O76" s="103"/>
      <c r="P76" s="103"/>
      <c r="Q76" s="103"/>
      <c r="R76" s="103"/>
      <c r="S76" s="103"/>
      <c r="T76" s="103"/>
      <c r="U76" s="103"/>
      <c r="V76" s="102"/>
    </row>
    <row r="77" spans="2:22" ht="34.5" customHeight="1">
      <c r="B77" s="101" t="s">
        <v>165</v>
      </c>
      <c r="C77" s="103"/>
      <c r="D77" s="103"/>
      <c r="E77" s="103"/>
      <c r="F77" s="103"/>
      <c r="G77" s="103"/>
      <c r="H77" s="103"/>
      <c r="I77" s="103"/>
      <c r="J77" s="103"/>
      <c r="K77" s="103"/>
      <c r="L77" s="103"/>
      <c r="M77" s="103"/>
      <c r="N77" s="103"/>
      <c r="O77" s="103"/>
      <c r="P77" s="103"/>
      <c r="Q77" s="103"/>
      <c r="R77" s="103"/>
      <c r="S77" s="103"/>
      <c r="T77" s="103"/>
      <c r="U77" s="103"/>
      <c r="V77" s="102"/>
    </row>
    <row r="78" spans="2:22" ht="34.5" customHeight="1">
      <c r="B78" s="101" t="s">
        <v>166</v>
      </c>
      <c r="C78" s="103"/>
      <c r="D78" s="103"/>
      <c r="E78" s="103"/>
      <c r="F78" s="103"/>
      <c r="G78" s="103"/>
      <c r="H78" s="103"/>
      <c r="I78" s="103"/>
      <c r="J78" s="103"/>
      <c r="K78" s="103"/>
      <c r="L78" s="103"/>
      <c r="M78" s="103"/>
      <c r="N78" s="103"/>
      <c r="O78" s="103"/>
      <c r="P78" s="103"/>
      <c r="Q78" s="103"/>
      <c r="R78" s="103"/>
      <c r="S78" s="103"/>
      <c r="T78" s="103"/>
      <c r="U78" s="103"/>
      <c r="V78" s="102"/>
    </row>
    <row r="79" spans="2:22" ht="34.5" customHeight="1">
      <c r="B79" s="101" t="s">
        <v>167</v>
      </c>
      <c r="C79" s="103"/>
      <c r="D79" s="103"/>
      <c r="E79" s="103"/>
      <c r="F79" s="103"/>
      <c r="G79" s="103"/>
      <c r="H79" s="103"/>
      <c r="I79" s="103"/>
      <c r="J79" s="103"/>
      <c r="K79" s="103"/>
      <c r="L79" s="103"/>
      <c r="M79" s="103"/>
      <c r="N79" s="103"/>
      <c r="O79" s="103"/>
      <c r="P79" s="103"/>
      <c r="Q79" s="103"/>
      <c r="R79" s="103"/>
      <c r="S79" s="103"/>
      <c r="T79" s="103"/>
      <c r="U79" s="103"/>
      <c r="V79" s="102"/>
    </row>
    <row r="80" spans="2:22" ht="34.5" customHeight="1">
      <c r="B80" s="101" t="s">
        <v>168</v>
      </c>
      <c r="C80" s="103"/>
      <c r="D80" s="103"/>
      <c r="E80" s="103"/>
      <c r="F80" s="103"/>
      <c r="G80" s="103"/>
      <c r="H80" s="103"/>
      <c r="I80" s="103"/>
      <c r="J80" s="103"/>
      <c r="K80" s="103"/>
      <c r="L80" s="103"/>
      <c r="M80" s="103"/>
      <c r="N80" s="103"/>
      <c r="O80" s="103"/>
      <c r="P80" s="103"/>
      <c r="Q80" s="103"/>
      <c r="R80" s="103"/>
      <c r="S80" s="103"/>
      <c r="T80" s="103"/>
      <c r="U80" s="103"/>
      <c r="V80" s="102"/>
    </row>
    <row r="81" spans="2:22" ht="34.5" customHeight="1">
      <c r="B81" s="101" t="s">
        <v>169</v>
      </c>
      <c r="C81" s="103"/>
      <c r="D81" s="103"/>
      <c r="E81" s="103"/>
      <c r="F81" s="103"/>
      <c r="G81" s="103"/>
      <c r="H81" s="103"/>
      <c r="I81" s="103"/>
      <c r="J81" s="103"/>
      <c r="K81" s="103"/>
      <c r="L81" s="103"/>
      <c r="M81" s="103"/>
      <c r="N81" s="103"/>
      <c r="O81" s="103"/>
      <c r="P81" s="103"/>
      <c r="Q81" s="103"/>
      <c r="R81" s="103"/>
      <c r="S81" s="103"/>
      <c r="T81" s="103"/>
      <c r="U81" s="103"/>
      <c r="V81" s="102"/>
    </row>
    <row r="82" spans="2:22" ht="34.5" customHeight="1">
      <c r="B82" s="101" t="s">
        <v>170</v>
      </c>
      <c r="C82" s="103"/>
      <c r="D82" s="103"/>
      <c r="E82" s="103"/>
      <c r="F82" s="103"/>
      <c r="G82" s="103"/>
      <c r="H82" s="103"/>
      <c r="I82" s="103"/>
      <c r="J82" s="103"/>
      <c r="K82" s="103"/>
      <c r="L82" s="103"/>
      <c r="M82" s="103"/>
      <c r="N82" s="103"/>
      <c r="O82" s="103"/>
      <c r="P82" s="103"/>
      <c r="Q82" s="103"/>
      <c r="R82" s="103"/>
      <c r="S82" s="103"/>
      <c r="T82" s="103"/>
      <c r="U82" s="103"/>
      <c r="V82" s="102"/>
    </row>
    <row r="83" spans="2:22" ht="34.5" customHeight="1">
      <c r="B83" s="101" t="s">
        <v>159</v>
      </c>
      <c r="C83" s="103"/>
      <c r="D83" s="103"/>
      <c r="E83" s="103"/>
      <c r="F83" s="103"/>
      <c r="G83" s="103"/>
      <c r="H83" s="103"/>
      <c r="I83" s="103"/>
      <c r="J83" s="103"/>
      <c r="K83" s="103"/>
      <c r="L83" s="103"/>
      <c r="M83" s="103"/>
      <c r="N83" s="103"/>
      <c r="O83" s="103"/>
      <c r="P83" s="103"/>
      <c r="Q83" s="103"/>
      <c r="R83" s="103"/>
      <c r="S83" s="103"/>
      <c r="T83" s="103"/>
      <c r="U83" s="103"/>
      <c r="V83" s="102"/>
    </row>
  </sheetData>
  <mergeCells count="134">
    <mergeCell ref="B81:V81"/>
    <mergeCell ref="B82:V82"/>
    <mergeCell ref="B83:V83"/>
    <mergeCell ref="B75:V75"/>
    <mergeCell ref="B76:V76"/>
    <mergeCell ref="B77:V77"/>
    <mergeCell ref="B78:V78"/>
    <mergeCell ref="B79:V79"/>
    <mergeCell ref="B80:V80"/>
    <mergeCell ref="B69:V69"/>
    <mergeCell ref="B70:V70"/>
    <mergeCell ref="B71:V71"/>
    <mergeCell ref="B72:V72"/>
    <mergeCell ref="B73:V73"/>
    <mergeCell ref="B74:V74"/>
    <mergeCell ref="B63:V63"/>
    <mergeCell ref="B64:V64"/>
    <mergeCell ref="B65:V65"/>
    <mergeCell ref="B66:V66"/>
    <mergeCell ref="B67:V67"/>
    <mergeCell ref="B68:V68"/>
    <mergeCell ref="B56:D56"/>
    <mergeCell ref="B58:V58"/>
    <mergeCell ref="B59:V59"/>
    <mergeCell ref="B60:V60"/>
    <mergeCell ref="B61:V61"/>
    <mergeCell ref="B62:V62"/>
    <mergeCell ref="B49:V49"/>
    <mergeCell ref="C51:H51"/>
    <mergeCell ref="I51:K51"/>
    <mergeCell ref="L51:O51"/>
    <mergeCell ref="V53:V54"/>
    <mergeCell ref="B55:D55"/>
    <mergeCell ref="B43:V43"/>
    <mergeCell ref="C45:H45"/>
    <mergeCell ref="I45:K45"/>
    <mergeCell ref="L45:O45"/>
    <mergeCell ref="B46:V46"/>
    <mergeCell ref="C48:H48"/>
    <mergeCell ref="I48:K48"/>
    <mergeCell ref="L48:O48"/>
    <mergeCell ref="B37:V37"/>
    <mergeCell ref="C39:H39"/>
    <mergeCell ref="I39:K39"/>
    <mergeCell ref="L39:O39"/>
    <mergeCell ref="B40:V40"/>
    <mergeCell ref="C42:H42"/>
    <mergeCell ref="I42:K42"/>
    <mergeCell ref="L42:O42"/>
    <mergeCell ref="B31:V31"/>
    <mergeCell ref="C33:H33"/>
    <mergeCell ref="I33:K33"/>
    <mergeCell ref="L33:O33"/>
    <mergeCell ref="B34:V34"/>
    <mergeCell ref="C36:H36"/>
    <mergeCell ref="I36:K36"/>
    <mergeCell ref="L36:O36"/>
    <mergeCell ref="C27:H27"/>
    <mergeCell ref="I27:K27"/>
    <mergeCell ref="L27:O27"/>
    <mergeCell ref="B28:V28"/>
    <mergeCell ref="C30:H30"/>
    <mergeCell ref="I30:K30"/>
    <mergeCell ref="L30:O30"/>
    <mergeCell ref="C25:H25"/>
    <mergeCell ref="I25:K25"/>
    <mergeCell ref="L25:O25"/>
    <mergeCell ref="C26:H26"/>
    <mergeCell ref="I26:K26"/>
    <mergeCell ref="L26:O26"/>
    <mergeCell ref="C23:H23"/>
    <mergeCell ref="I23:K23"/>
    <mergeCell ref="L23:O23"/>
    <mergeCell ref="C24:H24"/>
    <mergeCell ref="I24:K24"/>
    <mergeCell ref="L24:O24"/>
    <mergeCell ref="C21:H21"/>
    <mergeCell ref="I21:K21"/>
    <mergeCell ref="L21:O21"/>
    <mergeCell ref="C22:H22"/>
    <mergeCell ref="I22:K22"/>
    <mergeCell ref="L22:O22"/>
    <mergeCell ref="C19:H19"/>
    <mergeCell ref="I19:K19"/>
    <mergeCell ref="L19:O19"/>
    <mergeCell ref="C20:H20"/>
    <mergeCell ref="I20:K20"/>
    <mergeCell ref="L20:O20"/>
    <mergeCell ref="C17:H17"/>
    <mergeCell ref="I17:K17"/>
    <mergeCell ref="L17:O17"/>
    <mergeCell ref="C18:H18"/>
    <mergeCell ref="I18:K18"/>
    <mergeCell ref="L18:O18"/>
    <mergeCell ref="C15:H15"/>
    <mergeCell ref="I15:K15"/>
    <mergeCell ref="L15:O15"/>
    <mergeCell ref="C16:H16"/>
    <mergeCell ref="I16:K16"/>
    <mergeCell ref="L16:O16"/>
    <mergeCell ref="C13:H13"/>
    <mergeCell ref="I13:K13"/>
    <mergeCell ref="L13:O13"/>
    <mergeCell ref="C14:H14"/>
    <mergeCell ref="I14:K14"/>
    <mergeCell ref="L14:O14"/>
    <mergeCell ref="C11:H11"/>
    <mergeCell ref="I11:K11"/>
    <mergeCell ref="L11:O11"/>
    <mergeCell ref="C12:H12"/>
    <mergeCell ref="I12:K12"/>
    <mergeCell ref="L12:O12"/>
    <mergeCell ref="L9:O10"/>
    <mergeCell ref="P9:P10"/>
    <mergeCell ref="Q9:Q10"/>
    <mergeCell ref="R9:S9"/>
    <mergeCell ref="T9:T10"/>
    <mergeCell ref="U9:U10"/>
    <mergeCell ref="C6:G6"/>
    <mergeCell ref="K6:M6"/>
    <mergeCell ref="P6:Q6"/>
    <mergeCell ref="T6:V6"/>
    <mergeCell ref="B8:B10"/>
    <mergeCell ref="C8:H10"/>
    <mergeCell ref="I8:S8"/>
    <mergeCell ref="T8:U8"/>
    <mergeCell ref="V8:V10"/>
    <mergeCell ref="I9:K10"/>
    <mergeCell ref="B1:L1"/>
    <mergeCell ref="D4:H4"/>
    <mergeCell ref="L4:O4"/>
    <mergeCell ref="Q4:R4"/>
    <mergeCell ref="T4:V4"/>
    <mergeCell ref="B5:V5"/>
  </mergeCells>
  <printOptions horizontalCentered="1"/>
  <pageMargins left="0.78740157480314965" right="0.78740157480314965" top="0.98425196850393704" bottom="0.98425196850393704" header="0" footer="0.39370078740157483"/>
  <pageSetup scale="54" fitToHeight="10" orientation="landscape" r:id="rId1"/>
  <headerFooter>
    <oddFooter>&amp;R&amp;P de &amp;N</oddFooter>
  </headerFooter>
</worksheet>
</file>

<file path=xl/worksheets/sheet4.xml><?xml version="1.0" encoding="utf-8"?>
<worksheet xmlns="http://schemas.openxmlformats.org/spreadsheetml/2006/main" xmlns:r="http://schemas.openxmlformats.org/officeDocument/2006/relationships">
  <sheetPr>
    <tabColor indexed="11"/>
    <pageSetUpPr fitToPage="1"/>
  </sheetPr>
  <dimension ref="A1:AI191"/>
  <sheetViews>
    <sheetView showGridLines="0" tabSelected="1" view="pageBreakPreview" topLeftCell="A175" zoomScale="70" zoomScaleNormal="80" zoomScaleSheetLayoutView="70" workbookViewId="0">
      <selection activeCell="B191" sqref="B191:V191"/>
    </sheetView>
  </sheetViews>
  <sheetFormatPr baseColWidth="10" defaultColWidth="11.42578125" defaultRowHeight="12.75"/>
  <cols>
    <col min="1" max="1" width="4" style="1" customWidth="1"/>
    <col min="2" max="2" width="16.855468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5703125" style="1" customWidth="1"/>
    <col min="11" max="11" width="10.85546875" style="1" customWidth="1"/>
    <col min="12" max="12" width="8.85546875" style="1" customWidth="1"/>
    <col min="13" max="13" width="11" style="1" customWidth="1"/>
    <col min="14" max="14" width="9.42578125" style="1" customWidth="1"/>
    <col min="15" max="15" width="12.7109375" style="1" customWidth="1"/>
    <col min="16" max="16" width="14.42578125" style="1" customWidth="1"/>
    <col min="17" max="17" width="13.85546875" style="1" customWidth="1"/>
    <col min="18" max="18" width="10.28515625" style="1" customWidth="1"/>
    <col min="19" max="19" width="15.7109375" style="1" customWidth="1"/>
    <col min="20" max="21" width="12.28515625" style="1" customWidth="1"/>
    <col min="22" max="22" width="28.140625" style="1" customWidth="1"/>
    <col min="23" max="23" width="13.140625" style="1" customWidth="1"/>
    <col min="24" max="24" width="12.28515625" style="1" customWidth="1"/>
    <col min="25" max="25" width="9.7109375" style="1" customWidth="1"/>
    <col min="26" max="26" width="10" style="1" customWidth="1"/>
    <col min="27" max="27" width="11" style="1" customWidth="1"/>
    <col min="31" max="31" width="17.5703125" style="1" customWidth="1"/>
  </cols>
  <sheetData>
    <row r="1" spans="1:35" ht="48" customHeight="1">
      <c r="A1" s="4"/>
      <c r="B1" s="8" t="s">
        <v>160</v>
      </c>
      <c r="C1" s="8"/>
      <c r="D1" s="8"/>
      <c r="E1" s="8"/>
      <c r="F1" s="8"/>
      <c r="G1" s="8"/>
      <c r="H1" s="8"/>
      <c r="I1" s="8"/>
      <c r="J1" s="8"/>
      <c r="K1" s="8"/>
      <c r="L1" s="8"/>
      <c r="M1" s="4" t="s">
        <v>1</v>
      </c>
      <c r="N1" s="4"/>
      <c r="O1" s="4"/>
      <c r="P1" s="9"/>
      <c r="Q1" s="9"/>
      <c r="R1" s="9"/>
      <c r="S1" s="2"/>
      <c r="T1" s="2"/>
      <c r="U1" s="2"/>
      <c r="V1" s="2"/>
      <c r="W1" s="2"/>
      <c r="X1" s="2"/>
      <c r="Y1" s="2"/>
      <c r="Z1" s="10"/>
      <c r="AA1" s="10"/>
      <c r="AB1" s="11"/>
      <c r="AE1" s="2"/>
      <c r="AI1" s="12"/>
    </row>
    <row r="2" spans="1:35" ht="13.5" customHeight="1" thickBot="1"/>
    <row r="3" spans="1:35" ht="22.5" customHeight="1" thickTop="1" thickBot="1">
      <c r="B3" s="13" t="s">
        <v>5</v>
      </c>
      <c r="C3" s="14"/>
      <c r="D3" s="14"/>
      <c r="E3" s="14"/>
      <c r="F3" s="14"/>
      <c r="G3" s="14"/>
      <c r="H3" s="15"/>
      <c r="I3" s="15"/>
      <c r="J3" s="15"/>
      <c r="K3" s="15"/>
      <c r="L3" s="15"/>
      <c r="M3" s="15"/>
      <c r="N3" s="15"/>
      <c r="O3" s="15"/>
      <c r="P3" s="15"/>
      <c r="Q3" s="15"/>
      <c r="R3" s="15"/>
      <c r="S3" s="15"/>
      <c r="T3" s="15"/>
      <c r="U3" s="15"/>
      <c r="V3" s="16"/>
    </row>
    <row r="4" spans="1:35" ht="53.25" customHeight="1" thickTop="1" thickBot="1">
      <c r="B4" s="17" t="s">
        <v>6</v>
      </c>
      <c r="C4" s="18" t="s">
        <v>7</v>
      </c>
      <c r="D4" s="19" t="s">
        <v>8</v>
      </c>
      <c r="E4" s="19"/>
      <c r="F4" s="19"/>
      <c r="G4" s="19"/>
      <c r="H4" s="19"/>
      <c r="I4" s="20"/>
      <c r="J4" s="21" t="s">
        <v>9</v>
      </c>
      <c r="K4" s="22" t="s">
        <v>10</v>
      </c>
      <c r="L4" s="23" t="s">
        <v>11</v>
      </c>
      <c r="M4" s="23"/>
      <c r="N4" s="23"/>
      <c r="O4" s="23"/>
      <c r="P4" s="24" t="s">
        <v>12</v>
      </c>
      <c r="Q4" s="25" t="s">
        <v>13</v>
      </c>
      <c r="R4" s="25"/>
      <c r="S4" s="21" t="s">
        <v>14</v>
      </c>
      <c r="T4" s="23" t="s">
        <v>15</v>
      </c>
      <c r="U4" s="23"/>
      <c r="V4" s="26"/>
    </row>
    <row r="5" spans="1:35" ht="15.75" customHeight="1">
      <c r="B5" s="27" t="s">
        <v>16</v>
      </c>
      <c r="C5" s="28"/>
      <c r="D5" s="28"/>
      <c r="E5" s="28"/>
      <c r="F5" s="28"/>
      <c r="G5" s="28"/>
      <c r="H5" s="28"/>
      <c r="I5" s="28"/>
      <c r="J5" s="28"/>
      <c r="K5" s="28"/>
      <c r="L5" s="28"/>
      <c r="M5" s="28"/>
      <c r="N5" s="28"/>
      <c r="O5" s="28"/>
      <c r="P5" s="28"/>
      <c r="Q5" s="28"/>
      <c r="R5" s="28"/>
      <c r="S5" s="28"/>
      <c r="T5" s="28"/>
      <c r="U5" s="28"/>
      <c r="V5" s="29"/>
    </row>
    <row r="6" spans="1:35" ht="64.5" customHeight="1" thickBot="1">
      <c r="B6" s="30" t="s">
        <v>17</v>
      </c>
      <c r="C6" s="31" t="s">
        <v>18</v>
      </c>
      <c r="D6" s="31"/>
      <c r="E6" s="31"/>
      <c r="F6" s="31"/>
      <c r="G6" s="31"/>
      <c r="H6" s="32"/>
      <c r="I6" s="32"/>
      <c r="J6" s="32" t="s">
        <v>19</v>
      </c>
      <c r="K6" s="31" t="s">
        <v>20</v>
      </c>
      <c r="L6" s="31"/>
      <c r="M6" s="31"/>
      <c r="N6" s="33"/>
      <c r="O6" s="35" t="s">
        <v>21</v>
      </c>
      <c r="P6" s="31" t="s">
        <v>22</v>
      </c>
      <c r="Q6" s="31"/>
      <c r="R6" s="34"/>
      <c r="S6" s="35" t="s">
        <v>23</v>
      </c>
      <c r="T6" s="31" t="s">
        <v>24</v>
      </c>
      <c r="U6" s="31"/>
      <c r="V6" s="36"/>
    </row>
    <row r="7" spans="1:35" ht="22.5" customHeight="1" thickTop="1" thickBot="1">
      <c r="B7" s="13" t="s">
        <v>25</v>
      </c>
      <c r="C7" s="14"/>
      <c r="D7" s="14"/>
      <c r="E7" s="14"/>
      <c r="F7" s="14"/>
      <c r="G7" s="14"/>
      <c r="H7" s="15"/>
      <c r="I7" s="15"/>
      <c r="J7" s="15"/>
      <c r="K7" s="15"/>
      <c r="L7" s="15"/>
      <c r="M7" s="15"/>
      <c r="N7" s="15"/>
      <c r="O7" s="15"/>
      <c r="P7" s="15"/>
      <c r="Q7" s="15"/>
      <c r="R7" s="15"/>
      <c r="S7" s="15"/>
      <c r="T7" s="15"/>
      <c r="U7" s="15"/>
      <c r="V7" s="16"/>
    </row>
    <row r="8" spans="1:35" ht="16.5" customHeight="1" thickTop="1">
      <c r="B8" s="38" t="s">
        <v>26</v>
      </c>
      <c r="C8" s="41" t="s">
        <v>27</v>
      </c>
      <c r="D8" s="41"/>
      <c r="E8" s="41"/>
      <c r="F8" s="41"/>
      <c r="G8" s="41"/>
      <c r="H8" s="42"/>
      <c r="I8" s="47" t="s">
        <v>28</v>
      </c>
      <c r="J8" s="49"/>
      <c r="K8" s="49"/>
      <c r="L8" s="49"/>
      <c r="M8" s="49"/>
      <c r="N8" s="49"/>
      <c r="O8" s="49"/>
      <c r="P8" s="49"/>
      <c r="Q8" s="49"/>
      <c r="R8" s="49"/>
      <c r="S8" s="48"/>
      <c r="T8" s="47" t="s">
        <v>29</v>
      </c>
      <c r="U8" s="49"/>
      <c r="V8" s="51" t="s">
        <v>30</v>
      </c>
    </row>
    <row r="9" spans="1:35" ht="19.5" customHeight="1">
      <c r="B9" s="40"/>
      <c r="C9" s="37"/>
      <c r="D9" s="37"/>
      <c r="E9" s="37"/>
      <c r="F9" s="37"/>
      <c r="G9" s="37"/>
      <c r="H9" s="45"/>
      <c r="I9" s="54" t="s">
        <v>31</v>
      </c>
      <c r="J9" s="55"/>
      <c r="K9" s="55"/>
      <c r="L9" s="55" t="s">
        <v>32</v>
      </c>
      <c r="M9" s="55"/>
      <c r="N9" s="55"/>
      <c r="O9" s="55"/>
      <c r="P9" s="55" t="s">
        <v>33</v>
      </c>
      <c r="Q9" s="55" t="s">
        <v>34</v>
      </c>
      <c r="R9" s="59" t="s">
        <v>35</v>
      </c>
      <c r="S9" s="58"/>
      <c r="T9" s="55" t="s">
        <v>36</v>
      </c>
      <c r="U9" s="55" t="s">
        <v>37</v>
      </c>
      <c r="V9" s="53"/>
    </row>
    <row r="10" spans="1:35" ht="26.25" customHeight="1" thickBot="1">
      <c r="B10" s="39"/>
      <c r="C10" s="43"/>
      <c r="D10" s="43"/>
      <c r="E10" s="43"/>
      <c r="F10" s="43"/>
      <c r="G10" s="43"/>
      <c r="H10" s="44"/>
      <c r="I10" s="56"/>
      <c r="J10" s="57"/>
      <c r="K10" s="57"/>
      <c r="L10" s="57"/>
      <c r="M10" s="57"/>
      <c r="N10" s="57"/>
      <c r="O10" s="57"/>
      <c r="P10" s="57"/>
      <c r="Q10" s="57"/>
      <c r="R10" s="60" t="s">
        <v>38</v>
      </c>
      <c r="S10" s="61" t="s">
        <v>39</v>
      </c>
      <c r="T10" s="57"/>
      <c r="U10" s="57"/>
      <c r="V10" s="52"/>
    </row>
    <row r="11" spans="1:35" ht="75" customHeight="1" thickTop="1" thickBot="1">
      <c r="A11" s="62"/>
      <c r="B11" s="63" t="s">
        <v>40</v>
      </c>
      <c r="C11" s="64" t="s">
        <v>41</v>
      </c>
      <c r="D11" s="64"/>
      <c r="E11" s="64"/>
      <c r="F11" s="64"/>
      <c r="G11" s="64"/>
      <c r="H11" s="64"/>
      <c r="I11" s="64" t="s">
        <v>42</v>
      </c>
      <c r="J11" s="64"/>
      <c r="K11" s="64"/>
      <c r="L11" s="64" t="s">
        <v>43</v>
      </c>
      <c r="M11" s="64"/>
      <c r="N11" s="64"/>
      <c r="O11" s="64"/>
      <c r="P11" s="65" t="s">
        <v>44</v>
      </c>
      <c r="Q11" s="65" t="s">
        <v>45</v>
      </c>
      <c r="R11" s="65">
        <v>93.14</v>
      </c>
      <c r="S11" s="65" t="s">
        <v>46</v>
      </c>
      <c r="T11" s="65" t="s">
        <v>46</v>
      </c>
      <c r="U11" s="65" t="str">
        <f t="shared" ref="U11:U27" si="0">IF(ISERROR(T11/S11),"N/A",T11/S11*100)</f>
        <v>N/A</v>
      </c>
      <c r="V11" s="66" t="s">
        <v>47</v>
      </c>
    </row>
    <row r="12" spans="1:35" ht="75" customHeight="1" thickTop="1" thickBot="1">
      <c r="A12" s="62"/>
      <c r="B12" s="63" t="s">
        <v>40</v>
      </c>
      <c r="C12" s="64" t="s">
        <v>48</v>
      </c>
      <c r="D12" s="64"/>
      <c r="E12" s="64"/>
      <c r="F12" s="64"/>
      <c r="G12" s="64"/>
      <c r="H12" s="64"/>
      <c r="I12" s="64" t="s">
        <v>49</v>
      </c>
      <c r="J12" s="64"/>
      <c r="K12" s="64"/>
      <c r="L12" s="64" t="s">
        <v>50</v>
      </c>
      <c r="M12" s="64"/>
      <c r="N12" s="64"/>
      <c r="O12" s="64"/>
      <c r="P12" s="65" t="s">
        <v>44</v>
      </c>
      <c r="Q12" s="65" t="s">
        <v>51</v>
      </c>
      <c r="R12" s="65" t="s">
        <v>46</v>
      </c>
      <c r="S12" s="65" t="s">
        <v>46</v>
      </c>
      <c r="T12" s="65" t="s">
        <v>46</v>
      </c>
      <c r="U12" s="65" t="str">
        <f t="shared" si="0"/>
        <v>N/A</v>
      </c>
      <c r="V12" s="66" t="s">
        <v>47</v>
      </c>
    </row>
    <row r="13" spans="1:35" ht="75" customHeight="1" thickTop="1" thickBot="1">
      <c r="A13" s="62"/>
      <c r="B13" s="63" t="s">
        <v>52</v>
      </c>
      <c r="C13" s="64" t="s">
        <v>53</v>
      </c>
      <c r="D13" s="64"/>
      <c r="E13" s="64"/>
      <c r="F13" s="64"/>
      <c r="G13" s="64"/>
      <c r="H13" s="64"/>
      <c r="I13" s="64" t="s">
        <v>54</v>
      </c>
      <c r="J13" s="64"/>
      <c r="K13" s="64"/>
      <c r="L13" s="64" t="s">
        <v>55</v>
      </c>
      <c r="M13" s="64"/>
      <c r="N13" s="64"/>
      <c r="O13" s="64"/>
      <c r="P13" s="65" t="s">
        <v>44</v>
      </c>
      <c r="Q13" s="65" t="s">
        <v>45</v>
      </c>
      <c r="R13" s="65">
        <v>60</v>
      </c>
      <c r="S13" s="65" t="s">
        <v>46</v>
      </c>
      <c r="T13" s="65" t="s">
        <v>46</v>
      </c>
      <c r="U13" s="65" t="str">
        <f t="shared" si="0"/>
        <v>N/A</v>
      </c>
      <c r="V13" s="66" t="s">
        <v>47</v>
      </c>
    </row>
    <row r="14" spans="1:35" ht="75" customHeight="1" thickTop="1" thickBot="1">
      <c r="A14" s="62"/>
      <c r="B14" s="63" t="s">
        <v>52</v>
      </c>
      <c r="C14" s="64" t="s">
        <v>48</v>
      </c>
      <c r="D14" s="64"/>
      <c r="E14" s="64"/>
      <c r="F14" s="64"/>
      <c r="G14" s="64"/>
      <c r="H14" s="64"/>
      <c r="I14" s="64" t="s">
        <v>56</v>
      </c>
      <c r="J14" s="64"/>
      <c r="K14" s="64"/>
      <c r="L14" s="64" t="s">
        <v>57</v>
      </c>
      <c r="M14" s="64"/>
      <c r="N14" s="64"/>
      <c r="O14" s="64"/>
      <c r="P14" s="65" t="s">
        <v>44</v>
      </c>
      <c r="Q14" s="65" t="s">
        <v>45</v>
      </c>
      <c r="R14" s="65">
        <v>40</v>
      </c>
      <c r="S14" s="65" t="s">
        <v>46</v>
      </c>
      <c r="T14" s="65" t="s">
        <v>46</v>
      </c>
      <c r="U14" s="65" t="str">
        <f t="shared" si="0"/>
        <v>N/A</v>
      </c>
      <c r="V14" s="66" t="s">
        <v>47</v>
      </c>
    </row>
    <row r="15" spans="1:35" ht="75" customHeight="1" thickTop="1" thickBot="1">
      <c r="A15" s="62"/>
      <c r="B15" s="63" t="s">
        <v>58</v>
      </c>
      <c r="C15" s="64" t="s">
        <v>59</v>
      </c>
      <c r="D15" s="64"/>
      <c r="E15" s="64"/>
      <c r="F15" s="64"/>
      <c r="G15" s="64"/>
      <c r="H15" s="64"/>
      <c r="I15" s="64" t="s">
        <v>60</v>
      </c>
      <c r="J15" s="64"/>
      <c r="K15" s="64"/>
      <c r="L15" s="64" t="s">
        <v>61</v>
      </c>
      <c r="M15" s="64"/>
      <c r="N15" s="64"/>
      <c r="O15" s="64"/>
      <c r="P15" s="65" t="s">
        <v>44</v>
      </c>
      <c r="Q15" s="65" t="s">
        <v>62</v>
      </c>
      <c r="R15" s="65">
        <v>2.57</v>
      </c>
      <c r="S15" s="65">
        <v>0.77</v>
      </c>
      <c r="T15" s="65" t="s">
        <v>46</v>
      </c>
      <c r="U15" s="65" t="str">
        <f t="shared" si="0"/>
        <v>N/A</v>
      </c>
      <c r="V15" s="66" t="s">
        <v>47</v>
      </c>
    </row>
    <row r="16" spans="1:35" ht="75" customHeight="1" thickTop="1" thickBot="1">
      <c r="A16" s="62"/>
      <c r="B16" s="63" t="s">
        <v>58</v>
      </c>
      <c r="C16" s="64" t="s">
        <v>48</v>
      </c>
      <c r="D16" s="64"/>
      <c r="E16" s="64"/>
      <c r="F16" s="64"/>
      <c r="G16" s="64"/>
      <c r="H16" s="64"/>
      <c r="I16" s="64" t="s">
        <v>63</v>
      </c>
      <c r="J16" s="64"/>
      <c r="K16" s="64"/>
      <c r="L16" s="64" t="s">
        <v>64</v>
      </c>
      <c r="M16" s="64"/>
      <c r="N16" s="64"/>
      <c r="O16" s="64"/>
      <c r="P16" s="65" t="s">
        <v>44</v>
      </c>
      <c r="Q16" s="65" t="s">
        <v>62</v>
      </c>
      <c r="R16" s="65">
        <v>2.1</v>
      </c>
      <c r="S16" s="65">
        <v>1.57</v>
      </c>
      <c r="T16" s="65" t="s">
        <v>46</v>
      </c>
      <c r="U16" s="65" t="str">
        <f t="shared" si="0"/>
        <v>N/A</v>
      </c>
      <c r="V16" s="66" t="s">
        <v>47</v>
      </c>
    </row>
    <row r="17" spans="1:22" ht="75" customHeight="1" thickTop="1" thickBot="1">
      <c r="A17" s="62"/>
      <c r="B17" s="63" t="s">
        <v>48</v>
      </c>
      <c r="C17" s="64" t="s">
        <v>65</v>
      </c>
      <c r="D17" s="64"/>
      <c r="E17" s="64"/>
      <c r="F17" s="64"/>
      <c r="G17" s="64"/>
      <c r="H17" s="64"/>
      <c r="I17" s="64" t="s">
        <v>66</v>
      </c>
      <c r="J17" s="64"/>
      <c r="K17" s="64"/>
      <c r="L17" s="64" t="s">
        <v>67</v>
      </c>
      <c r="M17" s="64"/>
      <c r="N17" s="64"/>
      <c r="O17" s="64"/>
      <c r="P17" s="65" t="s">
        <v>44</v>
      </c>
      <c r="Q17" s="65" t="s">
        <v>62</v>
      </c>
      <c r="R17" s="65">
        <v>3.12</v>
      </c>
      <c r="S17" s="65">
        <v>0.94</v>
      </c>
      <c r="T17" s="65" t="s">
        <v>46</v>
      </c>
      <c r="U17" s="65" t="str">
        <f t="shared" si="0"/>
        <v>N/A</v>
      </c>
      <c r="V17" s="66" t="s">
        <v>47</v>
      </c>
    </row>
    <row r="18" spans="1:22" ht="75" customHeight="1" thickTop="1" thickBot="1">
      <c r="A18" s="62"/>
      <c r="B18" s="63" t="s">
        <v>48</v>
      </c>
      <c r="C18" s="64" t="s">
        <v>68</v>
      </c>
      <c r="D18" s="64"/>
      <c r="E18" s="64"/>
      <c r="F18" s="64"/>
      <c r="G18" s="64"/>
      <c r="H18" s="64"/>
      <c r="I18" s="64" t="s">
        <v>69</v>
      </c>
      <c r="J18" s="64"/>
      <c r="K18" s="64"/>
      <c r="L18" s="64" t="s">
        <v>70</v>
      </c>
      <c r="M18" s="64"/>
      <c r="N18" s="64"/>
      <c r="O18" s="64"/>
      <c r="P18" s="65" t="s">
        <v>44</v>
      </c>
      <c r="Q18" s="65" t="s">
        <v>62</v>
      </c>
      <c r="R18" s="65">
        <v>11.88</v>
      </c>
      <c r="S18" s="65">
        <v>3.57</v>
      </c>
      <c r="T18" s="65" t="s">
        <v>46</v>
      </c>
      <c r="U18" s="65" t="str">
        <f t="shared" si="0"/>
        <v>N/A</v>
      </c>
      <c r="V18" s="66" t="s">
        <v>47</v>
      </c>
    </row>
    <row r="19" spans="1:22" ht="75" customHeight="1" thickTop="1" thickBot="1">
      <c r="A19" s="62"/>
      <c r="B19" s="63" t="s">
        <v>48</v>
      </c>
      <c r="C19" s="64" t="s">
        <v>48</v>
      </c>
      <c r="D19" s="64"/>
      <c r="E19" s="64"/>
      <c r="F19" s="64"/>
      <c r="G19" s="64"/>
      <c r="H19" s="64"/>
      <c r="I19" s="64" t="s">
        <v>71</v>
      </c>
      <c r="J19" s="64"/>
      <c r="K19" s="64"/>
      <c r="L19" s="64" t="s">
        <v>72</v>
      </c>
      <c r="M19" s="64"/>
      <c r="N19" s="64"/>
      <c r="O19" s="64"/>
      <c r="P19" s="65" t="s">
        <v>44</v>
      </c>
      <c r="Q19" s="65" t="s">
        <v>62</v>
      </c>
      <c r="R19" s="65">
        <v>9.7200000000000006</v>
      </c>
      <c r="S19" s="65">
        <v>2.92</v>
      </c>
      <c r="T19" s="65" t="s">
        <v>46</v>
      </c>
      <c r="U19" s="65" t="str">
        <f t="shared" si="0"/>
        <v>N/A</v>
      </c>
      <c r="V19" s="66" t="s">
        <v>47</v>
      </c>
    </row>
    <row r="20" spans="1:22" ht="75" customHeight="1" thickTop="1" thickBot="1">
      <c r="A20" s="62"/>
      <c r="B20" s="63" t="s">
        <v>48</v>
      </c>
      <c r="C20" s="64" t="s">
        <v>73</v>
      </c>
      <c r="D20" s="64"/>
      <c r="E20" s="64"/>
      <c r="F20" s="64"/>
      <c r="G20" s="64"/>
      <c r="H20" s="64"/>
      <c r="I20" s="64" t="s">
        <v>74</v>
      </c>
      <c r="J20" s="64"/>
      <c r="K20" s="64"/>
      <c r="L20" s="64" t="s">
        <v>75</v>
      </c>
      <c r="M20" s="64"/>
      <c r="N20" s="64"/>
      <c r="O20" s="64"/>
      <c r="P20" s="65" t="s">
        <v>44</v>
      </c>
      <c r="Q20" s="65" t="s">
        <v>62</v>
      </c>
      <c r="R20" s="65">
        <v>2.87</v>
      </c>
      <c r="S20" s="65">
        <v>0.86</v>
      </c>
      <c r="T20" s="65" t="s">
        <v>46</v>
      </c>
      <c r="U20" s="65" t="str">
        <f t="shared" si="0"/>
        <v>N/A</v>
      </c>
      <c r="V20" s="66" t="s">
        <v>47</v>
      </c>
    </row>
    <row r="21" spans="1:22" ht="75" customHeight="1" thickTop="1" thickBot="1">
      <c r="A21" s="62"/>
      <c r="B21" s="63" t="s">
        <v>48</v>
      </c>
      <c r="C21" s="64" t="s">
        <v>76</v>
      </c>
      <c r="D21" s="64"/>
      <c r="E21" s="64"/>
      <c r="F21" s="64"/>
      <c r="G21" s="64"/>
      <c r="H21" s="64"/>
      <c r="I21" s="64" t="s">
        <v>77</v>
      </c>
      <c r="J21" s="64"/>
      <c r="K21" s="64"/>
      <c r="L21" s="64" t="s">
        <v>78</v>
      </c>
      <c r="M21" s="64"/>
      <c r="N21" s="64"/>
      <c r="O21" s="64"/>
      <c r="P21" s="65" t="s">
        <v>44</v>
      </c>
      <c r="Q21" s="65" t="s">
        <v>62</v>
      </c>
      <c r="R21" s="65">
        <v>0.97</v>
      </c>
      <c r="S21" s="65">
        <v>0.28999999999999998</v>
      </c>
      <c r="T21" s="65" t="s">
        <v>46</v>
      </c>
      <c r="U21" s="65" t="str">
        <f t="shared" si="0"/>
        <v>N/A</v>
      </c>
      <c r="V21" s="66" t="s">
        <v>47</v>
      </c>
    </row>
    <row r="22" spans="1:22" ht="75" customHeight="1" thickTop="1" thickBot="1">
      <c r="A22" s="62"/>
      <c r="B22" s="63" t="s">
        <v>48</v>
      </c>
      <c r="C22" s="64" t="s">
        <v>79</v>
      </c>
      <c r="D22" s="64"/>
      <c r="E22" s="64"/>
      <c r="F22" s="64"/>
      <c r="G22" s="64"/>
      <c r="H22" s="64"/>
      <c r="I22" s="64" t="s">
        <v>80</v>
      </c>
      <c r="J22" s="64"/>
      <c r="K22" s="64"/>
      <c r="L22" s="64" t="s">
        <v>81</v>
      </c>
      <c r="M22" s="64"/>
      <c r="N22" s="64"/>
      <c r="O22" s="64"/>
      <c r="P22" s="65" t="s">
        <v>44</v>
      </c>
      <c r="Q22" s="65" t="s">
        <v>62</v>
      </c>
      <c r="R22" s="65">
        <v>31.08</v>
      </c>
      <c r="S22" s="65">
        <v>9.32</v>
      </c>
      <c r="T22" s="65" t="s">
        <v>46</v>
      </c>
      <c r="U22" s="65" t="str">
        <f t="shared" si="0"/>
        <v>N/A</v>
      </c>
      <c r="V22" s="66" t="s">
        <v>47</v>
      </c>
    </row>
    <row r="23" spans="1:22" ht="75" customHeight="1" thickTop="1" thickBot="1">
      <c r="A23" s="62"/>
      <c r="B23" s="63" t="s">
        <v>48</v>
      </c>
      <c r="C23" s="64" t="s">
        <v>48</v>
      </c>
      <c r="D23" s="64"/>
      <c r="E23" s="64"/>
      <c r="F23" s="64"/>
      <c r="G23" s="64"/>
      <c r="H23" s="64"/>
      <c r="I23" s="64" t="s">
        <v>82</v>
      </c>
      <c r="J23" s="64"/>
      <c r="K23" s="64"/>
      <c r="L23" s="64" t="s">
        <v>83</v>
      </c>
      <c r="M23" s="64"/>
      <c r="N23" s="64"/>
      <c r="O23" s="64"/>
      <c r="P23" s="65" t="s">
        <v>44</v>
      </c>
      <c r="Q23" s="65" t="s">
        <v>62</v>
      </c>
      <c r="R23" s="65">
        <v>7.53</v>
      </c>
      <c r="S23" s="65">
        <v>2.2599999999999998</v>
      </c>
      <c r="T23" s="65" t="s">
        <v>46</v>
      </c>
      <c r="U23" s="65" t="str">
        <f t="shared" si="0"/>
        <v>N/A</v>
      </c>
      <c r="V23" s="66" t="s">
        <v>47</v>
      </c>
    </row>
    <row r="24" spans="1:22" ht="75" customHeight="1" thickTop="1" thickBot="1">
      <c r="A24" s="62"/>
      <c r="B24" s="63" t="s">
        <v>48</v>
      </c>
      <c r="C24" s="64" t="s">
        <v>84</v>
      </c>
      <c r="D24" s="64"/>
      <c r="E24" s="64"/>
      <c r="F24" s="64"/>
      <c r="G24" s="64"/>
      <c r="H24" s="64"/>
      <c r="I24" s="64" t="s">
        <v>85</v>
      </c>
      <c r="J24" s="64"/>
      <c r="K24" s="64"/>
      <c r="L24" s="64" t="s">
        <v>86</v>
      </c>
      <c r="M24" s="64"/>
      <c r="N24" s="64"/>
      <c r="O24" s="64"/>
      <c r="P24" s="65" t="s">
        <v>44</v>
      </c>
      <c r="Q24" s="65" t="s">
        <v>62</v>
      </c>
      <c r="R24" s="65">
        <v>28.15</v>
      </c>
      <c r="S24" s="65">
        <v>8.4499999999999993</v>
      </c>
      <c r="T24" s="65" t="s">
        <v>46</v>
      </c>
      <c r="U24" s="65" t="str">
        <f t="shared" si="0"/>
        <v>N/A</v>
      </c>
      <c r="V24" s="66" t="s">
        <v>47</v>
      </c>
    </row>
    <row r="25" spans="1:22" ht="75" customHeight="1" thickTop="1" thickBot="1">
      <c r="A25" s="62"/>
      <c r="B25" s="63" t="s">
        <v>87</v>
      </c>
      <c r="C25" s="64" t="s">
        <v>88</v>
      </c>
      <c r="D25" s="64"/>
      <c r="E25" s="64"/>
      <c r="F25" s="64"/>
      <c r="G25" s="64"/>
      <c r="H25" s="64"/>
      <c r="I25" s="64" t="s">
        <v>89</v>
      </c>
      <c r="J25" s="64"/>
      <c r="K25" s="64"/>
      <c r="L25" s="64" t="s">
        <v>90</v>
      </c>
      <c r="M25" s="64"/>
      <c r="N25" s="64"/>
      <c r="O25" s="64"/>
      <c r="P25" s="65" t="s">
        <v>44</v>
      </c>
      <c r="Q25" s="65" t="s">
        <v>91</v>
      </c>
      <c r="R25" s="65">
        <v>100</v>
      </c>
      <c r="S25" s="65">
        <v>93.65</v>
      </c>
      <c r="T25" s="65">
        <v>86.16</v>
      </c>
      <c r="U25" s="65">
        <f t="shared" si="0"/>
        <v>92.002135611318735</v>
      </c>
      <c r="V25" s="66" t="s">
        <v>47</v>
      </c>
    </row>
    <row r="26" spans="1:22" ht="75" customHeight="1" thickTop="1" thickBot="1">
      <c r="A26" s="62"/>
      <c r="B26" s="63" t="s">
        <v>48</v>
      </c>
      <c r="C26" s="64" t="s">
        <v>92</v>
      </c>
      <c r="D26" s="64"/>
      <c r="E26" s="64"/>
      <c r="F26" s="64"/>
      <c r="G26" s="64"/>
      <c r="H26" s="64"/>
      <c r="I26" s="64" t="s">
        <v>93</v>
      </c>
      <c r="J26" s="64"/>
      <c r="K26" s="64"/>
      <c r="L26" s="64" t="s">
        <v>94</v>
      </c>
      <c r="M26" s="64"/>
      <c r="N26" s="64"/>
      <c r="O26" s="64"/>
      <c r="P26" s="65" t="s">
        <v>44</v>
      </c>
      <c r="Q26" s="65" t="s">
        <v>62</v>
      </c>
      <c r="R26" s="65">
        <v>50</v>
      </c>
      <c r="S26" s="65">
        <v>25</v>
      </c>
      <c r="T26" s="65" t="s">
        <v>46</v>
      </c>
      <c r="U26" s="65" t="str">
        <f t="shared" si="0"/>
        <v>N/A</v>
      </c>
      <c r="V26" s="66" t="s">
        <v>47</v>
      </c>
    </row>
    <row r="27" spans="1:22" ht="75" customHeight="1" thickTop="1" thickBot="1">
      <c r="A27" s="62"/>
      <c r="B27" s="63" t="s">
        <v>48</v>
      </c>
      <c r="C27" s="64" t="s">
        <v>95</v>
      </c>
      <c r="D27" s="64"/>
      <c r="E27" s="64"/>
      <c r="F27" s="64"/>
      <c r="G27" s="64"/>
      <c r="H27" s="64"/>
      <c r="I27" s="64" t="s">
        <v>96</v>
      </c>
      <c r="J27" s="64"/>
      <c r="K27" s="64"/>
      <c r="L27" s="64" t="s">
        <v>97</v>
      </c>
      <c r="M27" s="64"/>
      <c r="N27" s="64"/>
      <c r="O27" s="64"/>
      <c r="P27" s="65" t="s">
        <v>98</v>
      </c>
      <c r="Q27" s="65" t="s">
        <v>91</v>
      </c>
      <c r="R27" s="65">
        <v>96</v>
      </c>
      <c r="S27" s="65">
        <v>79</v>
      </c>
      <c r="T27" s="65">
        <v>621</v>
      </c>
      <c r="U27" s="65">
        <f t="shared" si="0"/>
        <v>786.07594936708858</v>
      </c>
      <c r="V27" s="66" t="s">
        <v>99</v>
      </c>
    </row>
    <row r="28" spans="1:22" ht="18.75" customHeight="1" thickTop="1" thickBot="1">
      <c r="A28" s="62"/>
      <c r="B28" s="113" t="s">
        <v>171</v>
      </c>
      <c r="C28" s="106"/>
      <c r="D28" s="106"/>
      <c r="E28" s="106"/>
      <c r="F28" s="106"/>
      <c r="G28" s="106"/>
      <c r="H28" s="106"/>
      <c r="I28" s="106"/>
      <c r="J28" s="106"/>
      <c r="K28" s="106"/>
      <c r="L28" s="106"/>
      <c r="M28" s="106"/>
      <c r="N28" s="106"/>
      <c r="O28" s="106"/>
      <c r="P28" s="106"/>
      <c r="Q28" s="106"/>
      <c r="R28" s="106"/>
      <c r="S28" s="106"/>
      <c r="T28" s="106"/>
      <c r="U28" s="106"/>
      <c r="V28" s="105"/>
    </row>
    <row r="29" spans="1:22" s="114" customFormat="1" ht="18" customHeight="1" thickBot="1">
      <c r="A29" s="115"/>
      <c r="B29" s="116" t="s">
        <v>48</v>
      </c>
      <c r="C29" s="116"/>
      <c r="D29" s="117"/>
      <c r="E29" s="116"/>
      <c r="F29" s="116"/>
      <c r="G29" s="116"/>
      <c r="H29" s="116"/>
      <c r="I29" s="118"/>
      <c r="J29" s="108"/>
      <c r="K29" s="118"/>
      <c r="L29" s="108"/>
      <c r="M29" s="118"/>
      <c r="N29" s="108"/>
      <c r="O29" s="118"/>
      <c r="P29" s="108"/>
      <c r="Q29" s="119"/>
      <c r="R29" s="120">
        <v>96</v>
      </c>
      <c r="S29" s="120">
        <v>79</v>
      </c>
      <c r="T29" s="120">
        <v>621</v>
      </c>
      <c r="U29" s="120">
        <f>IF(ISERROR(T29/S29),"N/A",T29/S29*100)</f>
        <v>786.07594936708858</v>
      </c>
      <c r="V29" s="116" t="s">
        <v>172</v>
      </c>
    </row>
    <row r="30" spans="1:22" ht="75" customHeight="1" thickTop="1" thickBot="1">
      <c r="A30" s="62"/>
      <c r="B30" s="63" t="s">
        <v>48</v>
      </c>
      <c r="C30" s="64" t="s">
        <v>100</v>
      </c>
      <c r="D30" s="64"/>
      <c r="E30" s="64"/>
      <c r="F30" s="64"/>
      <c r="G30" s="64"/>
      <c r="H30" s="64"/>
      <c r="I30" s="64" t="s">
        <v>101</v>
      </c>
      <c r="J30" s="64"/>
      <c r="K30" s="64"/>
      <c r="L30" s="64" t="s">
        <v>102</v>
      </c>
      <c r="M30" s="64"/>
      <c r="N30" s="64"/>
      <c r="O30" s="64"/>
      <c r="P30" s="65" t="s">
        <v>98</v>
      </c>
      <c r="Q30" s="65" t="s">
        <v>91</v>
      </c>
      <c r="R30" s="65">
        <v>37</v>
      </c>
      <c r="S30" s="65">
        <v>27</v>
      </c>
      <c r="T30" s="65">
        <v>564</v>
      </c>
      <c r="U30" s="65">
        <f>IF(ISERROR(T30/S30),"N/A",T30/S30*100)</f>
        <v>2088.8888888888891</v>
      </c>
      <c r="V30" s="66" t="s">
        <v>99</v>
      </c>
    </row>
    <row r="31" spans="1:22" ht="18.75" customHeight="1" thickTop="1" thickBot="1">
      <c r="A31" s="62"/>
      <c r="B31" s="113" t="s">
        <v>171</v>
      </c>
      <c r="C31" s="106"/>
      <c r="D31" s="106"/>
      <c r="E31" s="106"/>
      <c r="F31" s="106"/>
      <c r="G31" s="106"/>
      <c r="H31" s="106"/>
      <c r="I31" s="106"/>
      <c r="J31" s="106"/>
      <c r="K31" s="106"/>
      <c r="L31" s="106"/>
      <c r="M31" s="106"/>
      <c r="N31" s="106"/>
      <c r="O31" s="106"/>
      <c r="P31" s="106"/>
      <c r="Q31" s="106"/>
      <c r="R31" s="106"/>
      <c r="S31" s="106"/>
      <c r="T31" s="106"/>
      <c r="U31" s="106"/>
      <c r="V31" s="105"/>
    </row>
    <row r="32" spans="1:22" s="114" customFormat="1" ht="18" customHeight="1" thickBot="1">
      <c r="A32" s="115"/>
      <c r="B32" s="116" t="s">
        <v>48</v>
      </c>
      <c r="C32" s="116"/>
      <c r="D32" s="117"/>
      <c r="E32" s="116"/>
      <c r="F32" s="116"/>
      <c r="G32" s="116"/>
      <c r="H32" s="116"/>
      <c r="I32" s="118"/>
      <c r="J32" s="108"/>
      <c r="K32" s="118"/>
      <c r="L32" s="108"/>
      <c r="M32" s="118"/>
      <c r="N32" s="108"/>
      <c r="O32" s="118"/>
      <c r="P32" s="108"/>
      <c r="Q32" s="119"/>
      <c r="R32" s="120">
        <v>37</v>
      </c>
      <c r="S32" s="120">
        <v>27</v>
      </c>
      <c r="T32" s="120">
        <v>564</v>
      </c>
      <c r="U32" s="120">
        <f>IF(ISERROR(T32/S32),"N/A",T32/S32*100)</f>
        <v>2088.8888888888891</v>
      </c>
      <c r="V32" s="116" t="s">
        <v>172</v>
      </c>
    </row>
    <row r="33" spans="1:22" ht="75" customHeight="1" thickTop="1" thickBot="1">
      <c r="A33" s="62"/>
      <c r="B33" s="63" t="s">
        <v>48</v>
      </c>
      <c r="C33" s="64" t="s">
        <v>103</v>
      </c>
      <c r="D33" s="64"/>
      <c r="E33" s="64"/>
      <c r="F33" s="64"/>
      <c r="G33" s="64"/>
      <c r="H33" s="64"/>
      <c r="I33" s="64" t="s">
        <v>104</v>
      </c>
      <c r="J33" s="64"/>
      <c r="K33" s="64"/>
      <c r="L33" s="64" t="s">
        <v>105</v>
      </c>
      <c r="M33" s="64"/>
      <c r="N33" s="64"/>
      <c r="O33" s="64"/>
      <c r="P33" s="65" t="s">
        <v>98</v>
      </c>
      <c r="Q33" s="65" t="s">
        <v>91</v>
      </c>
      <c r="R33" s="65">
        <v>68</v>
      </c>
      <c r="S33" s="65">
        <v>44</v>
      </c>
      <c r="T33" s="65">
        <v>232</v>
      </c>
      <c r="U33" s="65">
        <f>IF(ISERROR(T33/S33),"N/A",T33/S33*100)</f>
        <v>527.27272727272725</v>
      </c>
      <c r="V33" s="66" t="s">
        <v>99</v>
      </c>
    </row>
    <row r="34" spans="1:22" ht="18.75" customHeight="1" thickTop="1" thickBot="1">
      <c r="A34" s="62"/>
      <c r="B34" s="113" t="s">
        <v>171</v>
      </c>
      <c r="C34" s="106"/>
      <c r="D34" s="106"/>
      <c r="E34" s="106"/>
      <c r="F34" s="106"/>
      <c r="G34" s="106"/>
      <c r="H34" s="106"/>
      <c r="I34" s="106"/>
      <c r="J34" s="106"/>
      <c r="K34" s="106"/>
      <c r="L34" s="106"/>
      <c r="M34" s="106"/>
      <c r="N34" s="106"/>
      <c r="O34" s="106"/>
      <c r="P34" s="106"/>
      <c r="Q34" s="106"/>
      <c r="R34" s="106"/>
      <c r="S34" s="106"/>
      <c r="T34" s="106"/>
      <c r="U34" s="106"/>
      <c r="V34" s="105"/>
    </row>
    <row r="35" spans="1:22" s="114" customFormat="1" ht="18" customHeight="1" thickBot="1">
      <c r="A35" s="115"/>
      <c r="B35" s="116" t="s">
        <v>48</v>
      </c>
      <c r="C35" s="116"/>
      <c r="D35" s="117"/>
      <c r="E35" s="116"/>
      <c r="F35" s="116"/>
      <c r="G35" s="116"/>
      <c r="H35" s="116"/>
      <c r="I35" s="118"/>
      <c r="J35" s="108"/>
      <c r="K35" s="118"/>
      <c r="L35" s="108"/>
      <c r="M35" s="118"/>
      <c r="N35" s="108"/>
      <c r="O35" s="118"/>
      <c r="P35" s="108"/>
      <c r="Q35" s="119"/>
      <c r="R35" s="120">
        <v>68</v>
      </c>
      <c r="S35" s="120">
        <v>44</v>
      </c>
      <c r="T35" s="120">
        <v>232</v>
      </c>
      <c r="U35" s="120">
        <f>IF(ISERROR(T35/S35),"N/A",T35/S35*100)</f>
        <v>527.27272727272725</v>
      </c>
      <c r="V35" s="116" t="s">
        <v>172</v>
      </c>
    </row>
    <row r="36" spans="1:22" ht="75" customHeight="1" thickTop="1" thickBot="1">
      <c r="A36" s="62"/>
      <c r="B36" s="63" t="s">
        <v>48</v>
      </c>
      <c r="C36" s="64" t="s">
        <v>106</v>
      </c>
      <c r="D36" s="64"/>
      <c r="E36" s="64"/>
      <c r="F36" s="64"/>
      <c r="G36" s="64"/>
      <c r="H36" s="64"/>
      <c r="I36" s="64" t="s">
        <v>107</v>
      </c>
      <c r="J36" s="64"/>
      <c r="K36" s="64"/>
      <c r="L36" s="64" t="s">
        <v>108</v>
      </c>
      <c r="M36" s="64"/>
      <c r="N36" s="64"/>
      <c r="O36" s="64"/>
      <c r="P36" s="65" t="s">
        <v>98</v>
      </c>
      <c r="Q36" s="65" t="s">
        <v>91</v>
      </c>
      <c r="R36" s="65">
        <v>20</v>
      </c>
      <c r="S36" s="65">
        <v>12</v>
      </c>
      <c r="T36" s="65">
        <v>15</v>
      </c>
      <c r="U36" s="65">
        <f>IF(ISERROR(T36/S36),"N/A",T36/S36*100)</f>
        <v>125</v>
      </c>
      <c r="V36" s="66" t="s">
        <v>99</v>
      </c>
    </row>
    <row r="37" spans="1:22" ht="18.75" customHeight="1" thickTop="1" thickBot="1">
      <c r="A37" s="62"/>
      <c r="B37" s="113" t="s">
        <v>171</v>
      </c>
      <c r="C37" s="106"/>
      <c r="D37" s="106"/>
      <c r="E37" s="106"/>
      <c r="F37" s="106"/>
      <c r="G37" s="106"/>
      <c r="H37" s="106"/>
      <c r="I37" s="106"/>
      <c r="J37" s="106"/>
      <c r="K37" s="106"/>
      <c r="L37" s="106"/>
      <c r="M37" s="106"/>
      <c r="N37" s="106"/>
      <c r="O37" s="106"/>
      <c r="P37" s="106"/>
      <c r="Q37" s="106"/>
      <c r="R37" s="106"/>
      <c r="S37" s="106"/>
      <c r="T37" s="106"/>
      <c r="U37" s="106"/>
      <c r="V37" s="105"/>
    </row>
    <row r="38" spans="1:22" s="114" customFormat="1" ht="18" customHeight="1" thickBot="1">
      <c r="A38" s="115"/>
      <c r="B38" s="116" t="s">
        <v>48</v>
      </c>
      <c r="C38" s="116"/>
      <c r="D38" s="117"/>
      <c r="E38" s="116"/>
      <c r="F38" s="116"/>
      <c r="G38" s="116"/>
      <c r="H38" s="116"/>
      <c r="I38" s="118"/>
      <c r="J38" s="108"/>
      <c r="K38" s="118"/>
      <c r="L38" s="108"/>
      <c r="M38" s="118"/>
      <c r="N38" s="108"/>
      <c r="O38" s="118"/>
      <c r="P38" s="108"/>
      <c r="Q38" s="119"/>
      <c r="R38" s="120">
        <v>20</v>
      </c>
      <c r="S38" s="120">
        <v>12</v>
      </c>
      <c r="T38" s="120">
        <v>15</v>
      </c>
      <c r="U38" s="120">
        <f>IF(ISERROR(T38/S38),"N/A",T38/S38*100)</f>
        <v>125</v>
      </c>
      <c r="V38" s="116" t="s">
        <v>172</v>
      </c>
    </row>
    <row r="39" spans="1:22" ht="75" customHeight="1" thickTop="1" thickBot="1">
      <c r="A39" s="62"/>
      <c r="B39" s="63" t="s">
        <v>48</v>
      </c>
      <c r="C39" s="64" t="s">
        <v>109</v>
      </c>
      <c r="D39" s="64"/>
      <c r="E39" s="64"/>
      <c r="F39" s="64"/>
      <c r="G39" s="64"/>
      <c r="H39" s="64"/>
      <c r="I39" s="64" t="s">
        <v>110</v>
      </c>
      <c r="J39" s="64"/>
      <c r="K39" s="64"/>
      <c r="L39" s="64" t="s">
        <v>111</v>
      </c>
      <c r="M39" s="64"/>
      <c r="N39" s="64"/>
      <c r="O39" s="64"/>
      <c r="P39" s="65" t="s">
        <v>98</v>
      </c>
      <c r="Q39" s="65" t="s">
        <v>91</v>
      </c>
      <c r="R39" s="65">
        <v>12</v>
      </c>
      <c r="S39" s="65">
        <v>8</v>
      </c>
      <c r="T39" s="65">
        <v>38</v>
      </c>
      <c r="U39" s="65">
        <f>IF(ISERROR(T39/S39),"N/A",T39/S39*100)</f>
        <v>475</v>
      </c>
      <c r="V39" s="66" t="s">
        <v>99</v>
      </c>
    </row>
    <row r="40" spans="1:22" ht="18.75" customHeight="1" thickTop="1" thickBot="1">
      <c r="A40" s="62"/>
      <c r="B40" s="113" t="s">
        <v>171</v>
      </c>
      <c r="C40" s="106"/>
      <c r="D40" s="106"/>
      <c r="E40" s="106"/>
      <c r="F40" s="106"/>
      <c r="G40" s="106"/>
      <c r="H40" s="106"/>
      <c r="I40" s="106"/>
      <c r="J40" s="106"/>
      <c r="K40" s="106"/>
      <c r="L40" s="106"/>
      <c r="M40" s="106"/>
      <c r="N40" s="106"/>
      <c r="O40" s="106"/>
      <c r="P40" s="106"/>
      <c r="Q40" s="106"/>
      <c r="R40" s="106"/>
      <c r="S40" s="106"/>
      <c r="T40" s="106"/>
      <c r="U40" s="106"/>
      <c r="V40" s="105"/>
    </row>
    <row r="41" spans="1:22" s="114" customFormat="1" ht="18" customHeight="1" thickBot="1">
      <c r="A41" s="115"/>
      <c r="B41" s="116" t="s">
        <v>48</v>
      </c>
      <c r="C41" s="116"/>
      <c r="D41" s="117"/>
      <c r="E41" s="116"/>
      <c r="F41" s="116"/>
      <c r="G41" s="116"/>
      <c r="H41" s="116"/>
      <c r="I41" s="118"/>
      <c r="J41" s="108"/>
      <c r="K41" s="118"/>
      <c r="L41" s="108"/>
      <c r="M41" s="118"/>
      <c r="N41" s="108"/>
      <c r="O41" s="118"/>
      <c r="P41" s="108"/>
      <c r="Q41" s="119"/>
      <c r="R41" s="120">
        <v>12</v>
      </c>
      <c r="S41" s="120">
        <v>8</v>
      </c>
      <c r="T41" s="120">
        <v>38</v>
      </c>
      <c r="U41" s="120">
        <f>IF(ISERROR(T41/S41),"N/A",T41/S41*100)</f>
        <v>475</v>
      </c>
      <c r="V41" s="116" t="s">
        <v>172</v>
      </c>
    </row>
    <row r="42" spans="1:22" ht="75" customHeight="1" thickTop="1" thickBot="1">
      <c r="A42" s="62"/>
      <c r="B42" s="63" t="s">
        <v>48</v>
      </c>
      <c r="C42" s="64" t="s">
        <v>112</v>
      </c>
      <c r="D42" s="64"/>
      <c r="E42" s="64"/>
      <c r="F42" s="64"/>
      <c r="G42" s="64"/>
      <c r="H42" s="64"/>
      <c r="I42" s="64" t="s">
        <v>113</v>
      </c>
      <c r="J42" s="64"/>
      <c r="K42" s="64"/>
      <c r="L42" s="64" t="s">
        <v>114</v>
      </c>
      <c r="M42" s="64"/>
      <c r="N42" s="64"/>
      <c r="O42" s="64"/>
      <c r="P42" s="65" t="s">
        <v>98</v>
      </c>
      <c r="Q42" s="65" t="s">
        <v>91</v>
      </c>
      <c r="R42" s="65">
        <v>22.802499999999998</v>
      </c>
      <c r="S42" s="65">
        <v>24.375454545454545</v>
      </c>
      <c r="T42" s="65">
        <v>14.691470588235294</v>
      </c>
      <c r="U42" s="65">
        <f>IF(ISERROR(T42/S42),"N/A",T42/S42*100)</f>
        <v>60.271575903699038</v>
      </c>
      <c r="V42" s="66" t="s">
        <v>115</v>
      </c>
    </row>
    <row r="43" spans="1:22" ht="18.75" customHeight="1" thickTop="1" thickBot="1">
      <c r="A43" s="62"/>
      <c r="B43" s="113" t="s">
        <v>171</v>
      </c>
      <c r="C43" s="106"/>
      <c r="D43" s="106"/>
      <c r="E43" s="106"/>
      <c r="F43" s="106"/>
      <c r="G43" s="106"/>
      <c r="H43" s="106"/>
      <c r="I43" s="106"/>
      <c r="J43" s="106"/>
      <c r="K43" s="106"/>
      <c r="L43" s="106"/>
      <c r="M43" s="106"/>
      <c r="N43" s="106"/>
      <c r="O43" s="106"/>
      <c r="P43" s="106"/>
      <c r="Q43" s="106"/>
      <c r="R43" s="106"/>
      <c r="S43" s="106"/>
      <c r="T43" s="106"/>
      <c r="U43" s="106"/>
      <c r="V43" s="105"/>
    </row>
    <row r="44" spans="1:22" s="114" customFormat="1" ht="18" customHeight="1">
      <c r="A44" s="115"/>
      <c r="B44" s="116" t="s">
        <v>48</v>
      </c>
      <c r="C44" s="116"/>
      <c r="D44" s="117"/>
      <c r="E44" s="116"/>
      <c r="F44" s="116"/>
      <c r="G44" s="116"/>
      <c r="H44" s="116"/>
      <c r="I44" s="118"/>
      <c r="J44" s="108"/>
      <c r="K44" s="118"/>
      <c r="L44" s="108"/>
      <c r="M44" s="118"/>
      <c r="N44" s="108"/>
      <c r="O44" s="118"/>
      <c r="P44" s="108"/>
      <c r="Q44" s="119"/>
      <c r="R44" s="120">
        <v>0</v>
      </c>
      <c r="S44" s="120">
        <v>0</v>
      </c>
      <c r="T44" s="120">
        <v>8</v>
      </c>
      <c r="U44" s="120" t="str">
        <f t="shared" ref="U44:U83" si="1">IF(ISERROR(T44/S44),"N/A",T44/S44*100)</f>
        <v>N/A</v>
      </c>
      <c r="V44" s="116" t="s">
        <v>173</v>
      </c>
    </row>
    <row r="45" spans="1:22" s="114" customFormat="1" ht="18" customHeight="1">
      <c r="A45" s="115"/>
      <c r="B45" s="116" t="s">
        <v>48</v>
      </c>
      <c r="C45" s="116"/>
      <c r="D45" s="117"/>
      <c r="E45" s="116"/>
      <c r="F45" s="116"/>
      <c r="G45" s="116"/>
      <c r="H45" s="116"/>
      <c r="I45" s="118"/>
      <c r="J45" s="108"/>
      <c r="K45" s="118"/>
      <c r="L45" s="108"/>
      <c r="M45" s="118"/>
      <c r="N45" s="108"/>
      <c r="O45" s="118"/>
      <c r="P45" s="108"/>
      <c r="Q45" s="119"/>
      <c r="R45" s="120">
        <v>0</v>
      </c>
      <c r="S45" s="120">
        <v>0</v>
      </c>
      <c r="T45" s="120">
        <v>36</v>
      </c>
      <c r="U45" s="120" t="str">
        <f t="shared" si="1"/>
        <v>N/A</v>
      </c>
      <c r="V45" s="116" t="s">
        <v>174</v>
      </c>
    </row>
    <row r="46" spans="1:22" s="114" customFormat="1" ht="18" customHeight="1">
      <c r="A46" s="115"/>
      <c r="B46" s="116" t="s">
        <v>48</v>
      </c>
      <c r="C46" s="116"/>
      <c r="D46" s="117"/>
      <c r="E46" s="116"/>
      <c r="F46" s="116"/>
      <c r="G46" s="116"/>
      <c r="H46" s="116"/>
      <c r="I46" s="118"/>
      <c r="J46" s="108"/>
      <c r="K46" s="118"/>
      <c r="L46" s="108"/>
      <c r="M46" s="118"/>
      <c r="N46" s="108"/>
      <c r="O46" s="118"/>
      <c r="P46" s="108"/>
      <c r="Q46" s="119"/>
      <c r="R46" s="120">
        <v>0</v>
      </c>
      <c r="S46" s="120">
        <v>0</v>
      </c>
      <c r="T46" s="120">
        <v>3</v>
      </c>
      <c r="U46" s="120" t="str">
        <f t="shared" si="1"/>
        <v>N/A</v>
      </c>
      <c r="V46" s="116" t="s">
        <v>175</v>
      </c>
    </row>
    <row r="47" spans="1:22" s="114" customFormat="1" ht="18" customHeight="1">
      <c r="A47" s="115"/>
      <c r="B47" s="116" t="s">
        <v>48</v>
      </c>
      <c r="C47" s="116"/>
      <c r="D47" s="117"/>
      <c r="E47" s="116"/>
      <c r="F47" s="116"/>
      <c r="G47" s="116"/>
      <c r="H47" s="116"/>
      <c r="I47" s="118"/>
      <c r="J47" s="108"/>
      <c r="K47" s="118"/>
      <c r="L47" s="108"/>
      <c r="M47" s="118"/>
      <c r="N47" s="108"/>
      <c r="O47" s="118"/>
      <c r="P47" s="108"/>
      <c r="Q47" s="119"/>
      <c r="R47" s="120">
        <v>0</v>
      </c>
      <c r="S47" s="120">
        <v>0</v>
      </c>
      <c r="T47" s="120">
        <v>10</v>
      </c>
      <c r="U47" s="120" t="str">
        <f t="shared" si="1"/>
        <v>N/A</v>
      </c>
      <c r="V47" s="116" t="s">
        <v>176</v>
      </c>
    </row>
    <row r="48" spans="1:22" s="114" customFormat="1" ht="18" customHeight="1">
      <c r="A48" s="115"/>
      <c r="B48" s="116" t="s">
        <v>48</v>
      </c>
      <c r="C48" s="116"/>
      <c r="D48" s="117"/>
      <c r="E48" s="116"/>
      <c r="F48" s="116"/>
      <c r="G48" s="116"/>
      <c r="H48" s="116"/>
      <c r="I48" s="118"/>
      <c r="J48" s="108"/>
      <c r="K48" s="118"/>
      <c r="L48" s="108"/>
      <c r="M48" s="118"/>
      <c r="N48" s="108"/>
      <c r="O48" s="118"/>
      <c r="P48" s="108"/>
      <c r="Q48" s="119"/>
      <c r="R48" s="120">
        <v>0</v>
      </c>
      <c r="S48" s="120">
        <v>0</v>
      </c>
      <c r="T48" s="120">
        <v>50</v>
      </c>
      <c r="U48" s="120" t="str">
        <f t="shared" si="1"/>
        <v>N/A</v>
      </c>
      <c r="V48" s="116" t="s">
        <v>177</v>
      </c>
    </row>
    <row r="49" spans="1:22" s="114" customFormat="1" ht="18" customHeight="1">
      <c r="A49" s="115"/>
      <c r="B49" s="116" t="s">
        <v>48</v>
      </c>
      <c r="C49" s="116"/>
      <c r="D49" s="117"/>
      <c r="E49" s="116"/>
      <c r="F49" s="116"/>
      <c r="G49" s="116"/>
      <c r="H49" s="116"/>
      <c r="I49" s="118"/>
      <c r="J49" s="108"/>
      <c r="K49" s="118"/>
      <c r="L49" s="108"/>
      <c r="M49" s="118"/>
      <c r="N49" s="108"/>
      <c r="O49" s="118"/>
      <c r="P49" s="108"/>
      <c r="Q49" s="119"/>
      <c r="R49" s="120">
        <v>0</v>
      </c>
      <c r="S49" s="120">
        <v>0</v>
      </c>
      <c r="T49" s="120">
        <v>8</v>
      </c>
      <c r="U49" s="120" t="str">
        <f t="shared" si="1"/>
        <v>N/A</v>
      </c>
      <c r="V49" s="116" t="s">
        <v>178</v>
      </c>
    </row>
    <row r="50" spans="1:22" s="114" customFormat="1" ht="18" customHeight="1">
      <c r="A50" s="115"/>
      <c r="B50" s="116" t="s">
        <v>48</v>
      </c>
      <c r="C50" s="116"/>
      <c r="D50" s="117"/>
      <c r="E50" s="116"/>
      <c r="F50" s="116"/>
      <c r="G50" s="116"/>
      <c r="H50" s="116"/>
      <c r="I50" s="118"/>
      <c r="J50" s="108"/>
      <c r="K50" s="118"/>
      <c r="L50" s="108"/>
      <c r="M50" s="118"/>
      <c r="N50" s="108"/>
      <c r="O50" s="118"/>
      <c r="P50" s="108"/>
      <c r="Q50" s="119"/>
      <c r="R50" s="120">
        <v>20</v>
      </c>
      <c r="S50" s="120">
        <v>20</v>
      </c>
      <c r="T50" s="120">
        <v>40</v>
      </c>
      <c r="U50" s="120">
        <f t="shared" si="1"/>
        <v>200</v>
      </c>
      <c r="V50" s="116" t="s">
        <v>179</v>
      </c>
    </row>
    <row r="51" spans="1:22" s="114" customFormat="1" ht="18" customHeight="1">
      <c r="A51" s="115"/>
      <c r="B51" s="116" t="s">
        <v>48</v>
      </c>
      <c r="C51" s="116"/>
      <c r="D51" s="117"/>
      <c r="E51" s="116"/>
      <c r="F51" s="116"/>
      <c r="G51" s="116"/>
      <c r="H51" s="116"/>
      <c r="I51" s="118"/>
      <c r="J51" s="108"/>
      <c r="K51" s="118"/>
      <c r="L51" s="108"/>
      <c r="M51" s="118"/>
      <c r="N51" s="108"/>
      <c r="O51" s="118"/>
      <c r="P51" s="108"/>
      <c r="Q51" s="119"/>
      <c r="R51" s="120">
        <v>3</v>
      </c>
      <c r="S51" s="120">
        <v>2</v>
      </c>
      <c r="T51" s="120">
        <v>6</v>
      </c>
      <c r="U51" s="120">
        <f t="shared" si="1"/>
        <v>300</v>
      </c>
      <c r="V51" s="116" t="s">
        <v>180</v>
      </c>
    </row>
    <row r="52" spans="1:22" s="114" customFormat="1" ht="18" customHeight="1">
      <c r="A52" s="115"/>
      <c r="B52" s="116" t="s">
        <v>48</v>
      </c>
      <c r="C52" s="116"/>
      <c r="D52" s="117"/>
      <c r="E52" s="116"/>
      <c r="F52" s="116"/>
      <c r="G52" s="116"/>
      <c r="H52" s="116"/>
      <c r="I52" s="118"/>
      <c r="J52" s="108"/>
      <c r="K52" s="118"/>
      <c r="L52" s="108"/>
      <c r="M52" s="118"/>
      <c r="N52" s="108"/>
      <c r="O52" s="118"/>
      <c r="P52" s="108"/>
      <c r="Q52" s="119"/>
      <c r="R52" s="120">
        <v>0</v>
      </c>
      <c r="S52" s="120">
        <v>0</v>
      </c>
      <c r="T52" s="120">
        <v>41.51</v>
      </c>
      <c r="U52" s="120" t="str">
        <f t="shared" si="1"/>
        <v>N/A</v>
      </c>
      <c r="V52" s="116" t="s">
        <v>181</v>
      </c>
    </row>
    <row r="53" spans="1:22" s="114" customFormat="1" ht="18" customHeight="1">
      <c r="A53" s="115"/>
      <c r="B53" s="116" t="s">
        <v>48</v>
      </c>
      <c r="C53" s="116"/>
      <c r="D53" s="117"/>
      <c r="E53" s="116"/>
      <c r="F53" s="116"/>
      <c r="G53" s="116"/>
      <c r="H53" s="116"/>
      <c r="I53" s="118"/>
      <c r="J53" s="108"/>
      <c r="K53" s="118"/>
      <c r="L53" s="108"/>
      <c r="M53" s="118"/>
      <c r="N53" s="108"/>
      <c r="O53" s="118"/>
      <c r="P53" s="108"/>
      <c r="Q53" s="119"/>
      <c r="R53" s="120">
        <v>0</v>
      </c>
      <c r="S53" s="120">
        <v>0</v>
      </c>
      <c r="T53" s="120">
        <v>8</v>
      </c>
      <c r="U53" s="120" t="str">
        <f t="shared" si="1"/>
        <v>N/A</v>
      </c>
      <c r="V53" s="116" t="s">
        <v>182</v>
      </c>
    </row>
    <row r="54" spans="1:22" s="114" customFormat="1" ht="18" customHeight="1">
      <c r="A54" s="115"/>
      <c r="B54" s="116" t="s">
        <v>48</v>
      </c>
      <c r="C54" s="116"/>
      <c r="D54" s="117"/>
      <c r="E54" s="116"/>
      <c r="F54" s="116"/>
      <c r="G54" s="116"/>
      <c r="H54" s="116"/>
      <c r="I54" s="118"/>
      <c r="J54" s="108"/>
      <c r="K54" s="118"/>
      <c r="L54" s="108"/>
      <c r="M54" s="118"/>
      <c r="N54" s="108"/>
      <c r="O54" s="118"/>
      <c r="P54" s="108"/>
      <c r="Q54" s="119"/>
      <c r="R54" s="120">
        <v>0</v>
      </c>
      <c r="S54" s="120">
        <v>0</v>
      </c>
      <c r="T54" s="120">
        <v>5</v>
      </c>
      <c r="U54" s="120" t="str">
        <f t="shared" si="1"/>
        <v>N/A</v>
      </c>
      <c r="V54" s="116" t="s">
        <v>183</v>
      </c>
    </row>
    <row r="55" spans="1:22" s="114" customFormat="1" ht="18" customHeight="1">
      <c r="A55" s="115"/>
      <c r="B55" s="116" t="s">
        <v>48</v>
      </c>
      <c r="C55" s="116"/>
      <c r="D55" s="117"/>
      <c r="E55" s="116"/>
      <c r="F55" s="116"/>
      <c r="G55" s="116"/>
      <c r="H55" s="116"/>
      <c r="I55" s="118"/>
      <c r="J55" s="108"/>
      <c r="K55" s="118"/>
      <c r="L55" s="108"/>
      <c r="M55" s="118"/>
      <c r="N55" s="108"/>
      <c r="O55" s="118"/>
      <c r="P55" s="108"/>
      <c r="Q55" s="119"/>
      <c r="R55" s="120">
        <v>0</v>
      </c>
      <c r="S55" s="120">
        <v>0</v>
      </c>
      <c r="T55" s="120">
        <v>3</v>
      </c>
      <c r="U55" s="120" t="str">
        <f t="shared" si="1"/>
        <v>N/A</v>
      </c>
      <c r="V55" s="116" t="s">
        <v>184</v>
      </c>
    </row>
    <row r="56" spans="1:22" s="114" customFormat="1" ht="18" customHeight="1">
      <c r="A56" s="115"/>
      <c r="B56" s="116" t="s">
        <v>48</v>
      </c>
      <c r="C56" s="116"/>
      <c r="D56" s="117"/>
      <c r="E56" s="116"/>
      <c r="F56" s="116"/>
      <c r="G56" s="116"/>
      <c r="H56" s="116"/>
      <c r="I56" s="118"/>
      <c r="J56" s="108"/>
      <c r="K56" s="118"/>
      <c r="L56" s="108"/>
      <c r="M56" s="118"/>
      <c r="N56" s="108"/>
      <c r="O56" s="118"/>
      <c r="P56" s="108"/>
      <c r="Q56" s="119"/>
      <c r="R56" s="120">
        <v>0</v>
      </c>
      <c r="S56" s="120">
        <v>0</v>
      </c>
      <c r="T56" s="120">
        <v>0</v>
      </c>
      <c r="U56" s="120" t="str">
        <f t="shared" si="1"/>
        <v>N/A</v>
      </c>
      <c r="V56" s="116" t="s">
        <v>185</v>
      </c>
    </row>
    <row r="57" spans="1:22" s="114" customFormat="1" ht="18" customHeight="1">
      <c r="A57" s="115"/>
      <c r="B57" s="116" t="s">
        <v>48</v>
      </c>
      <c r="C57" s="116"/>
      <c r="D57" s="117"/>
      <c r="E57" s="116"/>
      <c r="F57" s="116"/>
      <c r="G57" s="116"/>
      <c r="H57" s="116"/>
      <c r="I57" s="118"/>
      <c r="J57" s="108"/>
      <c r="K57" s="118"/>
      <c r="L57" s="108"/>
      <c r="M57" s="118"/>
      <c r="N57" s="108"/>
      <c r="O57" s="118"/>
      <c r="P57" s="108"/>
      <c r="Q57" s="119"/>
      <c r="R57" s="120">
        <v>0</v>
      </c>
      <c r="S57" s="120">
        <v>0</v>
      </c>
      <c r="T57" s="120">
        <v>8</v>
      </c>
      <c r="U57" s="120" t="str">
        <f t="shared" si="1"/>
        <v>N/A</v>
      </c>
      <c r="V57" s="116" t="s">
        <v>186</v>
      </c>
    </row>
    <row r="58" spans="1:22" s="114" customFormat="1" ht="18" customHeight="1">
      <c r="A58" s="115"/>
      <c r="B58" s="116" t="s">
        <v>48</v>
      </c>
      <c r="C58" s="116"/>
      <c r="D58" s="117"/>
      <c r="E58" s="116"/>
      <c r="F58" s="116"/>
      <c r="G58" s="116"/>
      <c r="H58" s="116"/>
      <c r="I58" s="118"/>
      <c r="J58" s="108"/>
      <c r="K58" s="118"/>
      <c r="L58" s="108"/>
      <c r="M58" s="118"/>
      <c r="N58" s="108"/>
      <c r="O58" s="118"/>
      <c r="P58" s="108"/>
      <c r="Q58" s="119"/>
      <c r="R58" s="120">
        <v>0</v>
      </c>
      <c r="S58" s="120">
        <v>0</v>
      </c>
      <c r="T58" s="120">
        <v>4</v>
      </c>
      <c r="U58" s="120" t="str">
        <f t="shared" si="1"/>
        <v>N/A</v>
      </c>
      <c r="V58" s="116" t="s">
        <v>187</v>
      </c>
    </row>
    <row r="59" spans="1:22" s="114" customFormat="1" ht="18" customHeight="1">
      <c r="A59" s="115"/>
      <c r="B59" s="116" t="s">
        <v>48</v>
      </c>
      <c r="C59" s="116"/>
      <c r="D59" s="117"/>
      <c r="E59" s="116"/>
      <c r="F59" s="116"/>
      <c r="G59" s="116"/>
      <c r="H59" s="116"/>
      <c r="I59" s="118"/>
      <c r="J59" s="108"/>
      <c r="K59" s="118"/>
      <c r="L59" s="108"/>
      <c r="M59" s="118"/>
      <c r="N59" s="108"/>
      <c r="O59" s="118"/>
      <c r="P59" s="108"/>
      <c r="Q59" s="119"/>
      <c r="R59" s="120">
        <v>0</v>
      </c>
      <c r="S59" s="120">
        <v>0</v>
      </c>
      <c r="T59" s="120">
        <v>8</v>
      </c>
      <c r="U59" s="120" t="str">
        <f t="shared" si="1"/>
        <v>N/A</v>
      </c>
      <c r="V59" s="116" t="s">
        <v>188</v>
      </c>
    </row>
    <row r="60" spans="1:22" s="114" customFormat="1" ht="18" customHeight="1">
      <c r="A60" s="115"/>
      <c r="B60" s="116" t="s">
        <v>48</v>
      </c>
      <c r="C60" s="116"/>
      <c r="D60" s="117"/>
      <c r="E60" s="116"/>
      <c r="F60" s="116"/>
      <c r="G60" s="116"/>
      <c r="H60" s="116"/>
      <c r="I60" s="118"/>
      <c r="J60" s="108"/>
      <c r="K60" s="118"/>
      <c r="L60" s="108"/>
      <c r="M60" s="118"/>
      <c r="N60" s="108"/>
      <c r="O60" s="118"/>
      <c r="P60" s="108"/>
      <c r="Q60" s="119"/>
      <c r="R60" s="120">
        <v>0</v>
      </c>
      <c r="S60" s="120">
        <v>0</v>
      </c>
      <c r="T60" s="120">
        <v>1</v>
      </c>
      <c r="U60" s="120" t="str">
        <f t="shared" si="1"/>
        <v>N/A</v>
      </c>
      <c r="V60" s="116" t="s">
        <v>189</v>
      </c>
    </row>
    <row r="61" spans="1:22" s="114" customFormat="1" ht="18" customHeight="1">
      <c r="A61" s="115"/>
      <c r="B61" s="116" t="s">
        <v>48</v>
      </c>
      <c r="C61" s="116"/>
      <c r="D61" s="117"/>
      <c r="E61" s="116"/>
      <c r="F61" s="116"/>
      <c r="G61" s="116"/>
      <c r="H61" s="116"/>
      <c r="I61" s="118"/>
      <c r="J61" s="108"/>
      <c r="K61" s="118"/>
      <c r="L61" s="108"/>
      <c r="M61" s="118"/>
      <c r="N61" s="108"/>
      <c r="O61" s="118"/>
      <c r="P61" s="108"/>
      <c r="Q61" s="119"/>
      <c r="R61" s="120">
        <v>0</v>
      </c>
      <c r="S61" s="120">
        <v>0</v>
      </c>
      <c r="T61" s="120">
        <v>3</v>
      </c>
      <c r="U61" s="120" t="str">
        <f t="shared" si="1"/>
        <v>N/A</v>
      </c>
      <c r="V61" s="116" t="s">
        <v>190</v>
      </c>
    </row>
    <row r="62" spans="1:22" s="114" customFormat="1" ht="18" customHeight="1">
      <c r="A62" s="115"/>
      <c r="B62" s="116" t="s">
        <v>48</v>
      </c>
      <c r="C62" s="116"/>
      <c r="D62" s="117"/>
      <c r="E62" s="116"/>
      <c r="F62" s="116"/>
      <c r="G62" s="116"/>
      <c r="H62" s="116"/>
      <c r="I62" s="118"/>
      <c r="J62" s="108"/>
      <c r="K62" s="118"/>
      <c r="L62" s="108"/>
      <c r="M62" s="118"/>
      <c r="N62" s="108"/>
      <c r="O62" s="118"/>
      <c r="P62" s="108"/>
      <c r="Q62" s="119"/>
      <c r="R62" s="120">
        <v>30</v>
      </c>
      <c r="S62" s="120">
        <v>25</v>
      </c>
      <c r="T62" s="120">
        <v>20</v>
      </c>
      <c r="U62" s="120">
        <f t="shared" si="1"/>
        <v>80</v>
      </c>
      <c r="V62" s="116" t="s">
        <v>191</v>
      </c>
    </row>
    <row r="63" spans="1:22" s="114" customFormat="1" ht="18" customHeight="1">
      <c r="A63" s="115"/>
      <c r="B63" s="116" t="s">
        <v>48</v>
      </c>
      <c r="C63" s="116"/>
      <c r="D63" s="117"/>
      <c r="E63" s="116"/>
      <c r="F63" s="116"/>
      <c r="G63" s="116"/>
      <c r="H63" s="116"/>
      <c r="I63" s="118"/>
      <c r="J63" s="108"/>
      <c r="K63" s="118"/>
      <c r="L63" s="108"/>
      <c r="M63" s="118"/>
      <c r="N63" s="108"/>
      <c r="O63" s="118"/>
      <c r="P63" s="108"/>
      <c r="Q63" s="119"/>
      <c r="R63" s="120">
        <v>17.63</v>
      </c>
      <c r="S63" s="120">
        <v>13.13</v>
      </c>
      <c r="T63" s="120">
        <v>0</v>
      </c>
      <c r="U63" s="120">
        <f t="shared" si="1"/>
        <v>0</v>
      </c>
      <c r="V63" s="116" t="s">
        <v>192</v>
      </c>
    </row>
    <row r="64" spans="1:22" s="114" customFormat="1" ht="18" customHeight="1">
      <c r="A64" s="115"/>
      <c r="B64" s="116" t="s">
        <v>48</v>
      </c>
      <c r="C64" s="116"/>
      <c r="D64" s="117"/>
      <c r="E64" s="116"/>
      <c r="F64" s="116"/>
      <c r="G64" s="116"/>
      <c r="H64" s="116"/>
      <c r="I64" s="118"/>
      <c r="J64" s="108"/>
      <c r="K64" s="118"/>
      <c r="L64" s="108"/>
      <c r="M64" s="118"/>
      <c r="N64" s="108"/>
      <c r="O64" s="118"/>
      <c r="P64" s="108"/>
      <c r="Q64" s="119"/>
      <c r="R64" s="120">
        <v>0</v>
      </c>
      <c r="S64" s="120">
        <v>0</v>
      </c>
      <c r="T64" s="120">
        <v>0</v>
      </c>
      <c r="U64" s="120" t="str">
        <f t="shared" si="1"/>
        <v>N/A</v>
      </c>
      <c r="V64" s="116" t="s">
        <v>193</v>
      </c>
    </row>
    <row r="65" spans="1:22" s="114" customFormat="1" ht="18" customHeight="1">
      <c r="A65" s="115"/>
      <c r="B65" s="116" t="s">
        <v>48</v>
      </c>
      <c r="C65" s="116"/>
      <c r="D65" s="117"/>
      <c r="E65" s="116"/>
      <c r="F65" s="116"/>
      <c r="G65" s="116"/>
      <c r="H65" s="116"/>
      <c r="I65" s="118"/>
      <c r="J65" s="108"/>
      <c r="K65" s="118"/>
      <c r="L65" s="108"/>
      <c r="M65" s="118"/>
      <c r="N65" s="108"/>
      <c r="O65" s="118"/>
      <c r="P65" s="108"/>
      <c r="Q65" s="119"/>
      <c r="R65" s="120">
        <v>0</v>
      </c>
      <c r="S65" s="120">
        <v>0</v>
      </c>
      <c r="T65" s="120">
        <v>2</v>
      </c>
      <c r="U65" s="120" t="str">
        <f t="shared" si="1"/>
        <v>N/A</v>
      </c>
      <c r="V65" s="116" t="s">
        <v>194</v>
      </c>
    </row>
    <row r="66" spans="1:22" s="114" customFormat="1" ht="18" customHeight="1">
      <c r="A66" s="115"/>
      <c r="B66" s="116" t="s">
        <v>48</v>
      </c>
      <c r="C66" s="116"/>
      <c r="D66" s="117"/>
      <c r="E66" s="116"/>
      <c r="F66" s="116"/>
      <c r="G66" s="116"/>
      <c r="H66" s="116"/>
      <c r="I66" s="118"/>
      <c r="J66" s="108"/>
      <c r="K66" s="118"/>
      <c r="L66" s="108"/>
      <c r="M66" s="118"/>
      <c r="N66" s="108"/>
      <c r="O66" s="118"/>
      <c r="P66" s="108"/>
      <c r="Q66" s="119"/>
      <c r="R66" s="120">
        <v>25</v>
      </c>
      <c r="S66" s="120">
        <v>25</v>
      </c>
      <c r="T66" s="120">
        <v>60</v>
      </c>
      <c r="U66" s="120">
        <f t="shared" si="1"/>
        <v>240</v>
      </c>
      <c r="V66" s="116" t="s">
        <v>195</v>
      </c>
    </row>
    <row r="67" spans="1:22" s="114" customFormat="1" ht="18" customHeight="1">
      <c r="A67" s="115"/>
      <c r="B67" s="116" t="s">
        <v>48</v>
      </c>
      <c r="C67" s="116"/>
      <c r="D67" s="117"/>
      <c r="E67" s="116"/>
      <c r="F67" s="116"/>
      <c r="G67" s="116"/>
      <c r="H67" s="116"/>
      <c r="I67" s="118"/>
      <c r="J67" s="108"/>
      <c r="K67" s="118"/>
      <c r="L67" s="108"/>
      <c r="M67" s="118"/>
      <c r="N67" s="108"/>
      <c r="O67" s="118"/>
      <c r="P67" s="108"/>
      <c r="Q67" s="119"/>
      <c r="R67" s="120">
        <v>15</v>
      </c>
      <c r="S67" s="120">
        <v>10</v>
      </c>
      <c r="T67" s="120">
        <v>0</v>
      </c>
      <c r="U67" s="120">
        <f t="shared" si="1"/>
        <v>0</v>
      </c>
      <c r="V67" s="116" t="s">
        <v>196</v>
      </c>
    </row>
    <row r="68" spans="1:22" s="114" customFormat="1" ht="18" customHeight="1">
      <c r="A68" s="115"/>
      <c r="B68" s="116" t="s">
        <v>48</v>
      </c>
      <c r="C68" s="116"/>
      <c r="D68" s="117"/>
      <c r="E68" s="116"/>
      <c r="F68" s="116"/>
      <c r="G68" s="116"/>
      <c r="H68" s="116"/>
      <c r="I68" s="118"/>
      <c r="J68" s="108"/>
      <c r="K68" s="118"/>
      <c r="L68" s="108"/>
      <c r="M68" s="118"/>
      <c r="N68" s="108"/>
      <c r="O68" s="118"/>
      <c r="P68" s="108"/>
      <c r="Q68" s="119"/>
      <c r="R68" s="120">
        <v>57</v>
      </c>
      <c r="S68" s="120">
        <v>100</v>
      </c>
      <c r="T68" s="120">
        <v>0</v>
      </c>
      <c r="U68" s="120">
        <f t="shared" si="1"/>
        <v>0</v>
      </c>
      <c r="V68" s="116" t="s">
        <v>197</v>
      </c>
    </row>
    <row r="69" spans="1:22" s="114" customFormat="1" ht="18" customHeight="1">
      <c r="A69" s="115"/>
      <c r="B69" s="116" t="s">
        <v>48</v>
      </c>
      <c r="C69" s="116"/>
      <c r="D69" s="117"/>
      <c r="E69" s="116"/>
      <c r="F69" s="116"/>
      <c r="G69" s="116"/>
      <c r="H69" s="116"/>
      <c r="I69" s="118"/>
      <c r="J69" s="108"/>
      <c r="K69" s="118"/>
      <c r="L69" s="108"/>
      <c r="M69" s="118"/>
      <c r="N69" s="108"/>
      <c r="O69" s="118"/>
      <c r="P69" s="108"/>
      <c r="Q69" s="119"/>
      <c r="R69" s="120">
        <v>0</v>
      </c>
      <c r="S69" s="120">
        <v>0</v>
      </c>
      <c r="T69" s="120">
        <v>0</v>
      </c>
      <c r="U69" s="120" t="str">
        <f t="shared" si="1"/>
        <v>N/A</v>
      </c>
      <c r="V69" s="116" t="s">
        <v>198</v>
      </c>
    </row>
    <row r="70" spans="1:22" s="114" customFormat="1" ht="18" customHeight="1">
      <c r="A70" s="115"/>
      <c r="B70" s="116" t="s">
        <v>48</v>
      </c>
      <c r="C70" s="116"/>
      <c r="D70" s="117"/>
      <c r="E70" s="116"/>
      <c r="F70" s="116"/>
      <c r="G70" s="116"/>
      <c r="H70" s="116"/>
      <c r="I70" s="118"/>
      <c r="J70" s="108"/>
      <c r="K70" s="118"/>
      <c r="L70" s="108"/>
      <c r="M70" s="118"/>
      <c r="N70" s="108"/>
      <c r="O70" s="118"/>
      <c r="P70" s="108"/>
      <c r="Q70" s="119"/>
      <c r="R70" s="120">
        <v>95</v>
      </c>
      <c r="S70" s="120">
        <v>70</v>
      </c>
      <c r="T70" s="120">
        <v>84</v>
      </c>
      <c r="U70" s="120">
        <f t="shared" si="1"/>
        <v>120</v>
      </c>
      <c r="V70" s="116" t="s">
        <v>199</v>
      </c>
    </row>
    <row r="71" spans="1:22" s="114" customFormat="1" ht="18" customHeight="1">
      <c r="A71" s="115"/>
      <c r="B71" s="116" t="s">
        <v>48</v>
      </c>
      <c r="C71" s="116"/>
      <c r="D71" s="117"/>
      <c r="E71" s="116"/>
      <c r="F71" s="116"/>
      <c r="G71" s="116"/>
      <c r="H71" s="116"/>
      <c r="I71" s="118"/>
      <c r="J71" s="108"/>
      <c r="K71" s="118"/>
      <c r="L71" s="108"/>
      <c r="M71" s="118"/>
      <c r="N71" s="108"/>
      <c r="O71" s="118"/>
      <c r="P71" s="108"/>
      <c r="Q71" s="119"/>
      <c r="R71" s="120">
        <v>0</v>
      </c>
      <c r="S71" s="120">
        <v>0</v>
      </c>
      <c r="T71" s="120">
        <v>1</v>
      </c>
      <c r="U71" s="120" t="str">
        <f t="shared" si="1"/>
        <v>N/A</v>
      </c>
      <c r="V71" s="116" t="s">
        <v>200</v>
      </c>
    </row>
    <row r="72" spans="1:22" s="114" customFormat="1" ht="18" customHeight="1">
      <c r="A72" s="115"/>
      <c r="B72" s="116" t="s">
        <v>48</v>
      </c>
      <c r="C72" s="116"/>
      <c r="D72" s="117"/>
      <c r="E72" s="116"/>
      <c r="F72" s="116"/>
      <c r="G72" s="116"/>
      <c r="H72" s="116"/>
      <c r="I72" s="118"/>
      <c r="J72" s="108"/>
      <c r="K72" s="118"/>
      <c r="L72" s="108"/>
      <c r="M72" s="118"/>
      <c r="N72" s="108"/>
      <c r="O72" s="118"/>
      <c r="P72" s="108"/>
      <c r="Q72" s="119"/>
      <c r="R72" s="120">
        <v>0</v>
      </c>
      <c r="S72" s="120">
        <v>0</v>
      </c>
      <c r="T72" s="120">
        <v>2</v>
      </c>
      <c r="U72" s="120" t="str">
        <f t="shared" si="1"/>
        <v>N/A</v>
      </c>
      <c r="V72" s="116" t="s">
        <v>201</v>
      </c>
    </row>
    <row r="73" spans="1:22" s="114" customFormat="1" ht="18" customHeight="1">
      <c r="A73" s="115"/>
      <c r="B73" s="116" t="s">
        <v>48</v>
      </c>
      <c r="C73" s="116"/>
      <c r="D73" s="117"/>
      <c r="E73" s="116"/>
      <c r="F73" s="116"/>
      <c r="G73" s="116"/>
      <c r="H73" s="116"/>
      <c r="I73" s="118"/>
      <c r="J73" s="108"/>
      <c r="K73" s="118"/>
      <c r="L73" s="108"/>
      <c r="M73" s="118"/>
      <c r="N73" s="108"/>
      <c r="O73" s="118"/>
      <c r="P73" s="108"/>
      <c r="Q73" s="119"/>
      <c r="R73" s="120">
        <v>0</v>
      </c>
      <c r="S73" s="120">
        <v>0</v>
      </c>
      <c r="T73" s="120">
        <v>4</v>
      </c>
      <c r="U73" s="120" t="str">
        <f t="shared" si="1"/>
        <v>N/A</v>
      </c>
      <c r="V73" s="116" t="s">
        <v>202</v>
      </c>
    </row>
    <row r="74" spans="1:22" s="114" customFormat="1" ht="18" customHeight="1">
      <c r="A74" s="115"/>
      <c r="B74" s="116" t="s">
        <v>48</v>
      </c>
      <c r="C74" s="116"/>
      <c r="D74" s="117"/>
      <c r="E74" s="116"/>
      <c r="F74" s="116"/>
      <c r="G74" s="116"/>
      <c r="H74" s="116"/>
      <c r="I74" s="118"/>
      <c r="J74" s="108"/>
      <c r="K74" s="118"/>
      <c r="L74" s="108"/>
      <c r="M74" s="118"/>
      <c r="N74" s="108"/>
      <c r="O74" s="118"/>
      <c r="P74" s="108"/>
      <c r="Q74" s="119"/>
      <c r="R74" s="120">
        <v>0</v>
      </c>
      <c r="S74" s="120">
        <v>0</v>
      </c>
      <c r="T74" s="120">
        <v>0</v>
      </c>
      <c r="U74" s="120" t="str">
        <f t="shared" si="1"/>
        <v>N/A</v>
      </c>
      <c r="V74" s="116" t="s">
        <v>203</v>
      </c>
    </row>
    <row r="75" spans="1:22" s="114" customFormat="1" ht="18" customHeight="1">
      <c r="A75" s="115"/>
      <c r="B75" s="116" t="s">
        <v>48</v>
      </c>
      <c r="C75" s="116"/>
      <c r="D75" s="117"/>
      <c r="E75" s="116"/>
      <c r="F75" s="116"/>
      <c r="G75" s="116"/>
      <c r="H75" s="116"/>
      <c r="I75" s="118"/>
      <c r="J75" s="108"/>
      <c r="K75" s="118"/>
      <c r="L75" s="108"/>
      <c r="M75" s="118"/>
      <c r="N75" s="108"/>
      <c r="O75" s="118"/>
      <c r="P75" s="108"/>
      <c r="Q75" s="119"/>
      <c r="R75" s="120">
        <v>0</v>
      </c>
      <c r="S75" s="120">
        <v>0</v>
      </c>
      <c r="T75" s="120">
        <v>1</v>
      </c>
      <c r="U75" s="120" t="str">
        <f t="shared" si="1"/>
        <v>N/A</v>
      </c>
      <c r="V75" s="116" t="s">
        <v>204</v>
      </c>
    </row>
    <row r="76" spans="1:22" s="114" customFormat="1" ht="18" customHeight="1">
      <c r="A76" s="115"/>
      <c r="B76" s="116" t="s">
        <v>48</v>
      </c>
      <c r="C76" s="116"/>
      <c r="D76" s="117"/>
      <c r="E76" s="116"/>
      <c r="F76" s="116"/>
      <c r="G76" s="116"/>
      <c r="H76" s="116"/>
      <c r="I76" s="118"/>
      <c r="J76" s="108"/>
      <c r="K76" s="118"/>
      <c r="L76" s="108"/>
      <c r="M76" s="118"/>
      <c r="N76" s="108"/>
      <c r="O76" s="118"/>
      <c r="P76" s="108"/>
      <c r="Q76" s="119"/>
      <c r="R76" s="120">
        <v>0</v>
      </c>
      <c r="S76" s="120">
        <v>0</v>
      </c>
      <c r="T76" s="120">
        <v>27</v>
      </c>
      <c r="U76" s="120" t="str">
        <f t="shared" si="1"/>
        <v>N/A</v>
      </c>
      <c r="V76" s="116" t="s">
        <v>205</v>
      </c>
    </row>
    <row r="77" spans="1:22" s="114" customFormat="1" ht="18" customHeight="1">
      <c r="A77" s="115"/>
      <c r="B77" s="116" t="s">
        <v>48</v>
      </c>
      <c r="C77" s="116"/>
      <c r="D77" s="117"/>
      <c r="E77" s="116"/>
      <c r="F77" s="116"/>
      <c r="G77" s="116"/>
      <c r="H77" s="116"/>
      <c r="I77" s="118"/>
      <c r="J77" s="108"/>
      <c r="K77" s="118"/>
      <c r="L77" s="108"/>
      <c r="M77" s="118"/>
      <c r="N77" s="108"/>
      <c r="O77" s="118"/>
      <c r="P77" s="108"/>
      <c r="Q77" s="119"/>
      <c r="R77" s="120">
        <v>1</v>
      </c>
      <c r="S77" s="120">
        <v>1</v>
      </c>
      <c r="T77" s="120">
        <v>14</v>
      </c>
      <c r="U77" s="120">
        <f t="shared" si="1"/>
        <v>1400</v>
      </c>
      <c r="V77" s="116" t="s">
        <v>206</v>
      </c>
    </row>
    <row r="78" spans="1:22" s="114" customFormat="1" ht="18" customHeight="1">
      <c r="A78" s="115"/>
      <c r="B78" s="116" t="s">
        <v>48</v>
      </c>
      <c r="C78" s="116"/>
      <c r="D78" s="117"/>
      <c r="E78" s="116"/>
      <c r="F78" s="116"/>
      <c r="G78" s="116"/>
      <c r="H78" s="116"/>
      <c r="I78" s="118"/>
      <c r="J78" s="108"/>
      <c r="K78" s="118"/>
      <c r="L78" s="108"/>
      <c r="M78" s="118"/>
      <c r="N78" s="108"/>
      <c r="O78" s="118"/>
      <c r="P78" s="108"/>
      <c r="Q78" s="119"/>
      <c r="R78" s="120">
        <v>0</v>
      </c>
      <c r="S78" s="120">
        <v>2</v>
      </c>
      <c r="T78" s="120">
        <v>2</v>
      </c>
      <c r="U78" s="120">
        <f t="shared" si="1"/>
        <v>100</v>
      </c>
      <c r="V78" s="116" t="s">
        <v>207</v>
      </c>
    </row>
    <row r="79" spans="1:22" s="114" customFormat="1" ht="18" customHeight="1">
      <c r="A79" s="115"/>
      <c r="B79" s="116" t="s">
        <v>48</v>
      </c>
      <c r="C79" s="116"/>
      <c r="D79" s="117"/>
      <c r="E79" s="116"/>
      <c r="F79" s="116"/>
      <c r="G79" s="116"/>
      <c r="H79" s="116"/>
      <c r="I79" s="118"/>
      <c r="J79" s="108"/>
      <c r="K79" s="118"/>
      <c r="L79" s="108"/>
      <c r="M79" s="118"/>
      <c r="N79" s="108"/>
      <c r="O79" s="118"/>
      <c r="P79" s="108"/>
      <c r="Q79" s="119"/>
      <c r="R79" s="120">
        <v>0</v>
      </c>
      <c r="S79" s="120">
        <v>0</v>
      </c>
      <c r="T79" s="120">
        <v>19</v>
      </c>
      <c r="U79" s="120" t="str">
        <f t="shared" si="1"/>
        <v>N/A</v>
      </c>
      <c r="V79" s="116" t="s">
        <v>208</v>
      </c>
    </row>
    <row r="80" spans="1:22" s="114" customFormat="1" ht="18" customHeight="1">
      <c r="A80" s="115"/>
      <c r="B80" s="116" t="s">
        <v>48</v>
      </c>
      <c r="C80" s="116"/>
      <c r="D80" s="117"/>
      <c r="E80" s="116"/>
      <c r="F80" s="116"/>
      <c r="G80" s="116"/>
      <c r="H80" s="116"/>
      <c r="I80" s="118"/>
      <c r="J80" s="108"/>
      <c r="K80" s="118"/>
      <c r="L80" s="108"/>
      <c r="M80" s="118"/>
      <c r="N80" s="108"/>
      <c r="O80" s="118"/>
      <c r="P80" s="108"/>
      <c r="Q80" s="119"/>
      <c r="R80" s="120">
        <v>0</v>
      </c>
      <c r="S80" s="120">
        <v>0</v>
      </c>
      <c r="T80" s="120">
        <v>10</v>
      </c>
      <c r="U80" s="120" t="str">
        <f t="shared" si="1"/>
        <v>N/A</v>
      </c>
      <c r="V80" s="116" t="s">
        <v>209</v>
      </c>
    </row>
    <row r="81" spans="1:22" s="114" customFormat="1" ht="18" customHeight="1">
      <c r="A81" s="115"/>
      <c r="B81" s="116" t="s">
        <v>48</v>
      </c>
      <c r="C81" s="116"/>
      <c r="D81" s="117"/>
      <c r="E81" s="116"/>
      <c r="F81" s="116"/>
      <c r="G81" s="116"/>
      <c r="H81" s="116"/>
      <c r="I81" s="118"/>
      <c r="J81" s="108"/>
      <c r="K81" s="118"/>
      <c r="L81" s="108"/>
      <c r="M81" s="118"/>
      <c r="N81" s="108"/>
      <c r="O81" s="118"/>
      <c r="P81" s="108"/>
      <c r="Q81" s="119"/>
      <c r="R81" s="120">
        <v>0</v>
      </c>
      <c r="S81" s="120">
        <v>0</v>
      </c>
      <c r="T81" s="120">
        <v>11</v>
      </c>
      <c r="U81" s="120" t="str">
        <f t="shared" si="1"/>
        <v>N/A</v>
      </c>
      <c r="V81" s="116" t="s">
        <v>210</v>
      </c>
    </row>
    <row r="82" spans="1:22" s="114" customFormat="1" ht="18" customHeight="1" thickBot="1">
      <c r="A82" s="115"/>
      <c r="B82" s="116" t="s">
        <v>48</v>
      </c>
      <c r="C82" s="116"/>
      <c r="D82" s="117"/>
      <c r="E82" s="116"/>
      <c r="F82" s="116"/>
      <c r="G82" s="116"/>
      <c r="H82" s="116"/>
      <c r="I82" s="118"/>
      <c r="J82" s="108"/>
      <c r="K82" s="118"/>
      <c r="L82" s="108"/>
      <c r="M82" s="118"/>
      <c r="N82" s="108"/>
      <c r="O82" s="118"/>
      <c r="P82" s="108"/>
      <c r="Q82" s="119"/>
      <c r="R82" s="120">
        <v>10</v>
      </c>
      <c r="S82" s="120">
        <v>0</v>
      </c>
      <c r="T82" s="120">
        <v>0</v>
      </c>
      <c r="U82" s="120" t="str">
        <f t="shared" si="1"/>
        <v>N/A</v>
      </c>
      <c r="V82" s="116" t="s">
        <v>211</v>
      </c>
    </row>
    <row r="83" spans="1:22" ht="75" customHeight="1" thickTop="1" thickBot="1">
      <c r="A83" s="62"/>
      <c r="B83" s="63" t="s">
        <v>48</v>
      </c>
      <c r="C83" s="64" t="s">
        <v>48</v>
      </c>
      <c r="D83" s="64"/>
      <c r="E83" s="64"/>
      <c r="F83" s="64"/>
      <c r="G83" s="64"/>
      <c r="H83" s="64"/>
      <c r="I83" s="64" t="s">
        <v>116</v>
      </c>
      <c r="J83" s="64"/>
      <c r="K83" s="64"/>
      <c r="L83" s="64" t="s">
        <v>117</v>
      </c>
      <c r="M83" s="64"/>
      <c r="N83" s="64"/>
      <c r="O83" s="64"/>
      <c r="P83" s="65" t="s">
        <v>98</v>
      </c>
      <c r="Q83" s="65" t="s">
        <v>91</v>
      </c>
      <c r="R83" s="65">
        <v>19.79615384615385</v>
      </c>
      <c r="S83" s="65">
        <v>20.902000000000001</v>
      </c>
      <c r="T83" s="65">
        <v>6.9930289655172411</v>
      </c>
      <c r="U83" s="65">
        <f t="shared" si="1"/>
        <v>33.456267177864511</v>
      </c>
      <c r="V83" s="66" t="s">
        <v>115</v>
      </c>
    </row>
    <row r="84" spans="1:22" ht="18.75" customHeight="1" thickTop="1" thickBot="1">
      <c r="A84" s="62"/>
      <c r="B84" s="113" t="s">
        <v>171</v>
      </c>
      <c r="C84" s="106"/>
      <c r="D84" s="106"/>
      <c r="E84" s="106"/>
      <c r="F84" s="106"/>
      <c r="G84" s="106"/>
      <c r="H84" s="106"/>
      <c r="I84" s="106"/>
      <c r="J84" s="106"/>
      <c r="K84" s="106"/>
      <c r="L84" s="106"/>
      <c r="M84" s="106"/>
      <c r="N84" s="106"/>
      <c r="O84" s="106"/>
      <c r="P84" s="106"/>
      <c r="Q84" s="106"/>
      <c r="R84" s="106"/>
      <c r="S84" s="106"/>
      <c r="T84" s="106"/>
      <c r="U84" s="106"/>
      <c r="V84" s="105"/>
    </row>
    <row r="85" spans="1:22" s="114" customFormat="1" ht="18" customHeight="1">
      <c r="A85" s="115"/>
      <c r="B85" s="116" t="s">
        <v>48</v>
      </c>
      <c r="C85" s="116"/>
      <c r="D85" s="117"/>
      <c r="E85" s="116"/>
      <c r="F85" s="116"/>
      <c r="G85" s="116"/>
      <c r="H85" s="116"/>
      <c r="I85" s="118"/>
      <c r="J85" s="108"/>
      <c r="K85" s="118"/>
      <c r="L85" s="108"/>
      <c r="M85" s="118"/>
      <c r="N85" s="108"/>
      <c r="O85" s="118"/>
      <c r="P85" s="108"/>
      <c r="Q85" s="119"/>
      <c r="R85" s="120">
        <v>0</v>
      </c>
      <c r="S85" s="120">
        <v>0</v>
      </c>
      <c r="T85" s="120">
        <v>1</v>
      </c>
      <c r="U85" s="120" t="str">
        <f t="shared" ref="U85:U122" si="2">IF(ISERROR(T85/S85),"N/A",T85/S85*100)</f>
        <v>N/A</v>
      </c>
      <c r="V85" s="116" t="s">
        <v>190</v>
      </c>
    </row>
    <row r="86" spans="1:22" s="114" customFormat="1" ht="18" customHeight="1">
      <c r="A86" s="115"/>
      <c r="B86" s="116" t="s">
        <v>48</v>
      </c>
      <c r="C86" s="116"/>
      <c r="D86" s="117"/>
      <c r="E86" s="116"/>
      <c r="F86" s="116"/>
      <c r="G86" s="116"/>
      <c r="H86" s="116"/>
      <c r="I86" s="118"/>
      <c r="J86" s="108"/>
      <c r="K86" s="118"/>
      <c r="L86" s="108"/>
      <c r="M86" s="118"/>
      <c r="N86" s="108"/>
      <c r="O86" s="118"/>
      <c r="P86" s="108"/>
      <c r="Q86" s="119"/>
      <c r="R86" s="120">
        <v>0</v>
      </c>
      <c r="S86" s="120">
        <v>0</v>
      </c>
      <c r="T86" s="120">
        <v>1</v>
      </c>
      <c r="U86" s="120" t="str">
        <f t="shared" si="2"/>
        <v>N/A</v>
      </c>
      <c r="V86" s="116" t="s">
        <v>188</v>
      </c>
    </row>
    <row r="87" spans="1:22" s="114" customFormat="1" ht="18" customHeight="1">
      <c r="A87" s="115"/>
      <c r="B87" s="116" t="s">
        <v>48</v>
      </c>
      <c r="C87" s="116"/>
      <c r="D87" s="117"/>
      <c r="E87" s="116"/>
      <c r="F87" s="116"/>
      <c r="G87" s="116"/>
      <c r="H87" s="116"/>
      <c r="I87" s="118"/>
      <c r="J87" s="108"/>
      <c r="K87" s="118"/>
      <c r="L87" s="108"/>
      <c r="M87" s="118"/>
      <c r="N87" s="108"/>
      <c r="O87" s="118"/>
      <c r="P87" s="108"/>
      <c r="Q87" s="119"/>
      <c r="R87" s="120">
        <v>50</v>
      </c>
      <c r="S87" s="120">
        <v>50</v>
      </c>
      <c r="T87" s="120">
        <v>40</v>
      </c>
      <c r="U87" s="120">
        <f t="shared" si="2"/>
        <v>80</v>
      </c>
      <c r="V87" s="116" t="s">
        <v>179</v>
      </c>
    </row>
    <row r="88" spans="1:22" s="114" customFormat="1" ht="18" customHeight="1">
      <c r="A88" s="115"/>
      <c r="B88" s="116" t="s">
        <v>48</v>
      </c>
      <c r="C88" s="116"/>
      <c r="D88" s="117"/>
      <c r="E88" s="116"/>
      <c r="F88" s="116"/>
      <c r="G88" s="116"/>
      <c r="H88" s="116"/>
      <c r="I88" s="118"/>
      <c r="J88" s="108"/>
      <c r="K88" s="118"/>
      <c r="L88" s="108"/>
      <c r="M88" s="118"/>
      <c r="N88" s="108"/>
      <c r="O88" s="118"/>
      <c r="P88" s="108"/>
      <c r="Q88" s="119"/>
      <c r="R88" s="120">
        <v>3</v>
      </c>
      <c r="S88" s="120">
        <v>2</v>
      </c>
      <c r="T88" s="120">
        <v>3</v>
      </c>
      <c r="U88" s="120">
        <f t="shared" si="2"/>
        <v>150</v>
      </c>
      <c r="V88" s="116" t="s">
        <v>180</v>
      </c>
    </row>
    <row r="89" spans="1:22" s="114" customFormat="1" ht="18" customHeight="1">
      <c r="A89" s="115"/>
      <c r="B89" s="116" t="s">
        <v>48</v>
      </c>
      <c r="C89" s="116"/>
      <c r="D89" s="117"/>
      <c r="E89" s="116"/>
      <c r="F89" s="116"/>
      <c r="G89" s="116"/>
      <c r="H89" s="116"/>
      <c r="I89" s="118"/>
      <c r="J89" s="108"/>
      <c r="K89" s="118"/>
      <c r="L89" s="108"/>
      <c r="M89" s="118"/>
      <c r="N89" s="108"/>
      <c r="O89" s="118"/>
      <c r="P89" s="108"/>
      <c r="Q89" s="119"/>
      <c r="R89" s="120">
        <v>0</v>
      </c>
      <c r="S89" s="120">
        <v>0</v>
      </c>
      <c r="T89" s="120">
        <v>0</v>
      </c>
      <c r="U89" s="120" t="str">
        <f t="shared" si="2"/>
        <v>N/A</v>
      </c>
      <c r="V89" s="116" t="s">
        <v>207</v>
      </c>
    </row>
    <row r="90" spans="1:22" s="114" customFormat="1" ht="18" customHeight="1">
      <c r="A90" s="115"/>
      <c r="B90" s="116" t="s">
        <v>48</v>
      </c>
      <c r="C90" s="116"/>
      <c r="D90" s="117"/>
      <c r="E90" s="116"/>
      <c r="F90" s="116"/>
      <c r="G90" s="116"/>
      <c r="H90" s="116"/>
      <c r="I90" s="118"/>
      <c r="J90" s="108"/>
      <c r="K90" s="118"/>
      <c r="L90" s="108"/>
      <c r="M90" s="118"/>
      <c r="N90" s="108"/>
      <c r="O90" s="118"/>
      <c r="P90" s="108"/>
      <c r="Q90" s="119"/>
      <c r="R90" s="120">
        <v>0</v>
      </c>
      <c r="S90" s="120">
        <v>0</v>
      </c>
      <c r="T90" s="120">
        <v>0</v>
      </c>
      <c r="U90" s="120" t="str">
        <f t="shared" si="2"/>
        <v>N/A</v>
      </c>
      <c r="V90" s="116" t="s">
        <v>196</v>
      </c>
    </row>
    <row r="91" spans="1:22" s="114" customFormat="1" ht="18" customHeight="1">
      <c r="A91" s="115"/>
      <c r="B91" s="116" t="s">
        <v>48</v>
      </c>
      <c r="C91" s="116"/>
      <c r="D91" s="117"/>
      <c r="E91" s="116"/>
      <c r="F91" s="116"/>
      <c r="G91" s="116"/>
      <c r="H91" s="116"/>
      <c r="I91" s="118"/>
      <c r="J91" s="108"/>
      <c r="K91" s="118"/>
      <c r="L91" s="108"/>
      <c r="M91" s="118"/>
      <c r="N91" s="108"/>
      <c r="O91" s="118"/>
      <c r="P91" s="108"/>
      <c r="Q91" s="119"/>
      <c r="R91" s="120">
        <v>6</v>
      </c>
      <c r="S91" s="120">
        <v>10</v>
      </c>
      <c r="T91" s="120">
        <v>0</v>
      </c>
      <c r="U91" s="120">
        <f t="shared" si="2"/>
        <v>0</v>
      </c>
      <c r="V91" s="116" t="s">
        <v>197</v>
      </c>
    </row>
    <row r="92" spans="1:22" s="114" customFormat="1" ht="18" customHeight="1">
      <c r="A92" s="115"/>
      <c r="B92" s="116" t="s">
        <v>48</v>
      </c>
      <c r="C92" s="116"/>
      <c r="D92" s="117"/>
      <c r="E92" s="116"/>
      <c r="F92" s="116"/>
      <c r="G92" s="116"/>
      <c r="H92" s="116"/>
      <c r="I92" s="118"/>
      <c r="J92" s="108"/>
      <c r="K92" s="118"/>
      <c r="L92" s="108"/>
      <c r="M92" s="118"/>
      <c r="N92" s="108"/>
      <c r="O92" s="118"/>
      <c r="P92" s="108"/>
      <c r="Q92" s="119"/>
      <c r="R92" s="120">
        <v>0</v>
      </c>
      <c r="S92" s="120">
        <v>0</v>
      </c>
      <c r="T92" s="120">
        <v>0</v>
      </c>
      <c r="U92" s="120" t="str">
        <f t="shared" si="2"/>
        <v>N/A</v>
      </c>
      <c r="V92" s="116" t="s">
        <v>189</v>
      </c>
    </row>
    <row r="93" spans="1:22" s="114" customFormat="1" ht="18" customHeight="1">
      <c r="A93" s="115"/>
      <c r="B93" s="116" t="s">
        <v>48</v>
      </c>
      <c r="C93" s="116"/>
      <c r="D93" s="117"/>
      <c r="E93" s="116"/>
      <c r="F93" s="116"/>
      <c r="G93" s="116"/>
      <c r="H93" s="116"/>
      <c r="I93" s="118"/>
      <c r="J93" s="108"/>
      <c r="K93" s="118"/>
      <c r="L93" s="108"/>
      <c r="M93" s="118"/>
      <c r="N93" s="108"/>
      <c r="O93" s="118"/>
      <c r="P93" s="108"/>
      <c r="Q93" s="119"/>
      <c r="R93" s="120">
        <v>0</v>
      </c>
      <c r="S93" s="120">
        <v>0</v>
      </c>
      <c r="T93" s="120">
        <v>0</v>
      </c>
      <c r="U93" s="120" t="str">
        <f t="shared" si="2"/>
        <v>N/A</v>
      </c>
      <c r="V93" s="116" t="s">
        <v>176</v>
      </c>
    </row>
    <row r="94" spans="1:22" s="114" customFormat="1" ht="18" customHeight="1">
      <c r="A94" s="115"/>
      <c r="B94" s="116" t="s">
        <v>48</v>
      </c>
      <c r="C94" s="116"/>
      <c r="D94" s="117"/>
      <c r="E94" s="116"/>
      <c r="F94" s="116"/>
      <c r="G94" s="116"/>
      <c r="H94" s="116"/>
      <c r="I94" s="118"/>
      <c r="J94" s="108"/>
      <c r="K94" s="118"/>
      <c r="L94" s="108"/>
      <c r="M94" s="118"/>
      <c r="N94" s="108"/>
      <c r="O94" s="118"/>
      <c r="P94" s="108"/>
      <c r="Q94" s="119"/>
      <c r="R94" s="120">
        <v>0</v>
      </c>
      <c r="S94" s="120">
        <v>0</v>
      </c>
      <c r="T94" s="120">
        <v>4</v>
      </c>
      <c r="U94" s="120" t="str">
        <f t="shared" si="2"/>
        <v>N/A</v>
      </c>
      <c r="V94" s="116" t="s">
        <v>202</v>
      </c>
    </row>
    <row r="95" spans="1:22" s="114" customFormat="1" ht="18" customHeight="1">
      <c r="A95" s="115"/>
      <c r="B95" s="116" t="s">
        <v>48</v>
      </c>
      <c r="C95" s="116"/>
      <c r="D95" s="117"/>
      <c r="E95" s="116"/>
      <c r="F95" s="116"/>
      <c r="G95" s="116"/>
      <c r="H95" s="116"/>
      <c r="I95" s="118"/>
      <c r="J95" s="108"/>
      <c r="K95" s="118"/>
      <c r="L95" s="108"/>
      <c r="M95" s="118"/>
      <c r="N95" s="108"/>
      <c r="O95" s="118"/>
      <c r="P95" s="108"/>
      <c r="Q95" s="119"/>
      <c r="R95" s="120">
        <v>0</v>
      </c>
      <c r="S95" s="120">
        <v>0</v>
      </c>
      <c r="T95" s="120">
        <v>7</v>
      </c>
      <c r="U95" s="120" t="str">
        <f t="shared" si="2"/>
        <v>N/A</v>
      </c>
      <c r="V95" s="116" t="s">
        <v>186</v>
      </c>
    </row>
    <row r="96" spans="1:22" s="114" customFormat="1" ht="18" customHeight="1">
      <c r="A96" s="115"/>
      <c r="B96" s="116" t="s">
        <v>48</v>
      </c>
      <c r="C96" s="116"/>
      <c r="D96" s="117"/>
      <c r="E96" s="116"/>
      <c r="F96" s="116"/>
      <c r="G96" s="116"/>
      <c r="H96" s="116"/>
      <c r="I96" s="118"/>
      <c r="J96" s="108"/>
      <c r="K96" s="118"/>
      <c r="L96" s="108"/>
      <c r="M96" s="118"/>
      <c r="N96" s="108"/>
      <c r="O96" s="118"/>
      <c r="P96" s="108"/>
      <c r="Q96" s="119"/>
      <c r="R96" s="120">
        <v>0</v>
      </c>
      <c r="S96" s="120">
        <v>0</v>
      </c>
      <c r="T96" s="120">
        <v>0</v>
      </c>
      <c r="U96" s="120" t="str">
        <f t="shared" si="2"/>
        <v>N/A</v>
      </c>
      <c r="V96" s="116" t="s">
        <v>210</v>
      </c>
    </row>
    <row r="97" spans="1:22" s="114" customFormat="1" ht="18" customHeight="1">
      <c r="A97" s="115"/>
      <c r="B97" s="116" t="s">
        <v>48</v>
      </c>
      <c r="C97" s="116"/>
      <c r="D97" s="117"/>
      <c r="E97" s="116"/>
      <c r="F97" s="116"/>
      <c r="G97" s="116"/>
      <c r="H97" s="116"/>
      <c r="I97" s="118"/>
      <c r="J97" s="108"/>
      <c r="K97" s="118"/>
      <c r="L97" s="108"/>
      <c r="M97" s="118"/>
      <c r="N97" s="108"/>
      <c r="O97" s="118"/>
      <c r="P97" s="108"/>
      <c r="Q97" s="119"/>
      <c r="R97" s="120">
        <v>0</v>
      </c>
      <c r="S97" s="120">
        <v>0</v>
      </c>
      <c r="T97" s="120">
        <v>0</v>
      </c>
      <c r="U97" s="120" t="str">
        <f t="shared" si="2"/>
        <v>N/A</v>
      </c>
      <c r="V97" s="116" t="s">
        <v>193</v>
      </c>
    </row>
    <row r="98" spans="1:22" s="114" customFormat="1" ht="18" customHeight="1">
      <c r="A98" s="115"/>
      <c r="B98" s="116" t="s">
        <v>48</v>
      </c>
      <c r="C98" s="116"/>
      <c r="D98" s="117"/>
      <c r="E98" s="116"/>
      <c r="F98" s="116"/>
      <c r="G98" s="116"/>
      <c r="H98" s="116"/>
      <c r="I98" s="118"/>
      <c r="J98" s="108"/>
      <c r="K98" s="118"/>
      <c r="L98" s="108"/>
      <c r="M98" s="118"/>
      <c r="N98" s="108"/>
      <c r="O98" s="118"/>
      <c r="P98" s="108"/>
      <c r="Q98" s="119"/>
      <c r="R98" s="120">
        <v>0</v>
      </c>
      <c r="S98" s="120">
        <v>0</v>
      </c>
      <c r="T98" s="120">
        <v>0</v>
      </c>
      <c r="U98" s="120" t="str">
        <f t="shared" si="2"/>
        <v>N/A</v>
      </c>
      <c r="V98" s="116" t="s">
        <v>198</v>
      </c>
    </row>
    <row r="99" spans="1:22" s="114" customFormat="1" ht="18" customHeight="1">
      <c r="A99" s="115"/>
      <c r="B99" s="116" t="s">
        <v>48</v>
      </c>
      <c r="C99" s="116"/>
      <c r="D99" s="117"/>
      <c r="E99" s="116"/>
      <c r="F99" s="116"/>
      <c r="G99" s="116"/>
      <c r="H99" s="116"/>
      <c r="I99" s="118"/>
      <c r="J99" s="108"/>
      <c r="K99" s="118"/>
      <c r="L99" s="108"/>
      <c r="M99" s="118"/>
      <c r="N99" s="108"/>
      <c r="O99" s="118"/>
      <c r="P99" s="108"/>
      <c r="Q99" s="119"/>
      <c r="R99" s="120">
        <v>0</v>
      </c>
      <c r="S99" s="120">
        <v>0</v>
      </c>
      <c r="T99" s="120">
        <v>4</v>
      </c>
      <c r="U99" s="120" t="str">
        <f t="shared" si="2"/>
        <v>N/A</v>
      </c>
      <c r="V99" s="116" t="s">
        <v>184</v>
      </c>
    </row>
    <row r="100" spans="1:22" s="114" customFormat="1" ht="18" customHeight="1">
      <c r="A100" s="115"/>
      <c r="B100" s="116" t="s">
        <v>48</v>
      </c>
      <c r="C100" s="116"/>
      <c r="D100" s="117"/>
      <c r="E100" s="116"/>
      <c r="F100" s="116"/>
      <c r="G100" s="116"/>
      <c r="H100" s="116"/>
      <c r="I100" s="118"/>
      <c r="J100" s="108"/>
      <c r="K100" s="118"/>
      <c r="L100" s="108"/>
      <c r="M100" s="118"/>
      <c r="N100" s="108"/>
      <c r="O100" s="118"/>
      <c r="P100" s="108"/>
      <c r="Q100" s="119"/>
      <c r="R100" s="120">
        <v>0</v>
      </c>
      <c r="S100" s="120">
        <v>0</v>
      </c>
      <c r="T100" s="120">
        <v>0</v>
      </c>
      <c r="U100" s="120" t="str">
        <f t="shared" si="2"/>
        <v>N/A</v>
      </c>
      <c r="V100" s="116" t="s">
        <v>182</v>
      </c>
    </row>
    <row r="101" spans="1:22" s="114" customFormat="1" ht="18" customHeight="1">
      <c r="A101" s="115"/>
      <c r="B101" s="116" t="s">
        <v>48</v>
      </c>
      <c r="C101" s="116"/>
      <c r="D101" s="117"/>
      <c r="E101" s="116"/>
      <c r="F101" s="116"/>
      <c r="G101" s="116"/>
      <c r="H101" s="116"/>
      <c r="I101" s="118"/>
      <c r="J101" s="108"/>
      <c r="K101" s="118"/>
      <c r="L101" s="108"/>
      <c r="M101" s="118"/>
      <c r="N101" s="108"/>
      <c r="O101" s="118"/>
      <c r="P101" s="108"/>
      <c r="Q101" s="119"/>
      <c r="R101" s="120">
        <v>0</v>
      </c>
      <c r="S101" s="120">
        <v>0</v>
      </c>
      <c r="T101" s="120">
        <v>7</v>
      </c>
      <c r="U101" s="120" t="str">
        <f t="shared" si="2"/>
        <v>N/A</v>
      </c>
      <c r="V101" s="116" t="s">
        <v>209</v>
      </c>
    </row>
    <row r="102" spans="1:22" s="114" customFormat="1" ht="18" customHeight="1">
      <c r="A102" s="115"/>
      <c r="B102" s="116" t="s">
        <v>48</v>
      </c>
      <c r="C102" s="116"/>
      <c r="D102" s="117"/>
      <c r="E102" s="116"/>
      <c r="F102" s="116"/>
      <c r="G102" s="116"/>
      <c r="H102" s="116"/>
      <c r="I102" s="118"/>
      <c r="J102" s="108"/>
      <c r="K102" s="118"/>
      <c r="L102" s="108"/>
      <c r="M102" s="118"/>
      <c r="N102" s="108"/>
      <c r="O102" s="118"/>
      <c r="P102" s="108"/>
      <c r="Q102" s="119"/>
      <c r="R102" s="120">
        <v>90</v>
      </c>
      <c r="S102" s="120">
        <v>75</v>
      </c>
      <c r="T102" s="120">
        <v>80</v>
      </c>
      <c r="U102" s="120">
        <f t="shared" si="2"/>
        <v>106.66666666666667</v>
      </c>
      <c r="V102" s="116" t="s">
        <v>199</v>
      </c>
    </row>
    <row r="103" spans="1:22" s="114" customFormat="1" ht="18" customHeight="1">
      <c r="A103" s="115"/>
      <c r="B103" s="116" t="s">
        <v>48</v>
      </c>
      <c r="C103" s="116"/>
      <c r="D103" s="117"/>
      <c r="E103" s="116"/>
      <c r="F103" s="116"/>
      <c r="G103" s="116"/>
      <c r="H103" s="116"/>
      <c r="I103" s="118"/>
      <c r="J103" s="108"/>
      <c r="K103" s="118"/>
      <c r="L103" s="108"/>
      <c r="M103" s="118"/>
      <c r="N103" s="108"/>
      <c r="O103" s="118"/>
      <c r="P103" s="108"/>
      <c r="Q103" s="119"/>
      <c r="R103" s="120">
        <v>0</v>
      </c>
      <c r="S103" s="120">
        <v>0</v>
      </c>
      <c r="T103" s="120">
        <v>1</v>
      </c>
      <c r="U103" s="120" t="str">
        <f t="shared" si="2"/>
        <v>N/A</v>
      </c>
      <c r="V103" s="116" t="s">
        <v>178</v>
      </c>
    </row>
    <row r="104" spans="1:22" s="114" customFormat="1" ht="18" customHeight="1">
      <c r="A104" s="115"/>
      <c r="B104" s="116" t="s">
        <v>48</v>
      </c>
      <c r="C104" s="116"/>
      <c r="D104" s="117"/>
      <c r="E104" s="116"/>
      <c r="F104" s="116"/>
      <c r="G104" s="116"/>
      <c r="H104" s="116"/>
      <c r="I104" s="118"/>
      <c r="J104" s="108"/>
      <c r="K104" s="118"/>
      <c r="L104" s="108"/>
      <c r="M104" s="118"/>
      <c r="N104" s="108"/>
      <c r="O104" s="118"/>
      <c r="P104" s="108"/>
      <c r="Q104" s="119"/>
      <c r="R104" s="120">
        <v>0</v>
      </c>
      <c r="S104" s="120">
        <v>0</v>
      </c>
      <c r="T104" s="120">
        <v>5</v>
      </c>
      <c r="U104" s="120" t="str">
        <f t="shared" si="2"/>
        <v>N/A</v>
      </c>
      <c r="V104" s="116" t="s">
        <v>204</v>
      </c>
    </row>
    <row r="105" spans="1:22" s="114" customFormat="1" ht="18" customHeight="1">
      <c r="A105" s="115"/>
      <c r="B105" s="116" t="s">
        <v>48</v>
      </c>
      <c r="C105" s="116"/>
      <c r="D105" s="117"/>
      <c r="E105" s="116"/>
      <c r="F105" s="116"/>
      <c r="G105" s="116"/>
      <c r="H105" s="116"/>
      <c r="I105" s="118"/>
      <c r="J105" s="108"/>
      <c r="K105" s="118"/>
      <c r="L105" s="108"/>
      <c r="M105" s="118"/>
      <c r="N105" s="108"/>
      <c r="O105" s="118"/>
      <c r="P105" s="108"/>
      <c r="Q105" s="119"/>
      <c r="R105" s="120">
        <v>30</v>
      </c>
      <c r="S105" s="120">
        <v>25</v>
      </c>
      <c r="T105" s="120">
        <v>5</v>
      </c>
      <c r="U105" s="120">
        <f t="shared" si="2"/>
        <v>20</v>
      </c>
      <c r="V105" s="116" t="s">
        <v>191</v>
      </c>
    </row>
    <row r="106" spans="1:22" s="114" customFormat="1" ht="18" customHeight="1">
      <c r="A106" s="115"/>
      <c r="B106" s="116" t="s">
        <v>48</v>
      </c>
      <c r="C106" s="116"/>
      <c r="D106" s="117"/>
      <c r="E106" s="116"/>
      <c r="F106" s="116"/>
      <c r="G106" s="116"/>
      <c r="H106" s="116"/>
      <c r="I106" s="118"/>
      <c r="J106" s="108"/>
      <c r="K106" s="118"/>
      <c r="L106" s="108"/>
      <c r="M106" s="118"/>
      <c r="N106" s="108"/>
      <c r="O106" s="118"/>
      <c r="P106" s="108"/>
      <c r="Q106" s="119"/>
      <c r="R106" s="120">
        <v>25</v>
      </c>
      <c r="S106" s="120">
        <v>25</v>
      </c>
      <c r="T106" s="120">
        <v>0</v>
      </c>
      <c r="U106" s="120">
        <f t="shared" si="2"/>
        <v>0</v>
      </c>
      <c r="V106" s="116" t="s">
        <v>195</v>
      </c>
    </row>
    <row r="107" spans="1:22" s="114" customFormat="1" ht="18" customHeight="1">
      <c r="A107" s="115"/>
      <c r="B107" s="116" t="s">
        <v>48</v>
      </c>
      <c r="C107" s="116"/>
      <c r="D107" s="117"/>
      <c r="E107" s="116"/>
      <c r="F107" s="116"/>
      <c r="G107" s="116"/>
      <c r="H107" s="116"/>
      <c r="I107" s="118"/>
      <c r="J107" s="108"/>
      <c r="K107" s="118"/>
      <c r="L107" s="108"/>
      <c r="M107" s="118"/>
      <c r="N107" s="108"/>
      <c r="O107" s="118"/>
      <c r="P107" s="108"/>
      <c r="Q107" s="119"/>
      <c r="R107" s="120">
        <v>0</v>
      </c>
      <c r="S107" s="120">
        <v>0</v>
      </c>
      <c r="T107" s="120">
        <v>2</v>
      </c>
      <c r="U107" s="120" t="str">
        <f t="shared" si="2"/>
        <v>N/A</v>
      </c>
      <c r="V107" s="116" t="s">
        <v>206</v>
      </c>
    </row>
    <row r="108" spans="1:22" s="114" customFormat="1" ht="18" customHeight="1">
      <c r="A108" s="115"/>
      <c r="B108" s="116" t="s">
        <v>48</v>
      </c>
      <c r="C108" s="116"/>
      <c r="D108" s="117"/>
      <c r="E108" s="116"/>
      <c r="F108" s="116"/>
      <c r="G108" s="116"/>
      <c r="H108" s="116"/>
      <c r="I108" s="118"/>
      <c r="J108" s="108"/>
      <c r="K108" s="118"/>
      <c r="L108" s="108"/>
      <c r="M108" s="118"/>
      <c r="N108" s="108"/>
      <c r="O108" s="118"/>
      <c r="P108" s="108"/>
      <c r="Q108" s="119"/>
      <c r="R108" s="120">
        <v>0</v>
      </c>
      <c r="S108" s="120">
        <v>0</v>
      </c>
      <c r="T108" s="120">
        <v>0</v>
      </c>
      <c r="U108" s="120" t="str">
        <f t="shared" si="2"/>
        <v>N/A</v>
      </c>
      <c r="V108" s="116" t="s">
        <v>173</v>
      </c>
    </row>
    <row r="109" spans="1:22" s="114" customFormat="1" ht="18" customHeight="1">
      <c r="A109" s="115"/>
      <c r="B109" s="116" t="s">
        <v>48</v>
      </c>
      <c r="C109" s="116"/>
      <c r="D109" s="117"/>
      <c r="E109" s="116"/>
      <c r="F109" s="116"/>
      <c r="G109" s="116"/>
      <c r="H109" s="116"/>
      <c r="I109" s="118"/>
      <c r="J109" s="108"/>
      <c r="K109" s="118"/>
      <c r="L109" s="108"/>
      <c r="M109" s="118"/>
      <c r="N109" s="108"/>
      <c r="O109" s="118"/>
      <c r="P109" s="108"/>
      <c r="Q109" s="119"/>
      <c r="R109" s="120">
        <v>0</v>
      </c>
      <c r="S109" s="120">
        <v>0</v>
      </c>
      <c r="T109" s="120">
        <v>33</v>
      </c>
      <c r="U109" s="120" t="str">
        <f t="shared" si="2"/>
        <v>N/A</v>
      </c>
      <c r="V109" s="116" t="s">
        <v>174</v>
      </c>
    </row>
    <row r="110" spans="1:22" s="114" customFormat="1" ht="18" customHeight="1">
      <c r="A110" s="115"/>
      <c r="B110" s="116" t="s">
        <v>48</v>
      </c>
      <c r="C110" s="116"/>
      <c r="D110" s="117"/>
      <c r="E110" s="116"/>
      <c r="F110" s="116"/>
      <c r="G110" s="116"/>
      <c r="H110" s="116"/>
      <c r="I110" s="118"/>
      <c r="J110" s="108"/>
      <c r="K110" s="118"/>
      <c r="L110" s="108"/>
      <c r="M110" s="118"/>
      <c r="N110" s="108"/>
      <c r="O110" s="118"/>
      <c r="P110" s="108"/>
      <c r="Q110" s="119"/>
      <c r="R110" s="120">
        <v>0</v>
      </c>
      <c r="S110" s="120">
        <v>0</v>
      </c>
      <c r="T110" s="120">
        <v>1</v>
      </c>
      <c r="U110" s="120" t="str">
        <f t="shared" si="2"/>
        <v>N/A</v>
      </c>
      <c r="V110" s="116" t="s">
        <v>200</v>
      </c>
    </row>
    <row r="111" spans="1:22" s="114" customFormat="1" ht="18" customHeight="1">
      <c r="A111" s="115"/>
      <c r="B111" s="116" t="s">
        <v>48</v>
      </c>
      <c r="C111" s="116"/>
      <c r="D111" s="117"/>
      <c r="E111" s="116"/>
      <c r="F111" s="116"/>
      <c r="G111" s="116"/>
      <c r="H111" s="116"/>
      <c r="I111" s="118"/>
      <c r="J111" s="108"/>
      <c r="K111" s="118"/>
      <c r="L111" s="108"/>
      <c r="M111" s="118"/>
      <c r="N111" s="108"/>
      <c r="O111" s="118"/>
      <c r="P111" s="108"/>
      <c r="Q111" s="119"/>
      <c r="R111" s="120">
        <v>0</v>
      </c>
      <c r="S111" s="120">
        <v>0</v>
      </c>
      <c r="T111" s="120">
        <v>2.0978400000000001</v>
      </c>
      <c r="U111" s="120" t="str">
        <f t="shared" si="2"/>
        <v>N/A</v>
      </c>
      <c r="V111" s="116" t="s">
        <v>203</v>
      </c>
    </row>
    <row r="112" spans="1:22" s="114" customFormat="1" ht="18" customHeight="1">
      <c r="A112" s="115"/>
      <c r="B112" s="116" t="s">
        <v>48</v>
      </c>
      <c r="C112" s="116"/>
      <c r="D112" s="117"/>
      <c r="E112" s="116"/>
      <c r="F112" s="116"/>
      <c r="G112" s="116"/>
      <c r="H112" s="116"/>
      <c r="I112" s="118"/>
      <c r="J112" s="108"/>
      <c r="K112" s="118"/>
      <c r="L112" s="108"/>
      <c r="M112" s="118"/>
      <c r="N112" s="108"/>
      <c r="O112" s="118"/>
      <c r="P112" s="108"/>
      <c r="Q112" s="119"/>
      <c r="R112" s="120">
        <v>29.35</v>
      </c>
      <c r="S112" s="120">
        <v>22.02</v>
      </c>
      <c r="T112" s="120">
        <v>0</v>
      </c>
      <c r="U112" s="120">
        <f t="shared" si="2"/>
        <v>0</v>
      </c>
      <c r="V112" s="116" t="s">
        <v>192</v>
      </c>
    </row>
    <row r="113" spans="1:22" s="114" customFormat="1" ht="18" customHeight="1">
      <c r="A113" s="115"/>
      <c r="B113" s="116" t="s">
        <v>48</v>
      </c>
      <c r="C113" s="116"/>
      <c r="D113" s="117"/>
      <c r="E113" s="116"/>
      <c r="F113" s="116"/>
      <c r="G113" s="116"/>
      <c r="H113" s="116"/>
      <c r="I113" s="118"/>
      <c r="J113" s="108"/>
      <c r="K113" s="118"/>
      <c r="L113" s="108"/>
      <c r="M113" s="118"/>
      <c r="N113" s="108"/>
      <c r="O113" s="118"/>
      <c r="P113" s="108"/>
      <c r="Q113" s="119"/>
      <c r="R113" s="120">
        <v>0</v>
      </c>
      <c r="S113" s="120">
        <v>0</v>
      </c>
      <c r="T113" s="120">
        <v>0</v>
      </c>
      <c r="U113" s="120" t="str">
        <f t="shared" si="2"/>
        <v>N/A</v>
      </c>
      <c r="V113" s="116" t="s">
        <v>183</v>
      </c>
    </row>
    <row r="114" spans="1:22" s="114" customFormat="1" ht="18" customHeight="1">
      <c r="A114" s="115"/>
      <c r="B114" s="116" t="s">
        <v>48</v>
      </c>
      <c r="C114" s="116"/>
      <c r="D114" s="117"/>
      <c r="E114" s="116"/>
      <c r="F114" s="116"/>
      <c r="G114" s="116"/>
      <c r="H114" s="116"/>
      <c r="I114" s="118"/>
      <c r="J114" s="108"/>
      <c r="K114" s="118"/>
      <c r="L114" s="108"/>
      <c r="M114" s="118"/>
      <c r="N114" s="108"/>
      <c r="O114" s="118"/>
      <c r="P114" s="108"/>
      <c r="Q114" s="119"/>
      <c r="R114" s="120">
        <v>0</v>
      </c>
      <c r="S114" s="120">
        <v>0</v>
      </c>
      <c r="T114" s="120">
        <v>4</v>
      </c>
      <c r="U114" s="120" t="str">
        <f t="shared" si="2"/>
        <v>N/A</v>
      </c>
      <c r="V114" s="116" t="s">
        <v>201</v>
      </c>
    </row>
    <row r="115" spans="1:22" s="114" customFormat="1" ht="18" customHeight="1">
      <c r="A115" s="115"/>
      <c r="B115" s="116" t="s">
        <v>48</v>
      </c>
      <c r="C115" s="116"/>
      <c r="D115" s="117"/>
      <c r="E115" s="116"/>
      <c r="F115" s="116"/>
      <c r="G115" s="116"/>
      <c r="H115" s="116"/>
      <c r="I115" s="118"/>
      <c r="J115" s="108"/>
      <c r="K115" s="118"/>
      <c r="L115" s="108"/>
      <c r="M115" s="118"/>
      <c r="N115" s="108"/>
      <c r="O115" s="118"/>
      <c r="P115" s="108"/>
      <c r="Q115" s="119"/>
      <c r="R115" s="120">
        <v>0</v>
      </c>
      <c r="S115" s="120">
        <v>0</v>
      </c>
      <c r="T115" s="120">
        <v>1</v>
      </c>
      <c r="U115" s="120" t="str">
        <f t="shared" si="2"/>
        <v>N/A</v>
      </c>
      <c r="V115" s="116" t="s">
        <v>175</v>
      </c>
    </row>
    <row r="116" spans="1:22" s="114" customFormat="1" ht="18" customHeight="1">
      <c r="A116" s="115"/>
      <c r="B116" s="116" t="s">
        <v>48</v>
      </c>
      <c r="C116" s="116"/>
      <c r="D116" s="117"/>
      <c r="E116" s="116"/>
      <c r="F116" s="116"/>
      <c r="G116" s="116"/>
      <c r="H116" s="116"/>
      <c r="I116" s="118"/>
      <c r="J116" s="108"/>
      <c r="K116" s="118"/>
      <c r="L116" s="108"/>
      <c r="M116" s="118"/>
      <c r="N116" s="108"/>
      <c r="O116" s="118"/>
      <c r="P116" s="108"/>
      <c r="Q116" s="119"/>
      <c r="R116" s="120">
        <v>0</v>
      </c>
      <c r="S116" s="120">
        <v>0</v>
      </c>
      <c r="T116" s="120">
        <v>0</v>
      </c>
      <c r="U116" s="120" t="str">
        <f t="shared" si="2"/>
        <v>N/A</v>
      </c>
      <c r="V116" s="116" t="s">
        <v>187</v>
      </c>
    </row>
    <row r="117" spans="1:22" s="114" customFormat="1" ht="18" customHeight="1">
      <c r="A117" s="115"/>
      <c r="B117" s="116" t="s">
        <v>48</v>
      </c>
      <c r="C117" s="116"/>
      <c r="D117" s="117"/>
      <c r="E117" s="116"/>
      <c r="F117" s="116"/>
      <c r="G117" s="116"/>
      <c r="H117" s="116"/>
      <c r="I117" s="118"/>
      <c r="J117" s="108"/>
      <c r="K117" s="118"/>
      <c r="L117" s="108"/>
      <c r="M117" s="118"/>
      <c r="N117" s="108"/>
      <c r="O117" s="118"/>
      <c r="P117" s="108"/>
      <c r="Q117" s="119"/>
      <c r="R117" s="120">
        <v>0</v>
      </c>
      <c r="S117" s="120">
        <v>0</v>
      </c>
      <c r="T117" s="120">
        <v>1.7</v>
      </c>
      <c r="U117" s="120" t="str">
        <f t="shared" si="2"/>
        <v>N/A</v>
      </c>
      <c r="V117" s="116" t="s">
        <v>208</v>
      </c>
    </row>
    <row r="118" spans="1:22" s="114" customFormat="1" ht="18" customHeight="1">
      <c r="A118" s="115"/>
      <c r="B118" s="116" t="s">
        <v>48</v>
      </c>
      <c r="C118" s="116"/>
      <c r="D118" s="117"/>
      <c r="E118" s="116"/>
      <c r="F118" s="116"/>
      <c r="G118" s="116"/>
      <c r="H118" s="116"/>
      <c r="I118" s="118"/>
      <c r="J118" s="108"/>
      <c r="K118" s="118"/>
      <c r="L118" s="108"/>
      <c r="M118" s="118"/>
      <c r="N118" s="108"/>
      <c r="O118" s="118"/>
      <c r="P118" s="108"/>
      <c r="Q118" s="119"/>
      <c r="R118" s="120">
        <v>0</v>
      </c>
      <c r="S118" s="120">
        <v>0</v>
      </c>
      <c r="T118" s="120">
        <v>0</v>
      </c>
      <c r="U118" s="120" t="str">
        <f t="shared" si="2"/>
        <v>N/A</v>
      </c>
      <c r="V118" s="116" t="s">
        <v>205</v>
      </c>
    </row>
    <row r="119" spans="1:22" s="114" customFormat="1" ht="18" customHeight="1">
      <c r="A119" s="115"/>
      <c r="B119" s="116" t="s">
        <v>48</v>
      </c>
      <c r="C119" s="116"/>
      <c r="D119" s="117"/>
      <c r="E119" s="116"/>
      <c r="F119" s="116"/>
      <c r="G119" s="116"/>
      <c r="H119" s="116"/>
      <c r="I119" s="118"/>
      <c r="J119" s="108"/>
      <c r="K119" s="118"/>
      <c r="L119" s="108"/>
      <c r="M119" s="118"/>
      <c r="N119" s="108"/>
      <c r="O119" s="118"/>
      <c r="P119" s="108"/>
      <c r="Q119" s="119"/>
      <c r="R119" s="120">
        <v>18</v>
      </c>
      <c r="S119" s="120">
        <v>0</v>
      </c>
      <c r="T119" s="120">
        <v>0</v>
      </c>
      <c r="U119" s="120" t="str">
        <f t="shared" si="2"/>
        <v>N/A</v>
      </c>
      <c r="V119" s="116" t="s">
        <v>212</v>
      </c>
    </row>
    <row r="120" spans="1:22" s="114" customFormat="1" ht="18" customHeight="1">
      <c r="A120" s="115"/>
      <c r="B120" s="116" t="s">
        <v>48</v>
      </c>
      <c r="C120" s="116"/>
      <c r="D120" s="117"/>
      <c r="E120" s="116"/>
      <c r="F120" s="116"/>
      <c r="G120" s="116"/>
      <c r="H120" s="116"/>
      <c r="I120" s="118"/>
      <c r="J120" s="108"/>
      <c r="K120" s="118"/>
      <c r="L120" s="108"/>
      <c r="M120" s="118"/>
      <c r="N120" s="108"/>
      <c r="O120" s="118"/>
      <c r="P120" s="108"/>
      <c r="Q120" s="119"/>
      <c r="R120" s="120">
        <v>1</v>
      </c>
      <c r="S120" s="120">
        <v>0</v>
      </c>
      <c r="T120" s="120">
        <v>0</v>
      </c>
      <c r="U120" s="120" t="str">
        <f t="shared" si="2"/>
        <v>N/A</v>
      </c>
      <c r="V120" s="116" t="s">
        <v>213</v>
      </c>
    </row>
    <row r="121" spans="1:22" s="114" customFormat="1" ht="18" customHeight="1" thickBot="1">
      <c r="A121" s="115"/>
      <c r="B121" s="116" t="s">
        <v>48</v>
      </c>
      <c r="C121" s="116"/>
      <c r="D121" s="117"/>
      <c r="E121" s="116"/>
      <c r="F121" s="116"/>
      <c r="G121" s="116"/>
      <c r="H121" s="116"/>
      <c r="I121" s="118"/>
      <c r="J121" s="108"/>
      <c r="K121" s="118"/>
      <c r="L121" s="108"/>
      <c r="M121" s="118"/>
      <c r="N121" s="108"/>
      <c r="O121" s="118"/>
      <c r="P121" s="108"/>
      <c r="Q121" s="119"/>
      <c r="R121" s="120">
        <v>5</v>
      </c>
      <c r="S121" s="120">
        <v>0</v>
      </c>
      <c r="T121" s="120">
        <v>0</v>
      </c>
      <c r="U121" s="120" t="str">
        <f t="shared" si="2"/>
        <v>N/A</v>
      </c>
      <c r="V121" s="116" t="s">
        <v>211</v>
      </c>
    </row>
    <row r="122" spans="1:22" ht="75" customHeight="1" thickTop="1" thickBot="1">
      <c r="A122" s="62"/>
      <c r="B122" s="63" t="s">
        <v>48</v>
      </c>
      <c r="C122" s="64" t="s">
        <v>118</v>
      </c>
      <c r="D122" s="64"/>
      <c r="E122" s="64"/>
      <c r="F122" s="64"/>
      <c r="G122" s="64"/>
      <c r="H122" s="64"/>
      <c r="I122" s="64" t="s">
        <v>119</v>
      </c>
      <c r="J122" s="64"/>
      <c r="K122" s="64"/>
      <c r="L122" s="64" t="s">
        <v>120</v>
      </c>
      <c r="M122" s="64"/>
      <c r="N122" s="64"/>
      <c r="O122" s="64"/>
      <c r="P122" s="65" t="s">
        <v>98</v>
      </c>
      <c r="Q122" s="65" t="s">
        <v>91</v>
      </c>
      <c r="R122" s="65">
        <v>6530378.7885714294</v>
      </c>
      <c r="S122" s="65">
        <v>21.155000000000001</v>
      </c>
      <c r="T122" s="65">
        <v>22.54994878787879</v>
      </c>
      <c r="U122" s="65">
        <f t="shared" si="2"/>
        <v>106.59394369122566</v>
      </c>
      <c r="V122" s="66" t="s">
        <v>115</v>
      </c>
    </row>
    <row r="123" spans="1:22" ht="18.75" customHeight="1" thickTop="1" thickBot="1">
      <c r="A123" s="62"/>
      <c r="B123" s="113" t="s">
        <v>171</v>
      </c>
      <c r="C123" s="106"/>
      <c r="D123" s="106"/>
      <c r="E123" s="106"/>
      <c r="F123" s="106"/>
      <c r="G123" s="106"/>
      <c r="H123" s="106"/>
      <c r="I123" s="106"/>
      <c r="J123" s="106"/>
      <c r="K123" s="106"/>
      <c r="L123" s="106"/>
      <c r="M123" s="106"/>
      <c r="N123" s="106"/>
      <c r="O123" s="106"/>
      <c r="P123" s="106"/>
      <c r="Q123" s="106"/>
      <c r="R123" s="106"/>
      <c r="S123" s="106"/>
      <c r="T123" s="106"/>
      <c r="U123" s="106"/>
      <c r="V123" s="105"/>
    </row>
    <row r="124" spans="1:22" s="114" customFormat="1" ht="18" customHeight="1">
      <c r="A124" s="115"/>
      <c r="B124" s="116" t="s">
        <v>48</v>
      </c>
      <c r="C124" s="116"/>
      <c r="D124" s="117"/>
      <c r="E124" s="116"/>
      <c r="F124" s="116"/>
      <c r="G124" s="116"/>
      <c r="H124" s="116"/>
      <c r="I124" s="118"/>
      <c r="J124" s="108"/>
      <c r="K124" s="118"/>
      <c r="L124" s="108"/>
      <c r="M124" s="118"/>
      <c r="N124" s="108"/>
      <c r="O124" s="118"/>
      <c r="P124" s="108"/>
      <c r="Q124" s="119"/>
      <c r="R124" s="120">
        <v>10</v>
      </c>
      <c r="S124" s="120">
        <v>10</v>
      </c>
      <c r="T124" s="120">
        <v>0</v>
      </c>
      <c r="U124" s="120">
        <f t="shared" ref="U124:U164" si="3">IF(ISERROR(T124/S124),"N/A",T124/S124*100)</f>
        <v>0</v>
      </c>
      <c r="V124" s="116" t="s">
        <v>179</v>
      </c>
    </row>
    <row r="125" spans="1:22" s="114" customFormat="1" ht="18" customHeight="1">
      <c r="A125" s="115"/>
      <c r="B125" s="116" t="s">
        <v>48</v>
      </c>
      <c r="C125" s="116"/>
      <c r="D125" s="117"/>
      <c r="E125" s="116"/>
      <c r="F125" s="116"/>
      <c r="G125" s="116"/>
      <c r="H125" s="116"/>
      <c r="I125" s="118"/>
      <c r="J125" s="108"/>
      <c r="K125" s="118"/>
      <c r="L125" s="108"/>
      <c r="M125" s="118"/>
      <c r="N125" s="108"/>
      <c r="O125" s="118"/>
      <c r="P125" s="108"/>
      <c r="Q125" s="119"/>
      <c r="R125" s="120">
        <v>0</v>
      </c>
      <c r="S125" s="120">
        <v>0</v>
      </c>
      <c r="T125" s="120">
        <v>3</v>
      </c>
      <c r="U125" s="120" t="str">
        <f t="shared" si="3"/>
        <v>N/A</v>
      </c>
      <c r="V125" s="116" t="s">
        <v>184</v>
      </c>
    </row>
    <row r="126" spans="1:22" s="114" customFormat="1" ht="18" customHeight="1">
      <c r="A126" s="115"/>
      <c r="B126" s="116" t="s">
        <v>48</v>
      </c>
      <c r="C126" s="116"/>
      <c r="D126" s="117"/>
      <c r="E126" s="116"/>
      <c r="F126" s="116"/>
      <c r="G126" s="116"/>
      <c r="H126" s="116"/>
      <c r="I126" s="118"/>
      <c r="J126" s="108"/>
      <c r="K126" s="118"/>
      <c r="L126" s="108"/>
      <c r="M126" s="118"/>
      <c r="N126" s="108"/>
      <c r="O126" s="118"/>
      <c r="P126" s="108"/>
      <c r="Q126" s="119"/>
      <c r="R126" s="120">
        <v>0</v>
      </c>
      <c r="S126" s="120">
        <v>0</v>
      </c>
      <c r="T126" s="120">
        <v>10.84831</v>
      </c>
      <c r="U126" s="120" t="str">
        <f t="shared" si="3"/>
        <v>N/A</v>
      </c>
      <c r="V126" s="116" t="s">
        <v>203</v>
      </c>
    </row>
    <row r="127" spans="1:22" s="114" customFormat="1" ht="18" customHeight="1">
      <c r="A127" s="115"/>
      <c r="B127" s="116" t="s">
        <v>48</v>
      </c>
      <c r="C127" s="116"/>
      <c r="D127" s="117"/>
      <c r="E127" s="116"/>
      <c r="F127" s="116"/>
      <c r="G127" s="116"/>
      <c r="H127" s="116"/>
      <c r="I127" s="118"/>
      <c r="J127" s="108"/>
      <c r="K127" s="118"/>
      <c r="L127" s="108"/>
      <c r="M127" s="118"/>
      <c r="N127" s="108"/>
      <c r="O127" s="118"/>
      <c r="P127" s="108"/>
      <c r="Q127" s="119"/>
      <c r="R127" s="120">
        <v>25</v>
      </c>
      <c r="S127" s="120">
        <v>25</v>
      </c>
      <c r="T127" s="120">
        <v>60</v>
      </c>
      <c r="U127" s="120">
        <f t="shared" si="3"/>
        <v>240</v>
      </c>
      <c r="V127" s="116" t="s">
        <v>195</v>
      </c>
    </row>
    <row r="128" spans="1:22" s="114" customFormat="1" ht="18" customHeight="1">
      <c r="A128" s="115"/>
      <c r="B128" s="116" t="s">
        <v>48</v>
      </c>
      <c r="C128" s="116"/>
      <c r="D128" s="117"/>
      <c r="E128" s="116"/>
      <c r="F128" s="116"/>
      <c r="G128" s="116"/>
      <c r="H128" s="116"/>
      <c r="I128" s="118"/>
      <c r="J128" s="108"/>
      <c r="K128" s="118"/>
      <c r="L128" s="108"/>
      <c r="M128" s="118"/>
      <c r="N128" s="108"/>
      <c r="O128" s="118"/>
      <c r="P128" s="108"/>
      <c r="Q128" s="119"/>
      <c r="R128" s="120">
        <v>3</v>
      </c>
      <c r="S128" s="120">
        <v>4</v>
      </c>
      <c r="T128" s="120">
        <v>0</v>
      </c>
      <c r="U128" s="120">
        <f t="shared" si="3"/>
        <v>0</v>
      </c>
      <c r="V128" s="116" t="s">
        <v>207</v>
      </c>
    </row>
    <row r="129" spans="1:22" s="114" customFormat="1" ht="18" customHeight="1">
      <c r="A129" s="115"/>
      <c r="B129" s="116" t="s">
        <v>48</v>
      </c>
      <c r="C129" s="116"/>
      <c r="D129" s="117"/>
      <c r="E129" s="116"/>
      <c r="F129" s="116"/>
      <c r="G129" s="116"/>
      <c r="H129" s="116"/>
      <c r="I129" s="118"/>
      <c r="J129" s="108"/>
      <c r="K129" s="118"/>
      <c r="L129" s="108"/>
      <c r="M129" s="118"/>
      <c r="N129" s="108"/>
      <c r="O129" s="118"/>
      <c r="P129" s="108"/>
      <c r="Q129" s="119"/>
      <c r="R129" s="120">
        <v>0</v>
      </c>
      <c r="S129" s="120">
        <v>0</v>
      </c>
      <c r="T129" s="120">
        <v>6</v>
      </c>
      <c r="U129" s="120" t="str">
        <f t="shared" si="3"/>
        <v>N/A</v>
      </c>
      <c r="V129" s="116" t="s">
        <v>175</v>
      </c>
    </row>
    <row r="130" spans="1:22" s="114" customFormat="1" ht="18" customHeight="1">
      <c r="A130" s="115"/>
      <c r="B130" s="116" t="s">
        <v>48</v>
      </c>
      <c r="C130" s="116"/>
      <c r="D130" s="117"/>
      <c r="E130" s="116"/>
      <c r="F130" s="116"/>
      <c r="G130" s="116"/>
      <c r="H130" s="116"/>
      <c r="I130" s="118"/>
      <c r="J130" s="108"/>
      <c r="K130" s="118"/>
      <c r="L130" s="108"/>
      <c r="M130" s="118"/>
      <c r="N130" s="108"/>
      <c r="O130" s="118"/>
      <c r="P130" s="108"/>
      <c r="Q130" s="119"/>
      <c r="R130" s="120">
        <v>0</v>
      </c>
      <c r="S130" s="120">
        <v>0</v>
      </c>
      <c r="T130" s="120">
        <v>11.3</v>
      </c>
      <c r="U130" s="120" t="str">
        <f t="shared" si="3"/>
        <v>N/A</v>
      </c>
      <c r="V130" s="116" t="s">
        <v>181</v>
      </c>
    </row>
    <row r="131" spans="1:22" s="114" customFormat="1" ht="18" customHeight="1">
      <c r="A131" s="115"/>
      <c r="B131" s="116" t="s">
        <v>48</v>
      </c>
      <c r="C131" s="116"/>
      <c r="D131" s="117"/>
      <c r="E131" s="116"/>
      <c r="F131" s="116"/>
      <c r="G131" s="116"/>
      <c r="H131" s="116"/>
      <c r="I131" s="118"/>
      <c r="J131" s="108"/>
      <c r="K131" s="118"/>
      <c r="L131" s="108"/>
      <c r="M131" s="118"/>
      <c r="N131" s="108"/>
      <c r="O131" s="118"/>
      <c r="P131" s="108"/>
      <c r="Q131" s="119"/>
      <c r="R131" s="120">
        <v>0</v>
      </c>
      <c r="S131" s="120">
        <v>0</v>
      </c>
      <c r="T131" s="120">
        <v>70</v>
      </c>
      <c r="U131" s="120" t="str">
        <f t="shared" si="3"/>
        <v>N/A</v>
      </c>
      <c r="V131" s="116" t="s">
        <v>208</v>
      </c>
    </row>
    <row r="132" spans="1:22" s="114" customFormat="1" ht="18" customHeight="1">
      <c r="A132" s="115"/>
      <c r="B132" s="116" t="s">
        <v>48</v>
      </c>
      <c r="C132" s="116"/>
      <c r="D132" s="117"/>
      <c r="E132" s="116"/>
      <c r="F132" s="116"/>
      <c r="G132" s="116"/>
      <c r="H132" s="116"/>
      <c r="I132" s="118"/>
      <c r="J132" s="108"/>
      <c r="K132" s="118"/>
      <c r="L132" s="108"/>
      <c r="M132" s="118"/>
      <c r="N132" s="108"/>
      <c r="O132" s="118"/>
      <c r="P132" s="108"/>
      <c r="Q132" s="119"/>
      <c r="R132" s="120">
        <v>0</v>
      </c>
      <c r="S132" s="120">
        <v>0</v>
      </c>
      <c r="T132" s="120">
        <v>46</v>
      </c>
      <c r="U132" s="120" t="str">
        <f t="shared" si="3"/>
        <v>N/A</v>
      </c>
      <c r="V132" s="116" t="s">
        <v>183</v>
      </c>
    </row>
    <row r="133" spans="1:22" s="114" customFormat="1" ht="18" customHeight="1">
      <c r="A133" s="115"/>
      <c r="B133" s="116" t="s">
        <v>48</v>
      </c>
      <c r="C133" s="116"/>
      <c r="D133" s="117"/>
      <c r="E133" s="116"/>
      <c r="F133" s="116"/>
      <c r="G133" s="116"/>
      <c r="H133" s="116"/>
      <c r="I133" s="118"/>
      <c r="J133" s="108"/>
      <c r="K133" s="118"/>
      <c r="L133" s="108"/>
      <c r="M133" s="118"/>
      <c r="N133" s="108"/>
      <c r="O133" s="118"/>
      <c r="P133" s="108"/>
      <c r="Q133" s="119"/>
      <c r="R133" s="120">
        <v>0</v>
      </c>
      <c r="S133" s="120">
        <v>0</v>
      </c>
      <c r="T133" s="120">
        <v>68</v>
      </c>
      <c r="U133" s="120" t="str">
        <f t="shared" si="3"/>
        <v>N/A</v>
      </c>
      <c r="V133" s="116" t="s">
        <v>187</v>
      </c>
    </row>
    <row r="134" spans="1:22" s="114" customFormat="1" ht="18" customHeight="1">
      <c r="A134" s="115"/>
      <c r="B134" s="116" t="s">
        <v>48</v>
      </c>
      <c r="C134" s="116"/>
      <c r="D134" s="117"/>
      <c r="E134" s="116"/>
      <c r="F134" s="116"/>
      <c r="G134" s="116"/>
      <c r="H134" s="116"/>
      <c r="I134" s="118"/>
      <c r="J134" s="108"/>
      <c r="K134" s="118"/>
      <c r="L134" s="108"/>
      <c r="M134" s="118"/>
      <c r="N134" s="108"/>
      <c r="O134" s="118"/>
      <c r="P134" s="108"/>
      <c r="Q134" s="119"/>
      <c r="R134" s="120">
        <v>3</v>
      </c>
      <c r="S134" s="120">
        <v>2</v>
      </c>
      <c r="T134" s="120">
        <v>1</v>
      </c>
      <c r="U134" s="120">
        <f t="shared" si="3"/>
        <v>50</v>
      </c>
      <c r="V134" s="116" t="s">
        <v>180</v>
      </c>
    </row>
    <row r="135" spans="1:22" s="114" customFormat="1" ht="18" customHeight="1">
      <c r="A135" s="115"/>
      <c r="B135" s="116" t="s">
        <v>48</v>
      </c>
      <c r="C135" s="116"/>
      <c r="D135" s="117"/>
      <c r="E135" s="116"/>
      <c r="F135" s="116"/>
      <c r="G135" s="116"/>
      <c r="H135" s="116"/>
      <c r="I135" s="118"/>
      <c r="J135" s="108"/>
      <c r="K135" s="118"/>
      <c r="L135" s="108"/>
      <c r="M135" s="118"/>
      <c r="N135" s="108"/>
      <c r="O135" s="118"/>
      <c r="P135" s="108"/>
      <c r="Q135" s="119"/>
      <c r="R135" s="120">
        <v>0</v>
      </c>
      <c r="S135" s="120">
        <v>0</v>
      </c>
      <c r="T135" s="120">
        <v>23</v>
      </c>
      <c r="U135" s="120" t="str">
        <f t="shared" si="3"/>
        <v>N/A</v>
      </c>
      <c r="V135" s="116" t="s">
        <v>186</v>
      </c>
    </row>
    <row r="136" spans="1:22" s="114" customFormat="1" ht="18" customHeight="1">
      <c r="A136" s="115"/>
      <c r="B136" s="116" t="s">
        <v>48</v>
      </c>
      <c r="C136" s="116"/>
      <c r="D136" s="117"/>
      <c r="E136" s="116"/>
      <c r="F136" s="116"/>
      <c r="G136" s="116"/>
      <c r="H136" s="116"/>
      <c r="I136" s="118"/>
      <c r="J136" s="108"/>
      <c r="K136" s="118"/>
      <c r="L136" s="108"/>
      <c r="M136" s="118"/>
      <c r="N136" s="108"/>
      <c r="O136" s="118"/>
      <c r="P136" s="108"/>
      <c r="Q136" s="119"/>
      <c r="R136" s="120">
        <v>0</v>
      </c>
      <c r="S136" s="120">
        <v>0</v>
      </c>
      <c r="T136" s="120">
        <v>41</v>
      </c>
      <c r="U136" s="120" t="str">
        <f t="shared" si="3"/>
        <v>N/A</v>
      </c>
      <c r="V136" s="116" t="s">
        <v>206</v>
      </c>
    </row>
    <row r="137" spans="1:22" s="114" customFormat="1" ht="18" customHeight="1">
      <c r="A137" s="115"/>
      <c r="B137" s="116" t="s">
        <v>48</v>
      </c>
      <c r="C137" s="116"/>
      <c r="D137" s="117"/>
      <c r="E137" s="116"/>
      <c r="F137" s="116"/>
      <c r="G137" s="116"/>
      <c r="H137" s="116"/>
      <c r="I137" s="118"/>
      <c r="J137" s="108"/>
      <c r="K137" s="118"/>
      <c r="L137" s="108"/>
      <c r="M137" s="118"/>
      <c r="N137" s="108"/>
      <c r="O137" s="118"/>
      <c r="P137" s="108"/>
      <c r="Q137" s="119"/>
      <c r="R137" s="120">
        <v>0</v>
      </c>
      <c r="S137" s="120">
        <v>0</v>
      </c>
      <c r="T137" s="120">
        <v>60</v>
      </c>
      <c r="U137" s="120" t="str">
        <f t="shared" si="3"/>
        <v>N/A</v>
      </c>
      <c r="V137" s="116" t="s">
        <v>202</v>
      </c>
    </row>
    <row r="138" spans="1:22" s="114" customFormat="1" ht="18" customHeight="1">
      <c r="A138" s="115"/>
      <c r="B138" s="116" t="s">
        <v>48</v>
      </c>
      <c r="C138" s="116"/>
      <c r="D138" s="117"/>
      <c r="E138" s="116"/>
      <c r="F138" s="116"/>
      <c r="G138" s="116"/>
      <c r="H138" s="116"/>
      <c r="I138" s="118"/>
      <c r="J138" s="108"/>
      <c r="K138" s="118"/>
      <c r="L138" s="108"/>
      <c r="M138" s="118"/>
      <c r="N138" s="108"/>
      <c r="O138" s="118"/>
      <c r="P138" s="108"/>
      <c r="Q138" s="119"/>
      <c r="R138" s="120">
        <v>0</v>
      </c>
      <c r="S138" s="120">
        <v>0</v>
      </c>
      <c r="T138" s="120">
        <v>8</v>
      </c>
      <c r="U138" s="120" t="str">
        <f t="shared" si="3"/>
        <v>N/A</v>
      </c>
      <c r="V138" s="116" t="s">
        <v>194</v>
      </c>
    </row>
    <row r="139" spans="1:22" s="114" customFormat="1" ht="18" customHeight="1">
      <c r="A139" s="115"/>
      <c r="B139" s="116" t="s">
        <v>48</v>
      </c>
      <c r="C139" s="116"/>
      <c r="D139" s="117"/>
      <c r="E139" s="116"/>
      <c r="F139" s="116"/>
      <c r="G139" s="116"/>
      <c r="H139" s="116"/>
      <c r="I139" s="118"/>
      <c r="J139" s="108"/>
      <c r="K139" s="118"/>
      <c r="L139" s="108"/>
      <c r="M139" s="118"/>
      <c r="N139" s="108"/>
      <c r="O139" s="118"/>
      <c r="P139" s="108"/>
      <c r="Q139" s="119"/>
      <c r="R139" s="120">
        <v>0</v>
      </c>
      <c r="S139" s="120">
        <v>0</v>
      </c>
      <c r="T139" s="120">
        <v>12</v>
      </c>
      <c r="U139" s="120" t="str">
        <f t="shared" si="3"/>
        <v>N/A</v>
      </c>
      <c r="V139" s="116" t="s">
        <v>204</v>
      </c>
    </row>
    <row r="140" spans="1:22" s="114" customFormat="1" ht="18" customHeight="1">
      <c r="A140" s="115"/>
      <c r="B140" s="116" t="s">
        <v>48</v>
      </c>
      <c r="C140" s="116"/>
      <c r="D140" s="117"/>
      <c r="E140" s="116"/>
      <c r="F140" s="116"/>
      <c r="G140" s="116"/>
      <c r="H140" s="116"/>
      <c r="I140" s="118"/>
      <c r="J140" s="108"/>
      <c r="K140" s="118"/>
      <c r="L140" s="108"/>
      <c r="M140" s="118"/>
      <c r="N140" s="108"/>
      <c r="O140" s="118"/>
      <c r="P140" s="108"/>
      <c r="Q140" s="119"/>
      <c r="R140" s="120">
        <v>51.4</v>
      </c>
      <c r="S140" s="120">
        <v>38.549999999999997</v>
      </c>
      <c r="T140" s="120">
        <v>0</v>
      </c>
      <c r="U140" s="120">
        <f t="shared" si="3"/>
        <v>0</v>
      </c>
      <c r="V140" s="116" t="s">
        <v>192</v>
      </c>
    </row>
    <row r="141" spans="1:22" s="114" customFormat="1" ht="18" customHeight="1">
      <c r="A141" s="115"/>
      <c r="B141" s="116" t="s">
        <v>48</v>
      </c>
      <c r="C141" s="116"/>
      <c r="D141" s="117"/>
      <c r="E141" s="116"/>
      <c r="F141" s="116"/>
      <c r="G141" s="116"/>
      <c r="H141" s="116"/>
      <c r="I141" s="118"/>
      <c r="J141" s="108"/>
      <c r="K141" s="118"/>
      <c r="L141" s="108"/>
      <c r="M141" s="118"/>
      <c r="N141" s="108"/>
      <c r="O141" s="118"/>
      <c r="P141" s="108"/>
      <c r="Q141" s="119"/>
      <c r="R141" s="120">
        <v>23</v>
      </c>
      <c r="S141" s="120">
        <v>15</v>
      </c>
      <c r="T141" s="120">
        <v>0</v>
      </c>
      <c r="U141" s="120">
        <f t="shared" si="3"/>
        <v>0</v>
      </c>
      <c r="V141" s="116" t="s">
        <v>196</v>
      </c>
    </row>
    <row r="142" spans="1:22" s="114" customFormat="1" ht="18" customHeight="1">
      <c r="A142" s="115"/>
      <c r="B142" s="116" t="s">
        <v>48</v>
      </c>
      <c r="C142" s="116"/>
      <c r="D142" s="117"/>
      <c r="E142" s="116"/>
      <c r="F142" s="116"/>
      <c r="G142" s="116"/>
      <c r="H142" s="116"/>
      <c r="I142" s="118"/>
      <c r="J142" s="108"/>
      <c r="K142" s="118"/>
      <c r="L142" s="108"/>
      <c r="M142" s="118"/>
      <c r="N142" s="108"/>
      <c r="O142" s="118"/>
      <c r="P142" s="108"/>
      <c r="Q142" s="119"/>
      <c r="R142" s="120">
        <v>90</v>
      </c>
      <c r="S142" s="120">
        <v>70</v>
      </c>
      <c r="T142" s="120">
        <v>21</v>
      </c>
      <c r="U142" s="120">
        <f t="shared" si="3"/>
        <v>30</v>
      </c>
      <c r="V142" s="116" t="s">
        <v>199</v>
      </c>
    </row>
    <row r="143" spans="1:22" s="114" customFormat="1" ht="18" customHeight="1">
      <c r="A143" s="115"/>
      <c r="B143" s="116" t="s">
        <v>48</v>
      </c>
      <c r="C143" s="116"/>
      <c r="D143" s="117"/>
      <c r="E143" s="116"/>
      <c r="F143" s="116"/>
      <c r="G143" s="116"/>
      <c r="H143" s="116"/>
      <c r="I143" s="118"/>
      <c r="J143" s="108"/>
      <c r="K143" s="118"/>
      <c r="L143" s="108"/>
      <c r="M143" s="118"/>
      <c r="N143" s="108"/>
      <c r="O143" s="118"/>
      <c r="P143" s="108"/>
      <c r="Q143" s="119"/>
      <c r="R143" s="120">
        <v>0</v>
      </c>
      <c r="S143" s="120">
        <v>0</v>
      </c>
      <c r="T143" s="120">
        <v>8</v>
      </c>
      <c r="U143" s="120" t="str">
        <f t="shared" si="3"/>
        <v>N/A</v>
      </c>
      <c r="V143" s="116" t="s">
        <v>178</v>
      </c>
    </row>
    <row r="144" spans="1:22" s="114" customFormat="1" ht="18" customHeight="1">
      <c r="A144" s="115"/>
      <c r="B144" s="116" t="s">
        <v>48</v>
      </c>
      <c r="C144" s="116"/>
      <c r="D144" s="117"/>
      <c r="E144" s="116"/>
      <c r="F144" s="116"/>
      <c r="G144" s="116"/>
      <c r="H144" s="116"/>
      <c r="I144" s="118"/>
      <c r="J144" s="108"/>
      <c r="K144" s="118"/>
      <c r="L144" s="108"/>
      <c r="M144" s="118"/>
      <c r="N144" s="108"/>
      <c r="O144" s="118"/>
      <c r="P144" s="108"/>
      <c r="Q144" s="119"/>
      <c r="R144" s="120">
        <v>30</v>
      </c>
      <c r="S144" s="120">
        <v>25</v>
      </c>
      <c r="T144" s="120">
        <v>22</v>
      </c>
      <c r="U144" s="120">
        <f t="shared" si="3"/>
        <v>88</v>
      </c>
      <c r="V144" s="116" t="s">
        <v>191</v>
      </c>
    </row>
    <row r="145" spans="1:22" s="114" customFormat="1" ht="18" customHeight="1">
      <c r="A145" s="115"/>
      <c r="B145" s="116" t="s">
        <v>48</v>
      </c>
      <c r="C145" s="116"/>
      <c r="D145" s="117"/>
      <c r="E145" s="116"/>
      <c r="F145" s="116"/>
      <c r="G145" s="116"/>
      <c r="H145" s="116"/>
      <c r="I145" s="118"/>
      <c r="J145" s="108"/>
      <c r="K145" s="118"/>
      <c r="L145" s="108"/>
      <c r="M145" s="118"/>
      <c r="N145" s="108"/>
      <c r="O145" s="118"/>
      <c r="P145" s="108"/>
      <c r="Q145" s="119"/>
      <c r="R145" s="120">
        <v>0</v>
      </c>
      <c r="S145" s="120">
        <v>0</v>
      </c>
      <c r="T145" s="120">
        <v>15</v>
      </c>
      <c r="U145" s="120" t="str">
        <f t="shared" si="3"/>
        <v>N/A</v>
      </c>
      <c r="V145" s="116" t="s">
        <v>190</v>
      </c>
    </row>
    <row r="146" spans="1:22" s="114" customFormat="1" ht="18" customHeight="1">
      <c r="A146" s="115"/>
      <c r="B146" s="116" t="s">
        <v>48</v>
      </c>
      <c r="C146" s="116"/>
      <c r="D146" s="117"/>
      <c r="E146" s="116"/>
      <c r="F146" s="116"/>
      <c r="G146" s="116"/>
      <c r="H146" s="116"/>
      <c r="I146" s="118"/>
      <c r="J146" s="108"/>
      <c r="K146" s="118"/>
      <c r="L146" s="108"/>
      <c r="M146" s="118"/>
      <c r="N146" s="108"/>
      <c r="O146" s="118"/>
      <c r="P146" s="108"/>
      <c r="Q146" s="119"/>
      <c r="R146" s="120">
        <v>0</v>
      </c>
      <c r="S146" s="120">
        <v>0</v>
      </c>
      <c r="T146" s="120">
        <v>6</v>
      </c>
      <c r="U146" s="120" t="str">
        <f t="shared" si="3"/>
        <v>N/A</v>
      </c>
      <c r="V146" s="116" t="s">
        <v>201</v>
      </c>
    </row>
    <row r="147" spans="1:22" s="114" customFormat="1" ht="18" customHeight="1">
      <c r="A147" s="115"/>
      <c r="B147" s="116" t="s">
        <v>48</v>
      </c>
      <c r="C147" s="116"/>
      <c r="D147" s="117"/>
      <c r="E147" s="116"/>
      <c r="F147" s="116"/>
      <c r="G147" s="116"/>
      <c r="H147" s="116"/>
      <c r="I147" s="118"/>
      <c r="J147" s="108"/>
      <c r="K147" s="118"/>
      <c r="L147" s="108"/>
      <c r="M147" s="118"/>
      <c r="N147" s="108"/>
      <c r="O147" s="118"/>
      <c r="P147" s="108"/>
      <c r="Q147" s="119"/>
      <c r="R147" s="120">
        <v>0</v>
      </c>
      <c r="S147" s="120">
        <v>0</v>
      </c>
      <c r="T147" s="120">
        <v>10</v>
      </c>
      <c r="U147" s="120" t="str">
        <f t="shared" si="3"/>
        <v>N/A</v>
      </c>
      <c r="V147" s="116" t="s">
        <v>198</v>
      </c>
    </row>
    <row r="148" spans="1:22" s="114" customFormat="1" ht="18" customHeight="1">
      <c r="A148" s="115"/>
      <c r="B148" s="116" t="s">
        <v>48</v>
      </c>
      <c r="C148" s="116"/>
      <c r="D148" s="117"/>
      <c r="E148" s="116"/>
      <c r="F148" s="116"/>
      <c r="G148" s="116"/>
      <c r="H148" s="116"/>
      <c r="I148" s="118"/>
      <c r="J148" s="108"/>
      <c r="K148" s="118"/>
      <c r="L148" s="108"/>
      <c r="M148" s="118"/>
      <c r="N148" s="108"/>
      <c r="O148" s="118"/>
      <c r="P148" s="108"/>
      <c r="Q148" s="119"/>
      <c r="R148" s="120">
        <v>8</v>
      </c>
      <c r="S148" s="120">
        <v>20</v>
      </c>
      <c r="T148" s="120">
        <v>24</v>
      </c>
      <c r="U148" s="120">
        <f t="shared" si="3"/>
        <v>120</v>
      </c>
      <c r="V148" s="116" t="s">
        <v>205</v>
      </c>
    </row>
    <row r="149" spans="1:22" s="114" customFormat="1" ht="18" customHeight="1">
      <c r="A149" s="115"/>
      <c r="B149" s="116" t="s">
        <v>48</v>
      </c>
      <c r="C149" s="116"/>
      <c r="D149" s="117"/>
      <c r="E149" s="116"/>
      <c r="F149" s="116"/>
      <c r="G149" s="116"/>
      <c r="H149" s="116"/>
      <c r="I149" s="118"/>
      <c r="J149" s="108"/>
      <c r="K149" s="118"/>
      <c r="L149" s="108"/>
      <c r="M149" s="118"/>
      <c r="N149" s="108"/>
      <c r="O149" s="118"/>
      <c r="P149" s="108"/>
      <c r="Q149" s="119"/>
      <c r="R149" s="120">
        <v>0</v>
      </c>
      <c r="S149" s="120">
        <v>0</v>
      </c>
      <c r="T149" s="120">
        <v>3</v>
      </c>
      <c r="U149" s="120" t="str">
        <f t="shared" si="3"/>
        <v>N/A</v>
      </c>
      <c r="V149" s="116" t="s">
        <v>182</v>
      </c>
    </row>
    <row r="150" spans="1:22" s="114" customFormat="1" ht="18" customHeight="1">
      <c r="A150" s="115"/>
      <c r="B150" s="116" t="s">
        <v>48</v>
      </c>
      <c r="C150" s="116"/>
      <c r="D150" s="117"/>
      <c r="E150" s="116"/>
      <c r="F150" s="116"/>
      <c r="G150" s="116"/>
      <c r="H150" s="116"/>
      <c r="I150" s="118"/>
      <c r="J150" s="108"/>
      <c r="K150" s="118"/>
      <c r="L150" s="108"/>
      <c r="M150" s="118"/>
      <c r="N150" s="108"/>
      <c r="O150" s="118"/>
      <c r="P150" s="108"/>
      <c r="Q150" s="119"/>
      <c r="R150" s="120">
        <v>0</v>
      </c>
      <c r="S150" s="120">
        <v>0</v>
      </c>
      <c r="T150" s="120">
        <v>116</v>
      </c>
      <c r="U150" s="120" t="str">
        <f t="shared" si="3"/>
        <v>N/A</v>
      </c>
      <c r="V150" s="116" t="s">
        <v>174</v>
      </c>
    </row>
    <row r="151" spans="1:22" s="114" customFormat="1" ht="18" customHeight="1">
      <c r="A151" s="115"/>
      <c r="B151" s="116" t="s">
        <v>48</v>
      </c>
      <c r="C151" s="116"/>
      <c r="D151" s="117"/>
      <c r="E151" s="116"/>
      <c r="F151" s="116"/>
      <c r="G151" s="116"/>
      <c r="H151" s="116"/>
      <c r="I151" s="118"/>
      <c r="J151" s="108"/>
      <c r="K151" s="118"/>
      <c r="L151" s="108"/>
      <c r="M151" s="118"/>
      <c r="N151" s="108"/>
      <c r="O151" s="118"/>
      <c r="P151" s="108"/>
      <c r="Q151" s="119"/>
      <c r="R151" s="120">
        <v>0</v>
      </c>
      <c r="S151" s="120">
        <v>0</v>
      </c>
      <c r="T151" s="120">
        <v>18</v>
      </c>
      <c r="U151" s="120" t="str">
        <f t="shared" si="3"/>
        <v>N/A</v>
      </c>
      <c r="V151" s="116" t="s">
        <v>193</v>
      </c>
    </row>
    <row r="152" spans="1:22" s="114" customFormat="1" ht="18" customHeight="1">
      <c r="A152" s="115"/>
      <c r="B152" s="116" t="s">
        <v>48</v>
      </c>
      <c r="C152" s="116"/>
      <c r="D152" s="117"/>
      <c r="E152" s="116"/>
      <c r="F152" s="116"/>
      <c r="G152" s="116"/>
      <c r="H152" s="116"/>
      <c r="I152" s="118"/>
      <c r="J152" s="108"/>
      <c r="K152" s="118"/>
      <c r="L152" s="108"/>
      <c r="M152" s="118"/>
      <c r="N152" s="108"/>
      <c r="O152" s="118"/>
      <c r="P152" s="108"/>
      <c r="Q152" s="119"/>
      <c r="R152" s="120">
        <v>0</v>
      </c>
      <c r="S152" s="120">
        <v>0</v>
      </c>
      <c r="T152" s="120">
        <v>4</v>
      </c>
      <c r="U152" s="120" t="str">
        <f t="shared" si="3"/>
        <v>N/A</v>
      </c>
      <c r="V152" s="116" t="s">
        <v>214</v>
      </c>
    </row>
    <row r="153" spans="1:22" s="114" customFormat="1" ht="18" customHeight="1">
      <c r="A153" s="115"/>
      <c r="B153" s="116" t="s">
        <v>48</v>
      </c>
      <c r="C153" s="116"/>
      <c r="D153" s="117"/>
      <c r="E153" s="116"/>
      <c r="F153" s="116"/>
      <c r="G153" s="116"/>
      <c r="H153" s="116"/>
      <c r="I153" s="118"/>
      <c r="J153" s="108"/>
      <c r="K153" s="118"/>
      <c r="L153" s="108"/>
      <c r="M153" s="118"/>
      <c r="N153" s="108"/>
      <c r="O153" s="118"/>
      <c r="P153" s="108"/>
      <c r="Q153" s="119"/>
      <c r="R153" s="120">
        <v>0</v>
      </c>
      <c r="S153" s="120">
        <v>0</v>
      </c>
      <c r="T153" s="120">
        <v>3</v>
      </c>
      <c r="U153" s="120" t="str">
        <f t="shared" si="3"/>
        <v>N/A</v>
      </c>
      <c r="V153" s="116" t="s">
        <v>173</v>
      </c>
    </row>
    <row r="154" spans="1:22" s="114" customFormat="1" ht="18" customHeight="1">
      <c r="A154" s="115"/>
      <c r="B154" s="116" t="s">
        <v>48</v>
      </c>
      <c r="C154" s="116"/>
      <c r="D154" s="117"/>
      <c r="E154" s="116"/>
      <c r="F154" s="116"/>
      <c r="G154" s="116"/>
      <c r="H154" s="116"/>
      <c r="I154" s="118"/>
      <c r="J154" s="108"/>
      <c r="K154" s="118"/>
      <c r="L154" s="108"/>
      <c r="M154" s="118"/>
      <c r="N154" s="108"/>
      <c r="O154" s="118"/>
      <c r="P154" s="108"/>
      <c r="Q154" s="119"/>
      <c r="R154" s="120">
        <v>0</v>
      </c>
      <c r="S154" s="120">
        <v>0</v>
      </c>
      <c r="T154" s="120">
        <v>15</v>
      </c>
      <c r="U154" s="120" t="str">
        <f t="shared" si="3"/>
        <v>N/A</v>
      </c>
      <c r="V154" s="116" t="s">
        <v>189</v>
      </c>
    </row>
    <row r="155" spans="1:22" s="114" customFormat="1" ht="18" customHeight="1">
      <c r="A155" s="115"/>
      <c r="B155" s="116" t="s">
        <v>48</v>
      </c>
      <c r="C155" s="116"/>
      <c r="D155" s="117"/>
      <c r="E155" s="116"/>
      <c r="F155" s="116"/>
      <c r="G155" s="116"/>
      <c r="H155" s="116"/>
      <c r="I155" s="118"/>
      <c r="J155" s="108"/>
      <c r="K155" s="118"/>
      <c r="L155" s="108"/>
      <c r="M155" s="118"/>
      <c r="N155" s="108"/>
      <c r="O155" s="118"/>
      <c r="P155" s="108"/>
      <c r="Q155" s="119"/>
      <c r="R155" s="120">
        <v>1</v>
      </c>
      <c r="S155" s="120">
        <v>2</v>
      </c>
      <c r="T155" s="120">
        <v>0</v>
      </c>
      <c r="U155" s="120">
        <f t="shared" si="3"/>
        <v>0</v>
      </c>
      <c r="V155" s="116" t="s">
        <v>197</v>
      </c>
    </row>
    <row r="156" spans="1:22" s="114" customFormat="1" ht="18" customHeight="1">
      <c r="A156" s="115"/>
      <c r="B156" s="116" t="s">
        <v>48</v>
      </c>
      <c r="C156" s="116"/>
      <c r="D156" s="117"/>
      <c r="E156" s="116"/>
      <c r="F156" s="116"/>
      <c r="G156" s="116"/>
      <c r="H156" s="116"/>
      <c r="I156" s="118"/>
      <c r="J156" s="108"/>
      <c r="K156" s="118"/>
      <c r="L156" s="108"/>
      <c r="M156" s="118"/>
      <c r="N156" s="108"/>
      <c r="O156" s="118"/>
      <c r="P156" s="108"/>
      <c r="Q156" s="119"/>
      <c r="R156" s="120">
        <v>0</v>
      </c>
      <c r="S156" s="120">
        <v>0</v>
      </c>
      <c r="T156" s="120">
        <v>14</v>
      </c>
      <c r="U156" s="120" t="str">
        <f t="shared" si="3"/>
        <v>N/A</v>
      </c>
      <c r="V156" s="116" t="s">
        <v>176</v>
      </c>
    </row>
    <row r="157" spans="1:22" s="114" customFormat="1" ht="18" customHeight="1">
      <c r="A157" s="115"/>
      <c r="B157" s="116" t="s">
        <v>48</v>
      </c>
      <c r="C157" s="116"/>
      <c r="D157" s="117"/>
      <c r="E157" s="116"/>
      <c r="F157" s="116"/>
      <c r="G157" s="116"/>
      <c r="H157" s="116"/>
      <c r="I157" s="118"/>
      <c r="J157" s="108"/>
      <c r="K157" s="118"/>
      <c r="L157" s="108"/>
      <c r="M157" s="118"/>
      <c r="N157" s="108"/>
      <c r="O157" s="118"/>
      <c r="P157" s="108"/>
      <c r="Q157" s="119"/>
      <c r="R157" s="120">
        <v>0</v>
      </c>
      <c r="S157" s="120">
        <v>0</v>
      </c>
      <c r="T157" s="120">
        <v>24</v>
      </c>
      <c r="U157" s="120" t="str">
        <f t="shared" si="3"/>
        <v>N/A</v>
      </c>
      <c r="V157" s="116" t="s">
        <v>188</v>
      </c>
    </row>
    <row r="158" spans="1:22" s="114" customFormat="1" ht="18" customHeight="1">
      <c r="A158" s="115"/>
      <c r="B158" s="116" t="s">
        <v>48</v>
      </c>
      <c r="C158" s="116"/>
      <c r="D158" s="117"/>
      <c r="E158" s="116"/>
      <c r="F158" s="116"/>
      <c r="G158" s="116"/>
      <c r="H158" s="116"/>
      <c r="I158" s="118"/>
      <c r="J158" s="108"/>
      <c r="K158" s="118"/>
      <c r="L158" s="108"/>
      <c r="M158" s="118"/>
      <c r="N158" s="108"/>
      <c r="O158" s="118"/>
      <c r="P158" s="108"/>
      <c r="Q158" s="119"/>
      <c r="R158" s="120">
        <v>0</v>
      </c>
      <c r="S158" s="120">
        <v>0</v>
      </c>
      <c r="T158" s="120">
        <v>11</v>
      </c>
      <c r="U158" s="120" t="str">
        <f t="shared" si="3"/>
        <v>N/A</v>
      </c>
      <c r="V158" s="116" t="s">
        <v>209</v>
      </c>
    </row>
    <row r="159" spans="1:22" s="114" customFormat="1" ht="18" customHeight="1">
      <c r="A159" s="115"/>
      <c r="B159" s="116" t="s">
        <v>48</v>
      </c>
      <c r="C159" s="116"/>
      <c r="D159" s="117"/>
      <c r="E159" s="116"/>
      <c r="F159" s="116"/>
      <c r="G159" s="116"/>
      <c r="H159" s="116"/>
      <c r="I159" s="118"/>
      <c r="J159" s="108"/>
      <c r="K159" s="118"/>
      <c r="L159" s="108"/>
      <c r="M159" s="118"/>
      <c r="N159" s="108"/>
      <c r="O159" s="118"/>
      <c r="P159" s="108"/>
      <c r="Q159" s="119"/>
      <c r="R159" s="120">
        <v>0</v>
      </c>
      <c r="S159" s="120">
        <v>0</v>
      </c>
      <c r="T159" s="120">
        <v>10</v>
      </c>
      <c r="U159" s="120" t="str">
        <f t="shared" si="3"/>
        <v>N/A</v>
      </c>
      <c r="V159" s="116" t="s">
        <v>200</v>
      </c>
    </row>
    <row r="160" spans="1:22" s="114" customFormat="1" ht="18" customHeight="1">
      <c r="A160" s="115"/>
      <c r="B160" s="116" t="s">
        <v>48</v>
      </c>
      <c r="C160" s="116"/>
      <c r="D160" s="117"/>
      <c r="E160" s="116"/>
      <c r="F160" s="116"/>
      <c r="G160" s="116"/>
      <c r="H160" s="116"/>
      <c r="I160" s="118"/>
      <c r="J160" s="108"/>
      <c r="K160" s="118"/>
      <c r="L160" s="108"/>
      <c r="M160" s="118"/>
      <c r="N160" s="108"/>
      <c r="O160" s="118"/>
      <c r="P160" s="108"/>
      <c r="Q160" s="119"/>
      <c r="R160" s="120">
        <v>3</v>
      </c>
      <c r="S160" s="120">
        <v>0</v>
      </c>
      <c r="T160" s="120">
        <v>0</v>
      </c>
      <c r="U160" s="120" t="str">
        <f t="shared" si="3"/>
        <v>N/A</v>
      </c>
      <c r="V160" s="116" t="s">
        <v>215</v>
      </c>
    </row>
    <row r="161" spans="1:22" s="114" customFormat="1" ht="18" customHeight="1">
      <c r="A161" s="115"/>
      <c r="B161" s="116" t="s">
        <v>48</v>
      </c>
      <c r="C161" s="116"/>
      <c r="D161" s="117"/>
      <c r="E161" s="116"/>
      <c r="F161" s="116"/>
      <c r="G161" s="116"/>
      <c r="H161" s="116"/>
      <c r="I161" s="118"/>
      <c r="J161" s="108"/>
      <c r="K161" s="118"/>
      <c r="L161" s="108"/>
      <c r="M161" s="118"/>
      <c r="N161" s="108"/>
      <c r="O161" s="118"/>
      <c r="P161" s="108"/>
      <c r="Q161" s="119"/>
      <c r="R161" s="120">
        <v>91425052.640000001</v>
      </c>
      <c r="S161" s="120">
        <v>0</v>
      </c>
      <c r="T161" s="120">
        <v>0</v>
      </c>
      <c r="U161" s="120" t="str">
        <f t="shared" si="3"/>
        <v>N/A</v>
      </c>
      <c r="V161" s="116" t="s">
        <v>216</v>
      </c>
    </row>
    <row r="162" spans="1:22" s="114" customFormat="1" ht="18" customHeight="1">
      <c r="A162" s="115"/>
      <c r="B162" s="116" t="s">
        <v>48</v>
      </c>
      <c r="C162" s="116"/>
      <c r="D162" s="117"/>
      <c r="E162" s="116"/>
      <c r="F162" s="116"/>
      <c r="G162" s="116"/>
      <c r="H162" s="116"/>
      <c r="I162" s="118"/>
      <c r="J162" s="108"/>
      <c r="K162" s="118"/>
      <c r="L162" s="108"/>
      <c r="M162" s="118"/>
      <c r="N162" s="108"/>
      <c r="O162" s="118"/>
      <c r="P162" s="108"/>
      <c r="Q162" s="119"/>
      <c r="R162" s="120">
        <v>1</v>
      </c>
      <c r="S162" s="120">
        <v>0</v>
      </c>
      <c r="T162" s="120">
        <v>0</v>
      </c>
      <c r="U162" s="120" t="str">
        <f t="shared" si="3"/>
        <v>N/A</v>
      </c>
      <c r="V162" s="116" t="s">
        <v>217</v>
      </c>
    </row>
    <row r="163" spans="1:22" s="114" customFormat="1" ht="18" customHeight="1" thickBot="1">
      <c r="A163" s="115"/>
      <c r="B163" s="116" t="s">
        <v>48</v>
      </c>
      <c r="C163" s="116"/>
      <c r="D163" s="117"/>
      <c r="E163" s="116"/>
      <c r="F163" s="116"/>
      <c r="G163" s="116"/>
      <c r="H163" s="116"/>
      <c r="I163" s="118"/>
      <c r="J163" s="108"/>
      <c r="K163" s="118"/>
      <c r="L163" s="108"/>
      <c r="M163" s="118"/>
      <c r="N163" s="108"/>
      <c r="O163" s="118"/>
      <c r="P163" s="108"/>
      <c r="Q163" s="119"/>
      <c r="R163" s="120">
        <v>2</v>
      </c>
      <c r="S163" s="120">
        <v>0</v>
      </c>
      <c r="T163" s="120">
        <v>0</v>
      </c>
      <c r="U163" s="120" t="str">
        <f t="shared" si="3"/>
        <v>N/A</v>
      </c>
      <c r="V163" s="116" t="s">
        <v>213</v>
      </c>
    </row>
    <row r="164" spans="1:22" ht="75" customHeight="1" thickTop="1" thickBot="1">
      <c r="A164" s="62"/>
      <c r="B164" s="63" t="s">
        <v>48</v>
      </c>
      <c r="C164" s="64" t="s">
        <v>121</v>
      </c>
      <c r="D164" s="64"/>
      <c r="E164" s="64"/>
      <c r="F164" s="64"/>
      <c r="G164" s="64"/>
      <c r="H164" s="64"/>
      <c r="I164" s="64" t="s">
        <v>122</v>
      </c>
      <c r="J164" s="64"/>
      <c r="K164" s="64"/>
      <c r="L164" s="64" t="s">
        <v>123</v>
      </c>
      <c r="M164" s="64"/>
      <c r="N164" s="64"/>
      <c r="O164" s="64"/>
      <c r="P164" s="65" t="s">
        <v>44</v>
      </c>
      <c r="Q164" s="65" t="s">
        <v>91</v>
      </c>
      <c r="R164" s="65">
        <v>75</v>
      </c>
      <c r="S164" s="65">
        <v>56</v>
      </c>
      <c r="T164" s="65">
        <v>53</v>
      </c>
      <c r="U164" s="65">
        <f t="shared" si="3"/>
        <v>94.642857142857139</v>
      </c>
      <c r="V164" s="66" t="s">
        <v>47</v>
      </c>
    </row>
    <row r="165" spans="1:22" s="93" customFormat="1" ht="14.85" customHeight="1" thickTop="1" thickBot="1">
      <c r="B165" s="94" t="s">
        <v>133</v>
      </c>
      <c r="C165" s="95"/>
      <c r="D165" s="95"/>
      <c r="E165" s="95"/>
      <c r="F165" s="95"/>
      <c r="G165" s="95"/>
      <c r="H165" s="96"/>
      <c r="I165" s="96"/>
      <c r="J165" s="96"/>
      <c r="K165" s="96"/>
      <c r="L165" s="96"/>
      <c r="M165" s="96"/>
      <c r="N165" s="96"/>
      <c r="O165" s="96"/>
      <c r="P165" s="96"/>
      <c r="Q165" s="96"/>
      <c r="R165" s="96"/>
      <c r="S165" s="96"/>
      <c r="T165" s="96"/>
      <c r="U165" s="96"/>
      <c r="V165" s="97"/>
    </row>
    <row r="166" spans="1:22" ht="44.25" customHeight="1" thickTop="1">
      <c r="B166" s="98" t="s">
        <v>134</v>
      </c>
      <c r="C166" s="100"/>
      <c r="D166" s="100"/>
      <c r="E166" s="100"/>
      <c r="F166" s="100"/>
      <c r="G166" s="100"/>
      <c r="H166" s="100"/>
      <c r="I166" s="100"/>
      <c r="J166" s="100"/>
      <c r="K166" s="100"/>
      <c r="L166" s="100"/>
      <c r="M166" s="100"/>
      <c r="N166" s="100"/>
      <c r="O166" s="100"/>
      <c r="P166" s="100"/>
      <c r="Q166" s="100"/>
      <c r="R166" s="100"/>
      <c r="S166" s="100"/>
      <c r="T166" s="100"/>
      <c r="U166" s="100"/>
      <c r="V166" s="99"/>
    </row>
    <row r="167" spans="1:22" ht="34.5" customHeight="1">
      <c r="B167" s="101" t="s">
        <v>135</v>
      </c>
      <c r="C167" s="103"/>
      <c r="D167" s="103"/>
      <c r="E167" s="103"/>
      <c r="F167" s="103"/>
      <c r="G167" s="103"/>
      <c r="H167" s="103"/>
      <c r="I167" s="103"/>
      <c r="J167" s="103"/>
      <c r="K167" s="103"/>
      <c r="L167" s="103"/>
      <c r="M167" s="103"/>
      <c r="N167" s="103"/>
      <c r="O167" s="103"/>
      <c r="P167" s="103"/>
      <c r="Q167" s="103"/>
      <c r="R167" s="103"/>
      <c r="S167" s="103"/>
      <c r="T167" s="103"/>
      <c r="U167" s="103"/>
      <c r="V167" s="102"/>
    </row>
    <row r="168" spans="1:22" ht="34.5" customHeight="1">
      <c r="B168" s="101" t="s">
        <v>136</v>
      </c>
      <c r="C168" s="103"/>
      <c r="D168" s="103"/>
      <c r="E168" s="103"/>
      <c r="F168" s="103"/>
      <c r="G168" s="103"/>
      <c r="H168" s="103"/>
      <c r="I168" s="103"/>
      <c r="J168" s="103"/>
      <c r="K168" s="103"/>
      <c r="L168" s="103"/>
      <c r="M168" s="103"/>
      <c r="N168" s="103"/>
      <c r="O168" s="103"/>
      <c r="P168" s="103"/>
      <c r="Q168" s="103"/>
      <c r="R168" s="103"/>
      <c r="S168" s="103"/>
      <c r="T168" s="103"/>
      <c r="U168" s="103"/>
      <c r="V168" s="102"/>
    </row>
    <row r="169" spans="1:22" ht="34.5" customHeight="1">
      <c r="B169" s="101" t="s">
        <v>137</v>
      </c>
      <c r="C169" s="103"/>
      <c r="D169" s="103"/>
      <c r="E169" s="103"/>
      <c r="F169" s="103"/>
      <c r="G169" s="103"/>
      <c r="H169" s="103"/>
      <c r="I169" s="103"/>
      <c r="J169" s="103"/>
      <c r="K169" s="103"/>
      <c r="L169" s="103"/>
      <c r="M169" s="103"/>
      <c r="N169" s="103"/>
      <c r="O169" s="103"/>
      <c r="P169" s="103"/>
      <c r="Q169" s="103"/>
      <c r="R169" s="103"/>
      <c r="S169" s="103"/>
      <c r="T169" s="103"/>
      <c r="U169" s="103"/>
      <c r="V169" s="102"/>
    </row>
    <row r="170" spans="1:22" ht="34.5" customHeight="1">
      <c r="B170" s="101" t="s">
        <v>138</v>
      </c>
      <c r="C170" s="103"/>
      <c r="D170" s="103"/>
      <c r="E170" s="103"/>
      <c r="F170" s="103"/>
      <c r="G170" s="103"/>
      <c r="H170" s="103"/>
      <c r="I170" s="103"/>
      <c r="J170" s="103"/>
      <c r="K170" s="103"/>
      <c r="L170" s="103"/>
      <c r="M170" s="103"/>
      <c r="N170" s="103"/>
      <c r="O170" s="103"/>
      <c r="P170" s="103"/>
      <c r="Q170" s="103"/>
      <c r="R170" s="103"/>
      <c r="S170" s="103"/>
      <c r="T170" s="103"/>
      <c r="U170" s="103"/>
      <c r="V170" s="102"/>
    </row>
    <row r="171" spans="1:22" ht="34.5" customHeight="1">
      <c r="B171" s="101" t="s">
        <v>139</v>
      </c>
      <c r="C171" s="103"/>
      <c r="D171" s="103"/>
      <c r="E171" s="103"/>
      <c r="F171" s="103"/>
      <c r="G171" s="103"/>
      <c r="H171" s="103"/>
      <c r="I171" s="103"/>
      <c r="J171" s="103"/>
      <c r="K171" s="103"/>
      <c r="L171" s="103"/>
      <c r="M171" s="103"/>
      <c r="N171" s="103"/>
      <c r="O171" s="103"/>
      <c r="P171" s="103"/>
      <c r="Q171" s="103"/>
      <c r="R171" s="103"/>
      <c r="S171" s="103"/>
      <c r="T171" s="103"/>
      <c r="U171" s="103"/>
      <c r="V171" s="102"/>
    </row>
    <row r="172" spans="1:22" ht="34.5" customHeight="1">
      <c r="B172" s="101" t="s">
        <v>140</v>
      </c>
      <c r="C172" s="103"/>
      <c r="D172" s="103"/>
      <c r="E172" s="103"/>
      <c r="F172" s="103"/>
      <c r="G172" s="103"/>
      <c r="H172" s="103"/>
      <c r="I172" s="103"/>
      <c r="J172" s="103"/>
      <c r="K172" s="103"/>
      <c r="L172" s="103"/>
      <c r="M172" s="103"/>
      <c r="N172" s="103"/>
      <c r="O172" s="103"/>
      <c r="P172" s="103"/>
      <c r="Q172" s="103"/>
      <c r="R172" s="103"/>
      <c r="S172" s="103"/>
      <c r="T172" s="103"/>
      <c r="U172" s="103"/>
      <c r="V172" s="102"/>
    </row>
    <row r="173" spans="1:22" ht="34.5" customHeight="1">
      <c r="B173" s="101" t="s">
        <v>141</v>
      </c>
      <c r="C173" s="103"/>
      <c r="D173" s="103"/>
      <c r="E173" s="103"/>
      <c r="F173" s="103"/>
      <c r="G173" s="103"/>
      <c r="H173" s="103"/>
      <c r="I173" s="103"/>
      <c r="J173" s="103"/>
      <c r="K173" s="103"/>
      <c r="L173" s="103"/>
      <c r="M173" s="103"/>
      <c r="N173" s="103"/>
      <c r="O173" s="103"/>
      <c r="P173" s="103"/>
      <c r="Q173" s="103"/>
      <c r="R173" s="103"/>
      <c r="S173" s="103"/>
      <c r="T173" s="103"/>
      <c r="U173" s="103"/>
      <c r="V173" s="102"/>
    </row>
    <row r="174" spans="1:22" ht="34.5" customHeight="1">
      <c r="B174" s="101" t="s">
        <v>142</v>
      </c>
      <c r="C174" s="103"/>
      <c r="D174" s="103"/>
      <c r="E174" s="103"/>
      <c r="F174" s="103"/>
      <c r="G174" s="103"/>
      <c r="H174" s="103"/>
      <c r="I174" s="103"/>
      <c r="J174" s="103"/>
      <c r="K174" s="103"/>
      <c r="L174" s="103"/>
      <c r="M174" s="103"/>
      <c r="N174" s="103"/>
      <c r="O174" s="103"/>
      <c r="P174" s="103"/>
      <c r="Q174" s="103"/>
      <c r="R174" s="103"/>
      <c r="S174" s="103"/>
      <c r="T174" s="103"/>
      <c r="U174" s="103"/>
      <c r="V174" s="102"/>
    </row>
    <row r="175" spans="1:22" ht="34.5" customHeight="1">
      <c r="B175" s="101" t="s">
        <v>143</v>
      </c>
      <c r="C175" s="103"/>
      <c r="D175" s="103"/>
      <c r="E175" s="103"/>
      <c r="F175" s="103"/>
      <c r="G175" s="103"/>
      <c r="H175" s="103"/>
      <c r="I175" s="103"/>
      <c r="J175" s="103"/>
      <c r="K175" s="103"/>
      <c r="L175" s="103"/>
      <c r="M175" s="103"/>
      <c r="N175" s="103"/>
      <c r="O175" s="103"/>
      <c r="P175" s="103"/>
      <c r="Q175" s="103"/>
      <c r="R175" s="103"/>
      <c r="S175" s="103"/>
      <c r="T175" s="103"/>
      <c r="U175" s="103"/>
      <c r="V175" s="102"/>
    </row>
    <row r="176" spans="1:22" ht="34.5" customHeight="1">
      <c r="B176" s="101" t="s">
        <v>144</v>
      </c>
      <c r="C176" s="103"/>
      <c r="D176" s="103"/>
      <c r="E176" s="103"/>
      <c r="F176" s="103"/>
      <c r="G176" s="103"/>
      <c r="H176" s="103"/>
      <c r="I176" s="103"/>
      <c r="J176" s="103"/>
      <c r="K176" s="103"/>
      <c r="L176" s="103"/>
      <c r="M176" s="103"/>
      <c r="N176" s="103"/>
      <c r="O176" s="103"/>
      <c r="P176" s="103"/>
      <c r="Q176" s="103"/>
      <c r="R176" s="103"/>
      <c r="S176" s="103"/>
      <c r="T176" s="103"/>
      <c r="U176" s="103"/>
      <c r="V176" s="102"/>
    </row>
    <row r="177" spans="2:22" ht="34.5" customHeight="1">
      <c r="B177" s="101" t="s">
        <v>145</v>
      </c>
      <c r="C177" s="103"/>
      <c r="D177" s="103"/>
      <c r="E177" s="103"/>
      <c r="F177" s="103"/>
      <c r="G177" s="103"/>
      <c r="H177" s="103"/>
      <c r="I177" s="103"/>
      <c r="J177" s="103"/>
      <c r="K177" s="103"/>
      <c r="L177" s="103"/>
      <c r="M177" s="103"/>
      <c r="N177" s="103"/>
      <c r="O177" s="103"/>
      <c r="P177" s="103"/>
      <c r="Q177" s="103"/>
      <c r="R177" s="103"/>
      <c r="S177" s="103"/>
      <c r="T177" s="103"/>
      <c r="U177" s="103"/>
      <c r="V177" s="102"/>
    </row>
    <row r="178" spans="2:22" ht="34.5" customHeight="1">
      <c r="B178" s="101" t="s">
        <v>146</v>
      </c>
      <c r="C178" s="103"/>
      <c r="D178" s="103"/>
      <c r="E178" s="103"/>
      <c r="F178" s="103"/>
      <c r="G178" s="103"/>
      <c r="H178" s="103"/>
      <c r="I178" s="103"/>
      <c r="J178" s="103"/>
      <c r="K178" s="103"/>
      <c r="L178" s="103"/>
      <c r="M178" s="103"/>
      <c r="N178" s="103"/>
      <c r="O178" s="103"/>
      <c r="P178" s="103"/>
      <c r="Q178" s="103"/>
      <c r="R178" s="103"/>
      <c r="S178" s="103"/>
      <c r="T178" s="103"/>
      <c r="U178" s="103"/>
      <c r="V178" s="102"/>
    </row>
    <row r="179" spans="2:22" ht="34.5" customHeight="1">
      <c r="B179" s="101" t="s">
        <v>147</v>
      </c>
      <c r="C179" s="103"/>
      <c r="D179" s="103"/>
      <c r="E179" s="103"/>
      <c r="F179" s="103"/>
      <c r="G179" s="103"/>
      <c r="H179" s="103"/>
      <c r="I179" s="103"/>
      <c r="J179" s="103"/>
      <c r="K179" s="103"/>
      <c r="L179" s="103"/>
      <c r="M179" s="103"/>
      <c r="N179" s="103"/>
      <c r="O179" s="103"/>
      <c r="P179" s="103"/>
      <c r="Q179" s="103"/>
      <c r="R179" s="103"/>
      <c r="S179" s="103"/>
      <c r="T179" s="103"/>
      <c r="U179" s="103"/>
      <c r="V179" s="102"/>
    </row>
    <row r="180" spans="2:22" ht="34.5" customHeight="1">
      <c r="B180" s="101" t="s">
        <v>148</v>
      </c>
      <c r="C180" s="103"/>
      <c r="D180" s="103"/>
      <c r="E180" s="103"/>
      <c r="F180" s="103"/>
      <c r="G180" s="103"/>
      <c r="H180" s="103"/>
      <c r="I180" s="103"/>
      <c r="J180" s="103"/>
      <c r="K180" s="103"/>
      <c r="L180" s="103"/>
      <c r="M180" s="103"/>
      <c r="N180" s="103"/>
      <c r="O180" s="103"/>
      <c r="P180" s="103"/>
      <c r="Q180" s="103"/>
      <c r="R180" s="103"/>
      <c r="S180" s="103"/>
      <c r="T180" s="103"/>
      <c r="U180" s="103"/>
      <c r="V180" s="102"/>
    </row>
    <row r="181" spans="2:22" ht="34.5" customHeight="1">
      <c r="B181" s="101" t="s">
        <v>218</v>
      </c>
      <c r="C181" s="103"/>
      <c r="D181" s="103"/>
      <c r="E181" s="103"/>
      <c r="F181" s="103"/>
      <c r="G181" s="103"/>
      <c r="H181" s="103"/>
      <c r="I181" s="103"/>
      <c r="J181" s="103"/>
      <c r="K181" s="103"/>
      <c r="L181" s="103"/>
      <c r="M181" s="103"/>
      <c r="N181" s="103"/>
      <c r="O181" s="103"/>
      <c r="P181" s="103"/>
      <c r="Q181" s="103"/>
      <c r="R181" s="103"/>
      <c r="S181" s="103"/>
      <c r="T181" s="103"/>
      <c r="U181" s="103"/>
      <c r="V181" s="102"/>
    </row>
    <row r="182" spans="2:22" ht="34.5" customHeight="1">
      <c r="B182" s="101" t="s">
        <v>150</v>
      </c>
      <c r="C182" s="103"/>
      <c r="D182" s="103"/>
      <c r="E182" s="103"/>
      <c r="F182" s="103"/>
      <c r="G182" s="103"/>
      <c r="H182" s="103"/>
      <c r="I182" s="103"/>
      <c r="J182" s="103"/>
      <c r="K182" s="103"/>
      <c r="L182" s="103"/>
      <c r="M182" s="103"/>
      <c r="N182" s="103"/>
      <c r="O182" s="103"/>
      <c r="P182" s="103"/>
      <c r="Q182" s="103"/>
      <c r="R182" s="103"/>
      <c r="S182" s="103"/>
      <c r="T182" s="103"/>
      <c r="U182" s="103"/>
      <c r="V182" s="102"/>
    </row>
    <row r="183" spans="2:22" ht="34.5" customHeight="1">
      <c r="B183" s="101" t="s">
        <v>219</v>
      </c>
      <c r="C183" s="103"/>
      <c r="D183" s="103"/>
      <c r="E183" s="103"/>
      <c r="F183" s="103"/>
      <c r="G183" s="103"/>
      <c r="H183" s="103"/>
      <c r="I183" s="103"/>
      <c r="J183" s="103"/>
      <c r="K183" s="103"/>
      <c r="L183" s="103"/>
      <c r="M183" s="103"/>
      <c r="N183" s="103"/>
      <c r="O183" s="103"/>
      <c r="P183" s="103"/>
      <c r="Q183" s="103"/>
      <c r="R183" s="103"/>
      <c r="S183" s="103"/>
      <c r="T183" s="103"/>
      <c r="U183" s="103"/>
      <c r="V183" s="102"/>
    </row>
    <row r="184" spans="2:22" ht="34.5" customHeight="1">
      <c r="B184" s="101" t="s">
        <v>220</v>
      </c>
      <c r="C184" s="103"/>
      <c r="D184" s="103"/>
      <c r="E184" s="103"/>
      <c r="F184" s="103"/>
      <c r="G184" s="103"/>
      <c r="H184" s="103"/>
      <c r="I184" s="103"/>
      <c r="J184" s="103"/>
      <c r="K184" s="103"/>
      <c r="L184" s="103"/>
      <c r="M184" s="103"/>
      <c r="N184" s="103"/>
      <c r="O184" s="103"/>
      <c r="P184" s="103"/>
      <c r="Q184" s="103"/>
      <c r="R184" s="103"/>
      <c r="S184" s="103"/>
      <c r="T184" s="103"/>
      <c r="U184" s="103"/>
      <c r="V184" s="102"/>
    </row>
    <row r="185" spans="2:22" ht="34.5" customHeight="1">
      <c r="B185" s="101" t="s">
        <v>221</v>
      </c>
      <c r="C185" s="103"/>
      <c r="D185" s="103"/>
      <c r="E185" s="103"/>
      <c r="F185" s="103"/>
      <c r="G185" s="103"/>
      <c r="H185" s="103"/>
      <c r="I185" s="103"/>
      <c r="J185" s="103"/>
      <c r="K185" s="103"/>
      <c r="L185" s="103"/>
      <c r="M185" s="103"/>
      <c r="N185" s="103"/>
      <c r="O185" s="103"/>
      <c r="P185" s="103"/>
      <c r="Q185" s="103"/>
      <c r="R185" s="103"/>
      <c r="S185" s="103"/>
      <c r="T185" s="103"/>
      <c r="U185" s="103"/>
      <c r="V185" s="102"/>
    </row>
    <row r="186" spans="2:22" ht="34.5" customHeight="1">
      <c r="B186" s="101" t="s">
        <v>222</v>
      </c>
      <c r="C186" s="103"/>
      <c r="D186" s="103"/>
      <c r="E186" s="103"/>
      <c r="F186" s="103"/>
      <c r="G186" s="103"/>
      <c r="H186" s="103"/>
      <c r="I186" s="103"/>
      <c r="J186" s="103"/>
      <c r="K186" s="103"/>
      <c r="L186" s="103"/>
      <c r="M186" s="103"/>
      <c r="N186" s="103"/>
      <c r="O186" s="103"/>
      <c r="P186" s="103"/>
      <c r="Q186" s="103"/>
      <c r="R186" s="103"/>
      <c r="S186" s="103"/>
      <c r="T186" s="103"/>
      <c r="U186" s="103"/>
      <c r="V186" s="102"/>
    </row>
    <row r="187" spans="2:22" ht="34.5" customHeight="1">
      <c r="B187" s="101" t="s">
        <v>223</v>
      </c>
      <c r="C187" s="103"/>
      <c r="D187" s="103"/>
      <c r="E187" s="103"/>
      <c r="F187" s="103"/>
      <c r="G187" s="103"/>
      <c r="H187" s="103"/>
      <c r="I187" s="103"/>
      <c r="J187" s="103"/>
      <c r="K187" s="103"/>
      <c r="L187" s="103"/>
      <c r="M187" s="103"/>
      <c r="N187" s="103"/>
      <c r="O187" s="103"/>
      <c r="P187" s="103"/>
      <c r="Q187" s="103"/>
      <c r="R187" s="103"/>
      <c r="S187" s="103"/>
      <c r="T187" s="103"/>
      <c r="U187" s="103"/>
      <c r="V187" s="102"/>
    </row>
    <row r="188" spans="2:22" ht="34.5" customHeight="1">
      <c r="B188" s="101" t="s">
        <v>224</v>
      </c>
      <c r="C188" s="103"/>
      <c r="D188" s="103"/>
      <c r="E188" s="103"/>
      <c r="F188" s="103"/>
      <c r="G188" s="103"/>
      <c r="H188" s="103"/>
      <c r="I188" s="103"/>
      <c r="J188" s="103"/>
      <c r="K188" s="103"/>
      <c r="L188" s="103"/>
      <c r="M188" s="103"/>
      <c r="N188" s="103"/>
      <c r="O188" s="103"/>
      <c r="P188" s="103"/>
      <c r="Q188" s="103"/>
      <c r="R188" s="103"/>
      <c r="S188" s="103"/>
      <c r="T188" s="103"/>
      <c r="U188" s="103"/>
      <c r="V188" s="102"/>
    </row>
    <row r="189" spans="2:22" ht="34.5" customHeight="1">
      <c r="B189" s="101" t="s">
        <v>225</v>
      </c>
      <c r="C189" s="103"/>
      <c r="D189" s="103"/>
      <c r="E189" s="103"/>
      <c r="F189" s="103"/>
      <c r="G189" s="103"/>
      <c r="H189" s="103"/>
      <c r="I189" s="103"/>
      <c r="J189" s="103"/>
      <c r="K189" s="103"/>
      <c r="L189" s="103"/>
      <c r="M189" s="103"/>
      <c r="N189" s="103"/>
      <c r="O189" s="103"/>
      <c r="P189" s="103"/>
      <c r="Q189" s="103"/>
      <c r="R189" s="103"/>
      <c r="S189" s="103"/>
      <c r="T189" s="103"/>
      <c r="U189" s="103"/>
      <c r="V189" s="102"/>
    </row>
    <row r="190" spans="2:22" ht="34.5" customHeight="1">
      <c r="B190" s="101" t="s">
        <v>226</v>
      </c>
      <c r="C190" s="103"/>
      <c r="D190" s="103"/>
      <c r="E190" s="103"/>
      <c r="F190" s="103"/>
      <c r="G190" s="103"/>
      <c r="H190" s="103"/>
      <c r="I190" s="103"/>
      <c r="J190" s="103"/>
      <c r="K190" s="103"/>
      <c r="L190" s="103"/>
      <c r="M190" s="103"/>
      <c r="N190" s="103"/>
      <c r="O190" s="103"/>
      <c r="P190" s="103"/>
      <c r="Q190" s="103"/>
      <c r="R190" s="103"/>
      <c r="S190" s="103"/>
      <c r="T190" s="103"/>
      <c r="U190" s="103"/>
      <c r="V190" s="102"/>
    </row>
    <row r="191" spans="2:22" ht="34.5" customHeight="1">
      <c r="B191" s="101" t="s">
        <v>227</v>
      </c>
      <c r="C191" s="103"/>
      <c r="D191" s="103"/>
      <c r="E191" s="103"/>
      <c r="F191" s="103"/>
      <c r="G191" s="103"/>
      <c r="H191" s="103"/>
      <c r="I191" s="103"/>
      <c r="J191" s="103"/>
      <c r="K191" s="103"/>
      <c r="L191" s="103"/>
      <c r="M191" s="103"/>
      <c r="N191" s="103"/>
      <c r="O191" s="103"/>
      <c r="P191" s="103"/>
      <c r="Q191" s="103"/>
      <c r="R191" s="103"/>
      <c r="S191" s="103"/>
      <c r="T191" s="103"/>
      <c r="U191" s="103"/>
      <c r="V191" s="102"/>
    </row>
  </sheetData>
  <mergeCells count="131">
    <mergeCell ref="B186:V186"/>
    <mergeCell ref="B187:V187"/>
    <mergeCell ref="B188:V188"/>
    <mergeCell ref="B189:V189"/>
    <mergeCell ref="B190:V190"/>
    <mergeCell ref="B191:V191"/>
    <mergeCell ref="B180:V180"/>
    <mergeCell ref="B181:V181"/>
    <mergeCell ref="B182:V182"/>
    <mergeCell ref="B183:V183"/>
    <mergeCell ref="B184:V184"/>
    <mergeCell ref="B185:V185"/>
    <mergeCell ref="B174:V174"/>
    <mergeCell ref="B175:V175"/>
    <mergeCell ref="B176:V176"/>
    <mergeCell ref="B177:V177"/>
    <mergeCell ref="B178:V178"/>
    <mergeCell ref="B179:V179"/>
    <mergeCell ref="B168:V168"/>
    <mergeCell ref="B169:V169"/>
    <mergeCell ref="B170:V170"/>
    <mergeCell ref="B171:V171"/>
    <mergeCell ref="B172:V172"/>
    <mergeCell ref="B173:V173"/>
    <mergeCell ref="B123:V123"/>
    <mergeCell ref="C164:H164"/>
    <mergeCell ref="I164:K164"/>
    <mergeCell ref="L164:O164"/>
    <mergeCell ref="B166:V166"/>
    <mergeCell ref="B167:V167"/>
    <mergeCell ref="B43:V43"/>
    <mergeCell ref="C83:H83"/>
    <mergeCell ref="I83:K83"/>
    <mergeCell ref="L83:O83"/>
    <mergeCell ref="B84:V84"/>
    <mergeCell ref="C122:H122"/>
    <mergeCell ref="I122:K122"/>
    <mergeCell ref="L122:O122"/>
    <mergeCell ref="B37:V37"/>
    <mergeCell ref="C39:H39"/>
    <mergeCell ref="I39:K39"/>
    <mergeCell ref="L39:O39"/>
    <mergeCell ref="B40:V40"/>
    <mergeCell ref="C42:H42"/>
    <mergeCell ref="I42:K42"/>
    <mergeCell ref="L42:O42"/>
    <mergeCell ref="B31:V31"/>
    <mergeCell ref="C33:H33"/>
    <mergeCell ref="I33:K33"/>
    <mergeCell ref="L33:O33"/>
    <mergeCell ref="B34:V34"/>
    <mergeCell ref="C36:H36"/>
    <mergeCell ref="I36:K36"/>
    <mergeCell ref="L36:O36"/>
    <mergeCell ref="C27:H27"/>
    <mergeCell ref="I27:K27"/>
    <mergeCell ref="L27:O27"/>
    <mergeCell ref="B28:V28"/>
    <mergeCell ref="C30:H30"/>
    <mergeCell ref="I30:K30"/>
    <mergeCell ref="L30:O30"/>
    <mergeCell ref="C25:H25"/>
    <mergeCell ref="I25:K25"/>
    <mergeCell ref="L25:O25"/>
    <mergeCell ref="C26:H26"/>
    <mergeCell ref="I26:K26"/>
    <mergeCell ref="L26:O26"/>
    <mergeCell ref="C23:H23"/>
    <mergeCell ref="I23:K23"/>
    <mergeCell ref="L23:O23"/>
    <mergeCell ref="C24:H24"/>
    <mergeCell ref="I24:K24"/>
    <mergeCell ref="L24:O24"/>
    <mergeCell ref="C21:H21"/>
    <mergeCell ref="I21:K21"/>
    <mergeCell ref="L21:O21"/>
    <mergeCell ref="C22:H22"/>
    <mergeCell ref="I22:K22"/>
    <mergeCell ref="L22:O22"/>
    <mergeCell ref="C19:H19"/>
    <mergeCell ref="I19:K19"/>
    <mergeCell ref="L19:O19"/>
    <mergeCell ref="C20:H20"/>
    <mergeCell ref="I20:K20"/>
    <mergeCell ref="L20:O20"/>
    <mergeCell ref="C17:H17"/>
    <mergeCell ref="I17:K17"/>
    <mergeCell ref="L17:O17"/>
    <mergeCell ref="C18:H18"/>
    <mergeCell ref="I18:K18"/>
    <mergeCell ref="L18:O18"/>
    <mergeCell ref="C15:H15"/>
    <mergeCell ref="I15:K15"/>
    <mergeCell ref="L15:O15"/>
    <mergeCell ref="C16:H16"/>
    <mergeCell ref="I16:K16"/>
    <mergeCell ref="L16:O16"/>
    <mergeCell ref="C13:H13"/>
    <mergeCell ref="I13:K13"/>
    <mergeCell ref="L13:O13"/>
    <mergeCell ref="C14:H14"/>
    <mergeCell ref="I14:K14"/>
    <mergeCell ref="L14:O14"/>
    <mergeCell ref="C11:H11"/>
    <mergeCell ref="I11:K11"/>
    <mergeCell ref="L11:O11"/>
    <mergeCell ref="C12:H12"/>
    <mergeCell ref="I12:K12"/>
    <mergeCell ref="L12:O12"/>
    <mergeCell ref="L9:O10"/>
    <mergeCell ref="P9:P10"/>
    <mergeCell ref="Q9:Q10"/>
    <mergeCell ref="R9:S9"/>
    <mergeCell ref="T9:T10"/>
    <mergeCell ref="U9:U10"/>
    <mergeCell ref="C6:G6"/>
    <mergeCell ref="K6:M6"/>
    <mergeCell ref="P6:Q6"/>
    <mergeCell ref="T6:V6"/>
    <mergeCell ref="B8:B10"/>
    <mergeCell ref="C8:H10"/>
    <mergeCell ref="I8:S8"/>
    <mergeCell ref="T8:U8"/>
    <mergeCell ref="V8:V10"/>
    <mergeCell ref="I9:K10"/>
    <mergeCell ref="B1:L1"/>
    <mergeCell ref="D4:H4"/>
    <mergeCell ref="L4:O4"/>
    <mergeCell ref="Q4:R4"/>
    <mergeCell ref="T4:V4"/>
    <mergeCell ref="B5:V5"/>
  </mergeCells>
  <printOptions horizontalCentered="1"/>
  <pageMargins left="0.78740157480314965" right="0.78740157480314965" top="0.98425196850393704" bottom="0.98425196850393704" header="0" footer="0.39370078740157483"/>
  <pageSetup scale="53"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8</vt:i4>
      </vt:variant>
    </vt:vector>
  </HeadingPairs>
  <TitlesOfParts>
    <vt:vector size="12" baseType="lpstr">
      <vt:lpstr>Portada</vt:lpstr>
      <vt:lpstr>Global</vt:lpstr>
      <vt:lpstr>Nacional</vt:lpstr>
      <vt:lpstr>07-CHIAPAS</vt:lpstr>
      <vt:lpstr>'07-CHIAPAS'!Área_de_impresión</vt:lpstr>
      <vt:lpstr>Global!Área_de_impresión</vt:lpstr>
      <vt:lpstr>Nacional!Área_de_impresión</vt:lpstr>
      <vt:lpstr>Portada!Área_de_impresión</vt:lpstr>
      <vt:lpstr>'07-CHIAPAS'!Títulos_a_imprimir</vt:lpstr>
      <vt:lpstr>Global!Títulos_a_imprimir</vt:lpstr>
      <vt:lpstr>Nacional!Títulos_a_imprimir</vt:lpstr>
      <vt:lpstr>Portada!Títulos_a_imprimir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2013-04-24T16:19:46Z</cp:lastPrinted>
  <dcterms:created xsi:type="dcterms:W3CDTF">2009-03-25T01:44:41Z</dcterms:created>
  <dcterms:modified xsi:type="dcterms:W3CDTF">2015-01-29T16:11:00Z</dcterms:modified>
</cp:coreProperties>
</file>