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885" windowWidth="18075" windowHeight="11760" tabRatio="829" activeTab="3"/>
  </bookViews>
  <sheets>
    <sheet name="Portada" sheetId="1" r:id="rId1"/>
    <sheet name="Global" sheetId="2" r:id="rId2"/>
    <sheet name="Nacional" sheetId="3" r:id="rId3"/>
    <sheet name="07-CHIAPAS" sheetId="4" r:id="rId4"/>
  </sheets>
  <definedNames>
    <definedName name="_xlnm.Print_Area" localSheetId="3">'07-CHIAPAS'!$B$1:$V$194</definedName>
    <definedName name="_xlnm.Print_Area" localSheetId="1">Global!$B$1:$V$67</definedName>
    <definedName name="_xlnm.Print_Area" localSheetId="2">Nacional!$B$1:$V$85</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25725"/>
</workbook>
</file>

<file path=xl/calcChain.xml><?xml version="1.0" encoding="utf-8"?>
<calcChain xmlns="http://schemas.openxmlformats.org/spreadsheetml/2006/main">
  <c r="U164" i="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2"/>
  <c r="U41"/>
  <c r="U39"/>
  <c r="U38"/>
  <c r="U36"/>
  <c r="U35"/>
  <c r="U33"/>
  <c r="U32"/>
  <c r="U30"/>
  <c r="U29"/>
  <c r="U27"/>
  <c r="U26"/>
  <c r="U25"/>
  <c r="U24"/>
  <c r="U23"/>
  <c r="U22"/>
  <c r="U21"/>
  <c r="U20"/>
  <c r="U19"/>
  <c r="U18"/>
  <c r="U17"/>
  <c r="U16"/>
  <c r="U15"/>
  <c r="U14"/>
  <c r="U13"/>
  <c r="U12"/>
  <c r="U11"/>
  <c r="U56" i="3"/>
  <c r="U55"/>
  <c r="U51"/>
  <c r="U50"/>
  <c r="U48"/>
  <c r="U47"/>
  <c r="U45"/>
  <c r="U44"/>
  <c r="U42"/>
  <c r="U41"/>
  <c r="U39"/>
  <c r="U38"/>
  <c r="U36"/>
  <c r="U35"/>
  <c r="U33"/>
  <c r="U32"/>
  <c r="U30"/>
  <c r="U29"/>
  <c r="U27"/>
  <c r="U26"/>
  <c r="U25"/>
  <c r="U24"/>
  <c r="U23"/>
  <c r="U22"/>
  <c r="U21"/>
  <c r="U20"/>
  <c r="U19"/>
  <c r="U18"/>
  <c r="U17"/>
  <c r="U16"/>
  <c r="U15"/>
  <c r="U14"/>
  <c r="U13"/>
  <c r="U12"/>
  <c r="U11"/>
  <c r="U40" i="2"/>
  <c r="U39"/>
  <c r="U35"/>
  <c r="U34"/>
  <c r="U33"/>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<sst xmlns="http://schemas.openxmlformats.org/spreadsheetml/2006/main" count="1070" uniqueCount="228">
  <si>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</si>
  <si>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</si>
  <si>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</si>
  <si>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</si>
  <si>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</si>
  <si>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</si>
  <si>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</si>
  <si>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</si>
  <si>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</si>
  <si>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</si>
  <si>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</si>
  <si>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</si>
  <si>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</si>
  <si>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</si>
  <si>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</si>
  <si>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</si>
  <si>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</si>
  <si>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</si>
  <si>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</si>
  <si>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</si>
  <si>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</si>
  <si>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</si>
  <si>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</si>
  <si>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</si>
  <si>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</si>
  <si>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</si>
  <si>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</si>
  <si>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</si>
  <si>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</si>
  <si>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</si>
  <si>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</si>
  <si>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</si>
  <si>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</si>
  <si>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</si>
  <si>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</si>
  <si>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</si>
  <si>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</si>
  <si>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</si>
  <si>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</si>
  <si>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</si>
  <si>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</si>
  <si>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</si>
  <si>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</si>
  <si>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</si>
  <si>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</si>
  <si>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</si>
  <si>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</si>
  <si>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</si>
  <si>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</si>
  <si>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</si>
  <si>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</si>
  <si>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</si>
  <si>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</si>
  <si>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</si>
  <si>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</si>
  <si>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</si>
  <si>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</si>
  <si>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</si>
  <si>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</si>
  <si>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</si>
  <si>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</si>
  <si>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</si>
  <si>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</si>
  <si>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</si>
  <si>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</si>
  <si>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</si>
  <si>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</si>
  <si>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</si>
  <si>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</si>
  <si>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</si>
  <si>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</si>
  <si>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</si>
  <si>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</si>
  <si>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</si>
  <si>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</si>
  <si>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</si>
  <si>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</si>
  <si>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</si>
  <si>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</si>
  <si>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</si>
  <si>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</si>
  <si>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</si>
  <si>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</si>
  <si>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</si>
  <si>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</si>
  <si>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</si>
  <si>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</si>
  <si>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</si>
  <si>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</si>
  <si>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</si>
  <si>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</si>
  <si>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</si>
  <si>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</si>
  <si>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</si>
  <si>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</si>
  <si>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</si>
  <si>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</si>
  <si>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</si>
  <si>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</si>
  <si>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</si>
  <si>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</si>
  <si>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</si>
  <si>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</si>
  <si>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</si>
  <si>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</si>
  <si>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</si>
  <si>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</si>
  <si>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</si>
  <si>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</si>
  <si>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</si>
  <si>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</si>
  <si>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</si>
  <si>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</si>
  <si>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</si>
  <si>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</si>
  <si>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</si>
  <si>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</si>
  <si>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</si>
  <si>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</si>
  <si>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</si>
  <si>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</si>
  <si>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</si>
  <si>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</si>
  <si>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</si>
  <si>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</si>
  <si>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</si>
  <si>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</si>
  <si>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</si>
  <si>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</si>
  <si>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</si>
  <si>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</si>
  <si>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</si>
  <si>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</si>
  <si>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</si>
  <si>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</si>
  <si>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</si>
  <si>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</si>
  <si>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</si>
  <si>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</si>
  <si>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</si>
  <si>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</si>
  <si>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</si>
  <si>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</si>
  <si>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</si>
  <si>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</si>
  <si>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</si>
  <si>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</si>
  <si>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</si>
  <si>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</si>
  <si>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</si>
  <si>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</si>
  <si>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</si>
  <si>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</si>
  <si>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</si>
  <si>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</si>
  <si>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</si>
  <si>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</si>
  <si>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</si>
  <si>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</si>
  <si>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</si>
  <si>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</si>
  <si>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t>
  </si>
  <si>
    <t>07 - CHIAPAS</t>
  </si>
  <si>
    <r>
      <t xml:space="preserve">Número de proyectos registrados en el SFU de infraestructura de servicios básicos en la vivienda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</si>
  <si>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calidad y espacios de la vivienda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</si>
  <si>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educación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</si>
  <si>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salud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</si>
  <si>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alimentación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</si>
  <si>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urbanización
</t>
    </r>
    <r>
      <rPr>
        <sz val="10"/>
        <rFont val="Soberana Sans"/>
        <family val="2"/>
      </rPr>
      <t xml:space="preserve">07 - CHIAPAS  se realizaron 8 proyectos a esta fecha
07 - CHIAPAS  PENDIENTE DE EJERCER (FISM-2013)
07 - CHIAPAS  -
07 - CHIAPAS  -
07 - CHIAPAS  no se registro al principio del año la meta planeada pera a la fecha se estima que el porcentje de meta alcanza es de un 50%
07 - CHIAPAS  SE EJECUTARON 8 PROYECTOS EN EL RUBRO DE URBANIZACION
07 - CHIAPAS  SE HA ENVIADO A LA PLANEACIÓN Y EN ESPERA DE LOS REGISTROS
07 - CHIAPAS  LA META SE HA SUPERADO CONFORME A LO PLANEADO 
07 - CHIAPAS  20,507,162.34/49,403,901.04*100=41.51 
07 - CHIAPAS  la meta planeada es de 10 pero no se puede anexar dicha informacion en la columna respectiva 
07 - CHIAPAS  debido a los cambios realizado por las cordinadoras del fondo no se obtuvo con tiempo los lineamientos. estamos informando unicamente las metas pleneadas.
07 - CHIAPAS  SE REALIZARON 3 OBRAS DE MANTENIMIENTO DE CAMINOS 
07 - CHIAPAS  DEBIDO A LOS CAMBIOS EN LA APERTURA PROGRAMATICA DEL FISM 2014 NO SE CUENTA CON EL REGISTRO DE LAS METAS PLANEADAS, YA QUE SE TENIA QUE HOMOLOGAR DE ACUERDO A LA SEDESOL LAS OBRAS DEL MUNICIPIO.
07 - CHIAPAS  meta planeada 8 meta alcanzada 8
07 - CHIAPAS  ESTA VARIACION SE DIO DEBIDO A LA ADAPTACION A LAS NUEVAS REGLAS DE OPERACION DEL PROGRAMA FISMDF 2014
07 - CHIAPAS  Proyectos en ejecucion
07 - CHIAPAS  DEDIBO AL CAMBIO DE LA APERTURA PROGRAMATICA UNICAMENTE SE CUENTA CON 3 OBRAS EN EL RUBRO DE URBANIZACION
07 - CHIAPAS  NO EXISTEN VARIACIONES
07 - CHIAPAS  proyectos de infraestructura
07 - CHIAPAS  
07 - CHIAPAS  proyectos en procesos
07 - CHIAPAS  se tiene registrado 2 proyectos de urbanizacion
07 - CHIAPAS  A FALTA DE AUTORIZACION DE LOS EXPEDIENTES ESTATALES
07 - CHIAPAS  
07 - CHIAPAS  
07 - CHIAPAS  no se tiene ninguna obra en el indicador de urbanizacion
07 - CHIAPAS  ESTO FUE LO ALCANZADO PARA ESTE TRIMESTRRE
07 - CHIAPAS  las metas planeada con las metas alcanzadas no alcanzo su proposito devido a que solo un proyecto se alcanzo.
07 - CHIAPAS  UNICAMENTE DOS PROYECTOS SON DE URBANIZACION 
07 - CHIAPAS  no se puede ver las variaciones porque no se reporto en los trimestres anteriores
07 - CHIAPAS  NO HAY URBANIZACION
07 - CHIAPAS  POR EL MOMENTO SE A INICIADO LA EJECUCION DE UNA OBRA CON EL PROGRAMA DE UBANIZACION
07 - CHIAPAS  Al inicio de año no se tenia la programación de obras.
07 - CHIAPAS  A PARTIR DE ESTE TRIMESTRE DIERON INICIO LA MAYORÍA DE LA OBRAS, QUE SE EJECUTARAN EN EL EJ. 2014, SE RETRASO MUCHO DEBIDO A LOS LINEAMIENTOS DEL FAIS
07 - CHIAPAS  se registraron 2 pero no si ingresaron avances
07 - CHIAPAS  EN CUESTION DE CAMINOS RURALES HAY UN AVANCE DE 19.0% DE LOS 60,986,863.4 EJERCIDOS EN TOTAL HAY GASTADOS 11,595,310.4 EN URBANIZACION
07 - CHIAPAS  NINGUNA
07 - CHIAPAS  LA META PLANEADAD FUE LA META ALCANZADA
07 - CHIAPAS  
</t>
    </r>
  </si>
  <si>
    <r>
      <t xml:space="preserve">Número de proyectos registrados en el SFU de caminos rurale
</t>
    </r>
    <r>
      <rPr>
        <sz val="10"/>
        <rFont val="Soberana Sans"/>
        <family val="2"/>
      </rPr>
      <t xml:space="preserve">07 - CHIAPAS  NO EXISTEN VARIACIONES
07 - CHIAPAS  NO se han iniciado las obras que estan priorizadas
07 - CHIAPAS  SE HAN  ENVIADO LOS EXPEDIENTES A PLANEACIÓN PARA SU VALIDACIÓN
07 - CHIAPAS  META SUPERADA CONFORME A LO PLANEADO
07 - CHIAPAS  
07 - CHIAPAS  
07 - CHIAPAS  
07 - CHIAPAS  DEBIDO A CAMBIOS EN LA APERTURA PROGRAMATICA NO HAY PROYECTOS EN EL RUBRO DE CAMINOS RURALES
07 - CHIAPAS  -
07 - CHIAPAS  no sed reporto en trimestres anterioes
07 - CHIAPAS  meta planeada es igual a 8 meta alcanzada es igual 7
07 - CHIAPAS  NO EXISTE PROYECTOS EN EL EJERCICIO FISCAL 2014 DE CAMINOS RURALES
07 - CHIAPAS  proyectos en procesos
07 - CHIAPAS  se planearon 4 proyectos de caminos rurales de los cuales aun no se ha iniciado ninguna obra
07 - CHIAPAS  SE EJECUTARON EN ESTE TERCER TRIMESTRE 4 OBRAS DE CAMINOS SACACOSECHAS
07 - CHIAPAS  no se planeo ejecutar proyectos de esta indole en el presente ejercicio    
07 - CHIAPAS  NINGUNA
07 - CHIAPAS  EN ESTE TRIMESTRE ESTO FUE LO QUE SE ALCANZO  
07 - CHIAPAS  ESTAN POR INICIAR 3 PROYECTOS DE CAMINOS RURALES
07 - CHIAPAS  SE A REGISTRADO AVANCES FISICOS Y FINANCIEROS CON EL TOTAL DE LAS METAS PLANEADAS EN EL PROGRAMA DE CAMINOS RURALES
07 - CHIAPAS  proyectos caminos
07 - CHIAPAS  
07 - CHIAPAS  A PARTIR DE ESTE TRIMESTRE DIERON INICIO LA MAYORÍA DE LA OBRAS, QUE SE EJECUTARAN EN EL EJ. 2014, SE RETRASO MUCHO DEBIDO A LOS LINEAMIENTOS DEL FAIS
07 - CHIAPAS  no tenemos proyectos de este tipo
07 - CHIAPAS  PENDIENTE EJERCER (FISM-2013)
07 - CHIAPAS  las metas planeada con las metas alcanzada se cumplieron 
07 - CHIAPAS  EN META PLANEADA NO ME DEJA AGREGAR LOS DATOS
07 - CHIAPAS  
07 - CHIAPAS  no se tiene contemplado proyectos en ese rubro.
07 - CHIAPAS  ESTOS SON LOS PROYECTOS DE CAMINOS RURALES EN ESTE TRIMESTRE DEVIDO A LOS CAMBIOS EN EL CATALAO DE SEDESOL
07 - CHIAPAS  -
07 - CHIAPAS  POR ADAPTACION A LAS NUEVAS REGLAS DE OPERACION DEL FISMDF 2014
07 - CHIAPAS  HAY UN AVANCE FISICO DE 1.7% DE UN MONTO EJERCIDO DE FISM DE $60,986,863.4 DE UN MONTO EJERCIDO DE $1,064,813.4 EN CAMINOS RURALES
07 - CHIAPAS  No existen proyectos para caminos rurales en el presente Ejercicio Fiscal 2014
07 - CHIAPAS  
07 - CHIAPAS  
07 - CHIAPAS  
</t>
    </r>
  </si>
  <si>
    <r>
      <t xml:space="preserve">Número de otros proyectos registrados en el SFU
</t>
    </r>
    <r>
      <rPr>
        <sz val="10"/>
        <rFont val="Soberana Sans"/>
        <family val="2"/>
      </rPr>
      <t xml:space="preserve">07 - CHIAPAS  SE HAN ENVIADO A VALIDACIÓN
07 - CHIAPAS  NO SE REGISTRARON OTROS PROYECTOS A REALIZAR CON ESTE FONDO
07 - CHIAPAS  EN META PLANEADA NO ME DEJA INGRESAR LOS DATOS
07 - CHIAPAS  A FALTA DE REGISTRO DE EXPEDIENTE POR LA VALIDACION DE LAS DEPENDENCIAS ESTATALES
07 - CHIAPAS  no se registro otros proyectos se pasara para el cuarto trimestre
07 - CHIAPAS  -
07 - CHIAPAS  5,585,950.24/49,404,901.09*100=11.30
07 - CHIAPAS   PROYECTOS REGISTRADOS CON MOMTO APROBADO DE FISM $92,812,129.16 ENTRE UN MONTO EJERCIDO DE $60,986,863.4
07 - CHIAPAS  se informan de acuerdo a los proyectos que se condideran estan  definidos y en ejecución
07 - CHIAPAS  ESTO SE DEBE A LAS ADAPTACIONES CON LAS NUEVAS REGLAS DE OPERACION DEL FISMDF 2014
07 - CHIAPAS  SE MODIFICO LA META EN BASE A LO PLANEADO YA QUE LA PRIORIZACION CAMBIO EN BASE A LOS LINEAMIENTOS GENERALES DE LA SEDESOL
07 - CHIAPAS  NO SE TERMINA DE EJERCER LO PRESUPUESTADO
07 - CHIAPAS  A PARTIR DE ESTE TRIMESTRE DIERON INICIO LA MAYORÍA DE LA OBRAS, QUE SE EJECUTARAN EN EL EJ. 2014, SE RETRASO MUCHO DEBIDO A LOS LINEAMIENTOS PRECISOS RELACIONADOS A OBRAS PUBLICAS, LA META PLANEADA DE ESTE INDICADOR ES DE 16 OBRA SIN EMBARGO SE EJECUTARON 41
07 - CHIAPAS  no se pueden ver la variacion porque no se reporto la meta planeada.
07 - CHIAPAS  se tiene registrado ene l sistema de formato unico 8 proyectos clasificados como otros
07 - CHIAPAS  SE HA REGISTRO EL AVANCE FISICO Y FINANCIERO DE OTROS PROGRAMAS QUE SE ENCUENTRA EN PROCESO DE EJECUCION Y EN RELACION A LO PLANEADO SURGIERON MODIFICACIONES EN LA MATRIZ DE INVERSION MUNICIPAL
07 - CHIAPAS  
07 - CHIAPAS  
07 - CHIAPAS  FUERON LOS PROYECTOS REGISTRADO  
07 - CHIAPAS  SE INICIARON PROYECTOS DE EDUCACION, DRENAJES Y ALCANTARILLADOS PLUVIALES
07 - CHIAPAS  recursos con otras fuentes o rubros
07 - CHIAPAS  AL TERCER TRIMESTRE NO SE HAN EJECUTADO TODOS LOS PROYECTOS PROGRAMADOS
07 - CHIAPAS  PROYECTOS CAPTURADOS 
07 - CHIAPAS  se tienen planeado 30 obras y hasta la fecha se han registrado 10 habiendo obras aun por definir obra y monto
07 - CHIAPAS  Se aprobarón más proyectos de lo planeado debido a que ya se contaba con la cartera de proyectos definida.
07 - CHIAPAS  se ejecutaron tres proyectos de dirijidos a la infraestructura basica del sector educativo
07 - CHIAPAS  PENDIENTE EJERCER (FISM-2013)
07 - CHIAPAS  proyectos terminados
07 - CHIAPAS  NO SE TOMAN EN CUENTA MAS PROYECTOS YA QUE NO SE HAN EJECUTADO MAS
07 - CHIAPAS  se realizaron 2 proyectos de agua y saneamiento y 1 de deportes, terminados a la fecha
07 - CHIAPAS  15 PROYECTOS 
07 - CHIAPAS  
07 - CHIAPAS  -
07 - CHIAPAS  Corresponde a Obras de Drenaje
07 - CHIAPAS  NINGUNA
07 - CHIAPAS  las metas planeada con las metas alcanzadas se cumplieron devido a que se registraron otros proyectos
07 - CHIAPAS  
07 - CHIAPAS  
07 - CHIAPAS  
07 - CHIAPAS  
</t>
    </r>
  </si>
  <si>
    <t>07-CHIAPAS</t>
  </si>
  <si>
    <t>0 - COBERTURA ESTATAL</t>
  </si>
  <si>
    <t>114 - Villa Comaltitlán</t>
  </si>
  <si>
    <t>115 - Villa Corzo</t>
  </si>
  <si>
    <t>3 - Acapetahua</t>
  </si>
  <si>
    <t>1 - Acacoyagua</t>
  </si>
  <si>
    <t>102 - Tenejapa</t>
  </si>
  <si>
    <t>112 - Unión Juárez</t>
  </si>
  <si>
    <t>73 - Palenque</t>
  </si>
  <si>
    <t>76 - Pichucalco</t>
  </si>
  <si>
    <t>27 - Chiapa de Corzo</t>
  </si>
  <si>
    <t>35 - Francisco León</t>
  </si>
  <si>
    <t>74 - Pantelhó</t>
  </si>
  <si>
    <t>59 - Marqués de Comillas</t>
  </si>
  <si>
    <t>103 - Teopisca</t>
  </si>
  <si>
    <t>7 - Amatenango de la Frontera</t>
  </si>
  <si>
    <t>116 - Villaflores</t>
  </si>
  <si>
    <t>84 - San Cristóbal de las Casas</t>
  </si>
  <si>
    <t>60 - Mazapa de Madero</t>
  </si>
  <si>
    <t>75 - Pantepec</t>
  </si>
  <si>
    <t>98 - Tapachula</t>
  </si>
  <si>
    <t>70 - Ostuacán</t>
  </si>
  <si>
    <t>33 - El Porvenir</t>
  </si>
  <si>
    <t>99 - Tapalapa</t>
  </si>
  <si>
    <t>66 - Nicolás Ruiz</t>
  </si>
  <si>
    <t>17 - Catazajá</t>
  </si>
  <si>
    <t>107 - Tumbalá</t>
  </si>
  <si>
    <t>106 - Totolapa</t>
  </si>
  <si>
    <t>43 - Ixtacomitán</t>
  </si>
  <si>
    <t>44 - Ixtapa</t>
  </si>
  <si>
    <t>13 - Benemérito de las Américas</t>
  </si>
  <si>
    <t>30 - Chicomuselo</t>
  </si>
  <si>
    <t>49 - La Concordia</t>
  </si>
  <si>
    <t>8 - Amatenango del Valle</t>
  </si>
  <si>
    <t>108 - Tuxtla Gutiérrez</t>
  </si>
  <si>
    <t>77 - Pijijiapan</t>
  </si>
  <si>
    <t>28 - Chiapilla</t>
  </si>
  <si>
    <t>18 - Cintalapa</t>
  </si>
  <si>
    <t>86 - San Juan Cancuc</t>
  </si>
  <si>
    <t>55 - Las Rosas</t>
  </si>
  <si>
    <t>92 - Socoltenango</t>
  </si>
  <si>
    <t>51 - La Independencia</t>
  </si>
  <si>
    <t>14 - Berriozábal</t>
  </si>
  <si>
    <t>109 - Tuxtla Chico</t>
  </si>
  <si>
    <t>39 - Huitiupán</t>
  </si>
  <si>
    <t>117 - Yajalón</t>
  </si>
  <si>
    <t>54 - Larráinzar</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</si>
  <si>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</si>
  <si>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de servicios básicos en la vivienda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</si>
  <si>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calidad y espacios de la vivienda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</si>
  <si>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educación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</si>
  <si>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salud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</si>
  <si>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alimentación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</si>
  <si>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urbanización
</t>
    </r>
    <r>
      <rPr>
        <sz val="10"/>
        <rFont val="Soberana Sans"/>
        <family val="2"/>
      </rPr>
      <t xml:space="preserve">114 - Villa Comaltitlán  se realizaron 8 proyectos a esta fecha
115 - Villa Corzo  PENDIENTE DE EJERCER (FISM-2013)
3 - Acapetahua  -
1 - Acacoyagua  -
102 - Tenejapa  no se registro al principio del año la meta planeada pera a la fecha se estima que el porcentje de meta alcanza es de un 50%
112 - Unión Juárez  SE EJECUTARON 8 PROYECTOS EN EL RUBRO DE URBANIZACION
73 - Palenque  SE HA ENVIADO A LA PLANEACIÓN Y EN ESPERA DE LOS REGISTROS
76 - Pichucalco  LA META SE HA SUPERADO CONFORME A LO PLANEADO 
27 - Chiapa de Corzo  20,507,162.34/49,403,901.04*100=41.51 
35 - Francisco León  la meta planeada es de 10 pero no se puede anexar dicha informacion en la columna respectiva 
74 - Pantelhó  debido a los cambios realizado por las cordinadoras del fondo no se obtuvo con tiempo los lineamientos. estamos informando unicamente las metas pleneadas.
59 - Marqués de Comillas  SE REALIZARON 3 OBRAS DE MANTENIMIENTO DE CAMINOS 
103 - Teopisca  DEBIDO A LOS CAMBIOS EN LA APERTURA PROGRAMATICA DEL FISM 2014 NO SE CUENTA CON EL REGISTRO DE LAS METAS PLANEADAS, YA QUE SE TENIA QUE HOMOLOGAR DE ACUERDO A LA SEDESOL LAS OBRAS DEL MUNICIPIO.
7 - Amatenango de la Frontera  meta planeada 8 meta alcanzada 8
116 - Villaflores  ESTA VARIACION SE DIO DEBIDO A LA ADAPTACION A LAS NUEVAS REGLAS DE OPERACION DEL PROGRAMA FISMDF 2014
84 - San Cristóbal de las Casas  Proyectos en ejecucion
60 - Mazapa de Madero  DEDIBO AL CAMBIO DE LA APERTURA PROGRAMATICA UNICAMENTE SE CUENTA CON 3 OBRAS EN EL RUBRO DE URBANIZACION
75 - Pantepec  NO EXISTEN VARIACIONES
98 - Tapachula  proyectos de infraestructura
70 - Ostuacán  
33 - El Porvenir  proyectos en procesos
99 - Tapalapa  se tiene registrado 2 proyectos de urbanizacion
66 - Nicolás Ruiz  A FALTA DE AUTORIZACION DE LOS EXPEDIENTES ESTATALES
17 - Catazajá  
107 - Tumbalá  
106 - Totolapa  no se tiene ninguna obra en el indicador de urbanizacion
43 - Ixtacomitán  ESTO FUE LO ALCANZADO PARA ESTE TRIMESTRRE
44 - Ixtapa  las metas planeada con las metas alcanzadas no alcanzo su proposito devido a que solo un proyecto se alcanzo.
13 - Benemérito de las Américas  UNICAMENTE DOS PROYECTOS SON DE URBANIZACION 
30 - Chicomuselo  no se puede ver las variaciones porque no se reporto en los trimestres anteriores
49 - La Concordia  NO HAY URBANIZACION
8 - Amatenango del Valle  POR EL MOMENTO SE A INICIADO LA EJECUCION DE UNA OBRA CON EL PROGRAMA DE UBANIZACION
108 - Tuxtla Gutiérrez  Al inicio de año no se tenia la programación de obras.
77 - Pijijiapan  A PARTIR DE ESTE TRIMESTRE DIERON INICIO LA MAYORÍA DE LA OBRAS, QUE SE EJECUTARAN EN EL EJ. 2014, SE RETRASO MUCHO DEBIDO A LOS LINEAMIENTOS DEL FAIS
28 - Chiapilla  se registraron 2 pero no si ingresaron avances
18 - Cintalapa  EN CUESTION DE CAMINOS RURALES HAY UN AVANCE DE 19.0% DE LOS 60,986,863.4 EJERCIDOS EN TOTAL HAY GASTADOS 11,595,310.4 EN URBANIZACION
86 - San Juan Cancuc  NINGUNA
55 - Las Rosas  LA META PLANEADAD FUE LA META ALCANZADA
92 - Socoltenango  
</t>
    </r>
  </si>
  <si>
    <r>
      <t xml:space="preserve">Número de proyectos registrados en el SFU de caminos rurale
</t>
    </r>
    <r>
      <rPr>
        <sz val="10"/>
        <rFont val="Soberana Sans"/>
        <family val="2"/>
      </rPr>
      <t xml:space="preserve">75 - Pantepec  NO EXISTEN VARIACIONES
84 - San Cristóbal de las Casas  NO se han iniciado las obras que estan priorizadas
73 - Palenque  SE HAN  ENVIADO LOS EXPEDIENTES A PLANEACIÓN PARA SU VALIDACIÓN
76 - Pichucalco  META SUPERADA CONFORME A LO PLANEADO
28 - Chiapilla  
17 - Catazajá  
107 - Tumbalá  
60 - Mazapa de Madero  DEBIDO A CAMBIOS EN LA APERTURA PROGRAMATICA NO HAY PROYECTOS EN EL RUBRO DE CAMINOS RURALES
1 - Acacoyagua  -
30 - Chicomuselo  no sed reporto en trimestres anterioes
7 - Amatenango de la Frontera  meta planeada es igual a 8 meta alcanzada es igual 7
55 - Las Rosas  NO EXISTE PROYECTOS EN EL EJERCICIO FISCAL 2014 DE CAMINOS RURALES
33 - El Porvenir  proyectos en procesos
106 - Totolapa  se planearon 4 proyectos de caminos rurales de los cuales aun no se ha iniciado ninguna obra
59 - Marqués de Comillas  SE EJECUTARON EN ESTE TERCER TRIMESTRE 4 OBRAS DE CAMINOS SACACOSECHAS
35 - Francisco León  no se planeo ejecutar proyectos de esta indole en el presente ejercicio    
86 - San Juan Cancuc  NINGUNA
43 - Ixtacomitán  EN ESTE TRIMESTRE ESTO FUE LO QUE SE ALCANZO  
112 - Unión Juárez  ESTAN POR INICIAR 3 PROYECTOS DE CAMINOS RURALES
8 - Amatenango del Valle  SE A REGISTRADO AVANCES FISICOS Y FINANCIEROS CON EL TOTAL DE LAS METAS PLANEADAS EN EL PROGRAMA DE CAMINOS RURALES
98 - Tapachula  proyectos caminos
66 - Nicolás Ruiz  
77 - Pijijiapan  A PARTIR DE ESTE TRIMESTRE DIERON INICIO LA MAYORÍA DE LA OBRAS, QUE SE EJECUTARAN EN EL EJ. 2014, SE RETRASO MUCHO DEBIDO A LOS LINEAMIENTOS DEL FAIS
114 - Villa Comaltitlán  no tenemos proyectos de este tipo
115 - Villa Corzo  PENDIENTE EJERCER (FISM-2013)
44 - Ixtapa  las metas planeada con las metas alcanzada se cumplieron 
49 - La Concordia  EN META PLANEADA NO ME DEJA AGREGAR LOS DATOS
70 - Ostuacán  
74 - Pantelhó  no se tiene contemplado proyectos en ese rubro.
13 - Benemérito de las Américas  ESTOS SON LOS PROYECTOS DE CAMINOS RURALES EN ESTE TRIMESTRE DEVIDO A LOS CAMBIOS EN EL CATALAO DE SEDESOL
3 - Acapetahua  -
116 - Villaflores  POR ADAPTACION A LAS NUEVAS REGLAS DE OPERACION DEL FISMDF 2014
18 - Cintalapa  HAY UN AVANCE FISICO DE 1.7% DE UN MONTO EJERCIDO DE FISM DE $60,986,863.4 DE UN MONTO EJERCIDO DE $1,064,813.4 EN CAMINOS RURALES
108 - Tuxtla Gutiérrez  No existen proyectos para caminos rurales en el presente Ejercicio Fiscal 2014
51 - La Independencia  
14 - Berriozábal  
92 - Socoltenango  
</t>
    </r>
  </si>
  <si>
    <r>
      <t xml:space="preserve">Número de otros proyectos registrados en el SFU
</t>
    </r>
    <r>
      <rPr>
        <sz val="10"/>
        <rFont val="Soberana Sans"/>
        <family val="2"/>
      </rPr>
      <t xml:space="preserve">73 - Palenque  SE HAN ENVIADO A VALIDACIÓN
59 - Marqués de Comillas  NO SE REGISTRARON OTROS PROYECTOS A REALIZAR CON ESTE FONDO
49 - La Concordia  EN META PLANEADA NO ME DEJA INGRESAR LOS DATOS
66 - Nicolás Ruiz  A FALTA DE REGISTRO DE EXPEDIENTE POR LA VALIDACION DE LAS DEPENDENCIAS ESTATALES
28 - Chiapilla  no se registro otros proyectos se pasara para el cuarto trimestre
3 - Acapetahua  -
27 - Chiapa de Corzo  5,585,950.24/49,404,901.09*100=11.30
18 - Cintalapa   PROYECTOS REGISTRADOS CON MOMTO APROBADO DE FISM $92,812,129.16 ENTRE UN MONTO EJERCIDO DE $60,986,863.4
74 - Pantelhó  se informan de acuerdo a los proyectos que se condideran estan  definidos y en ejecución
116 - Villaflores  ESTO SE DEBE A LAS ADAPTACIONES CON LAS NUEVAS REGLAS DE OPERACION DEL FISMDF 2014
76 - Pichucalco  SE MODIFICO LA META EN BASE A LO PLANEADO YA QUE LA PRIORIZACION CAMBIO EN BASE A LOS LINEAMIENTOS GENERALES DE LA SEDESOL
7 - Amatenango de la Frontera  NO SE TERMINA DE EJERCER LO PRESUPUESTADO
77 - Pijijiapan  A PARTIR DE ESTE TRIMESTRE DIERON INICIO LA MAYORÍA DE LA OBRAS, QUE SE EJECUTARAN EN EL EJ. 2014, SE RETRASO MUCHO DEBIDO A LOS LINEAMIENTOS PRECISOS RELACIONADOS A OBRAS PUBLICAS, LA META PLANEADA DE ESTE INDICADOR ES DE 16 OBRA SIN EMBARGO SE EJECUTARON 41
30 - Chicomuselo  no se pueden ver la variacion porque no se reporto la meta planeada.
99 - Tapalapa  se tiene registrado ene l sistema de formato unico 8 proyectos clasificados como otros
8 - Amatenango del Valle  SE HA REGISTRO EL AVANCE FISICO Y FINANCIERO DE OTROS PROGRAMAS QUE SE ENCUENTRA EN PROCESO DE EJECUCION Y EN RELACION A LO PLANEADO SURGIERON MODIFICACIONES EN LA MATRIZ DE INVERSION MUNICIPAL
70 - Ostuacán  
17 - Catazajá  
43 - Ixtacomitán  FUERON LOS PROYECTOS REGISTRADO  
112 - Unión Juárez  SE INICIARON PROYECTOS DE EDUCACION, DRENAJES Y ALCANTARILLADOS PLUVIALES
98 - Tapachula  recursos con otras fuentes o rubros
75 - Pantepec  AL TERCER TRIMESTRE NO SE HAN EJECUTADO TODOS LOS PROYECTOS PROGRAMADOS
13 - Benemérito de las Américas  PROYECTOS CAPTURADOS 
106 - Totolapa  se tienen planeado 30 obras y hasta la fecha se han registrado 10 habiendo obras aun por definir obra y monto
108 - Tuxtla Gutiérrez  Se aprobarón más proyectos de lo planeado debido a que ya se contaba con la cartera de proyectos definida.
35 - Francisco León  se ejecutaron tres proyectos de dirijidos a la infraestructura basica del sector educativo
115 - Villa Corzo  PENDIENTE EJERCER (FISM-2013)
33 - El Porvenir  proyectos terminados
109 - Tuxtla Chico  NO SE TOMAN EN CUENTA MAS PROYECTOS YA QUE NO SE HAN EJECUTADO MAS
114 - Villa Comaltitlán  se realizaron 2 proyectos de agua y saneamiento y 1 de deportes, terminados a la fecha
60 - Mazapa de Madero  15 PROYECTOS 
107 - Tumbalá  
1 - Acacoyagua  -
84 - San Cristóbal de las Casas  Corresponde a Obras de Drenaje
86 - San Juan Cancuc  NINGUNA
44 - Ixtapa  las metas planeada con las metas alcanzadas se cumplieron devido a que se registraron otros proyectos
39 - Huitiupán  
117 - Yajalón  
54 - Larráinzar  
14 - Berriozábal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</si>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</sst>
</file>

<file path=xl/styles.xml><?xml version="1.0" encoding="utf-8"?>
<styleSheet xmlns="http://schemas.openxmlformats.org/spreadsheetml/2006/main">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topLeftCell="A22" zoomScale="78" zoomScaleNormal="80" zoomScaleSheetLayoutView="78" workbookViewId="0">
      <selection activeCell="B2" sqref="B2"/>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35"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75" customHeight="1" thickTop="1" thickBot="1">
      <c r="A28" s="62"/>
      <c r="B28" s="63" t="s">
        <v>48</v>
      </c>
      <c r="C28" s="64" t="s">
        <v>100</v>
      </c>
      <c r="D28" s="64"/>
      <c r="E28" s="64"/>
      <c r="F28" s="64"/>
      <c r="G28" s="64"/>
      <c r="H28" s="64"/>
      <c r="I28" s="64" t="s">
        <v>101</v>
      </c>
      <c r="J28" s="64"/>
      <c r="K28" s="64"/>
      <c r="L28" s="64" t="s">
        <v>102</v>
      </c>
      <c r="M28" s="64"/>
      <c r="N28" s="64"/>
      <c r="O28" s="64"/>
      <c r="P28" s="65" t="s">
        <v>98</v>
      </c>
      <c r="Q28" s="65" t="s">
        <v>91</v>
      </c>
      <c r="R28" s="65">
        <v>37</v>
      </c>
      <c r="S28" s="65">
        <v>27</v>
      </c>
      <c r="T28" s="65">
        <v>564</v>
      </c>
      <c r="U28" s="65">
        <f t="shared" si="0"/>
        <v>2088.8888888888891</v>
      </c>
      <c r="V28" s="66" t="s">
        <v>99</v>
      </c>
    </row>
    <row r="29" spans="1:22" ht="75" customHeight="1" thickTop="1" thickBot="1">
      <c r="A29" s="62"/>
      <c r="B29" s="63" t="s">
        <v>48</v>
      </c>
      <c r="C29" s="64" t="s">
        <v>103</v>
      </c>
      <c r="D29" s="64"/>
      <c r="E29" s="64"/>
      <c r="F29" s="64"/>
      <c r="G29" s="64"/>
      <c r="H29" s="64"/>
      <c r="I29" s="64" t="s">
        <v>104</v>
      </c>
      <c r="J29" s="64"/>
      <c r="K29" s="64"/>
      <c r="L29" s="64" t="s">
        <v>105</v>
      </c>
      <c r="M29" s="64"/>
      <c r="N29" s="64"/>
      <c r="O29" s="64"/>
      <c r="P29" s="65" t="s">
        <v>98</v>
      </c>
      <c r="Q29" s="65" t="s">
        <v>91</v>
      </c>
      <c r="R29" s="65">
        <v>68</v>
      </c>
      <c r="S29" s="65">
        <v>44</v>
      </c>
      <c r="T29" s="65">
        <v>232</v>
      </c>
      <c r="U29" s="65">
        <f t="shared" si="0"/>
        <v>527.27272727272725</v>
      </c>
      <c r="V29" s="66" t="s">
        <v>99</v>
      </c>
    </row>
    <row r="30" spans="1:22" ht="75" customHeight="1" thickTop="1" thickBot="1">
      <c r="A30" s="62"/>
      <c r="B30" s="63" t="s">
        <v>48</v>
      </c>
      <c r="C30" s="64" t="s">
        <v>106</v>
      </c>
      <c r="D30" s="64"/>
      <c r="E30" s="64"/>
      <c r="F30" s="64"/>
      <c r="G30" s="64"/>
      <c r="H30" s="64"/>
      <c r="I30" s="64" t="s">
        <v>107</v>
      </c>
      <c r="J30" s="64"/>
      <c r="K30" s="64"/>
      <c r="L30" s="64" t="s">
        <v>108</v>
      </c>
      <c r="M30" s="64"/>
      <c r="N30" s="64"/>
      <c r="O30" s="64"/>
      <c r="P30" s="65" t="s">
        <v>98</v>
      </c>
      <c r="Q30" s="65" t="s">
        <v>91</v>
      </c>
      <c r="R30" s="65">
        <v>20</v>
      </c>
      <c r="S30" s="65">
        <v>12</v>
      </c>
      <c r="T30" s="65">
        <v>15</v>
      </c>
      <c r="U30" s="65">
        <f t="shared" si="0"/>
        <v>125</v>
      </c>
      <c r="V30" s="66" t="s">
        <v>99</v>
      </c>
    </row>
    <row r="31" spans="1:22" ht="75" customHeight="1" thickTop="1" thickBot="1">
      <c r="A31" s="62"/>
      <c r="B31" s="63" t="s">
        <v>48</v>
      </c>
      <c r="C31" s="64" t="s">
        <v>109</v>
      </c>
      <c r="D31" s="64"/>
      <c r="E31" s="64"/>
      <c r="F31" s="64"/>
      <c r="G31" s="64"/>
      <c r="H31" s="64"/>
      <c r="I31" s="64" t="s">
        <v>110</v>
      </c>
      <c r="J31" s="64"/>
      <c r="K31" s="64"/>
      <c r="L31" s="64" t="s">
        <v>111</v>
      </c>
      <c r="M31" s="64"/>
      <c r="N31" s="64"/>
      <c r="O31" s="64"/>
      <c r="P31" s="65" t="s">
        <v>98</v>
      </c>
      <c r="Q31" s="65" t="s">
        <v>91</v>
      </c>
      <c r="R31" s="65">
        <v>12</v>
      </c>
      <c r="S31" s="65">
        <v>8</v>
      </c>
      <c r="T31" s="65">
        <v>38</v>
      </c>
      <c r="U31" s="65">
        <f t="shared" si="0"/>
        <v>475</v>
      </c>
      <c r="V31" s="66" t="s">
        <v>99</v>
      </c>
    </row>
    <row r="32" spans="1:22" ht="75" customHeight="1" thickTop="1" thickBot="1">
      <c r="A32" s="62"/>
      <c r="B32" s="63" t="s">
        <v>48</v>
      </c>
      <c r="C32" s="64" t="s">
        <v>112</v>
      </c>
      <c r="D32" s="64"/>
      <c r="E32" s="64"/>
      <c r="F32" s="64"/>
      <c r="G32" s="64"/>
      <c r="H32" s="64"/>
      <c r="I32" s="64" t="s">
        <v>113</v>
      </c>
      <c r="J32" s="64"/>
      <c r="K32" s="64"/>
      <c r="L32" s="64" t="s">
        <v>114</v>
      </c>
      <c r="M32" s="64"/>
      <c r="N32" s="64"/>
      <c r="O32" s="64"/>
      <c r="P32" s="65" t="s">
        <v>98</v>
      </c>
      <c r="Q32" s="65" t="s">
        <v>91</v>
      </c>
      <c r="R32" s="65">
        <v>22.802499999999998</v>
      </c>
      <c r="S32" s="65">
        <v>24.375454545454545</v>
      </c>
      <c r="T32" s="65">
        <v>14.691470588235294</v>
      </c>
      <c r="U32" s="65">
        <f t="shared" si="0"/>
        <v>60.271575903699038</v>
      </c>
      <c r="V32" s="66" t="s">
        <v>115</v>
      </c>
    </row>
    <row r="33" spans="1:23" ht="75" customHeight="1" thickTop="1" thickBot="1">
      <c r="A33" s="62"/>
      <c r="B33" s="63" t="s">
        <v>48</v>
      </c>
      <c r="C33" s="64" t="s">
        <v>48</v>
      </c>
      <c r="D33" s="64"/>
      <c r="E33" s="64"/>
      <c r="F33" s="64"/>
      <c r="G33" s="64"/>
      <c r="H33" s="64"/>
      <c r="I33" s="64" t="s">
        <v>116</v>
      </c>
      <c r="J33" s="64"/>
      <c r="K33" s="64"/>
      <c r="L33" s="64" t="s">
        <v>117</v>
      </c>
      <c r="M33" s="64"/>
      <c r="N33" s="64"/>
      <c r="O33" s="64"/>
      <c r="P33" s="65" t="s">
        <v>98</v>
      </c>
      <c r="Q33" s="65" t="s">
        <v>91</v>
      </c>
      <c r="R33" s="65">
        <v>19.79615384615385</v>
      </c>
      <c r="S33" s="65">
        <v>20.902000000000001</v>
      </c>
      <c r="T33" s="65">
        <v>6.9930289655172411</v>
      </c>
      <c r="U33" s="65">
        <f t="shared" si="0"/>
        <v>33.456267177864511</v>
      </c>
      <c r="V33" s="66" t="s">
        <v>115</v>
      </c>
    </row>
    <row r="34" spans="1:23" ht="75" customHeight="1" thickTop="1" thickBot="1">
      <c r="A34" s="62"/>
      <c r="B34" s="63" t="s">
        <v>48</v>
      </c>
      <c r="C34" s="64" t="s">
        <v>118</v>
      </c>
      <c r="D34" s="64"/>
      <c r="E34" s="64"/>
      <c r="F34" s="64"/>
      <c r="G34" s="64"/>
      <c r="H34" s="64"/>
      <c r="I34" s="64" t="s">
        <v>119</v>
      </c>
      <c r="J34" s="64"/>
      <c r="K34" s="64"/>
      <c r="L34" s="64" t="s">
        <v>120</v>
      </c>
      <c r="M34" s="64"/>
      <c r="N34" s="64"/>
      <c r="O34" s="64"/>
      <c r="P34" s="65" t="s">
        <v>98</v>
      </c>
      <c r="Q34" s="65" t="s">
        <v>91</v>
      </c>
      <c r="R34" s="65">
        <v>6530378.7885714294</v>
      </c>
      <c r="S34" s="65">
        <v>21.155000000000001</v>
      </c>
      <c r="T34" s="65">
        <v>22.54994878787879</v>
      </c>
      <c r="U34" s="65">
        <f t="shared" si="0"/>
        <v>106.59394369122566</v>
      </c>
      <c r="V34" s="66" t="s">
        <v>115</v>
      </c>
    </row>
    <row r="35" spans="1:23" ht="75" customHeight="1" thickTop="1" thickBot="1">
      <c r="A35" s="62"/>
      <c r="B35" s="63" t="s">
        <v>48</v>
      </c>
      <c r="C35" s="64" t="s">
        <v>121</v>
      </c>
      <c r="D35" s="64"/>
      <c r="E35" s="64"/>
      <c r="F35" s="64"/>
      <c r="G35" s="64"/>
      <c r="H35" s="64"/>
      <c r="I35" s="64" t="s">
        <v>122</v>
      </c>
      <c r="J35" s="64"/>
      <c r="K35" s="64"/>
      <c r="L35" s="64" t="s">
        <v>123</v>
      </c>
      <c r="M35" s="64"/>
      <c r="N35" s="64"/>
      <c r="O35" s="64"/>
      <c r="P35" s="65" t="s">
        <v>44</v>
      </c>
      <c r="Q35" s="65" t="s">
        <v>91</v>
      </c>
      <c r="R35" s="65">
        <v>75</v>
      </c>
      <c r="S35" s="65">
        <v>56</v>
      </c>
      <c r="T35" s="65">
        <v>53</v>
      </c>
      <c r="U35" s="65">
        <f t="shared" si="0"/>
        <v>94.642857142857139</v>
      </c>
      <c r="V35" s="66" t="s">
        <v>47</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v>50893.028747999997</v>
      </c>
      <c r="S39" s="86">
        <v>45803.725883999999</v>
      </c>
      <c r="T39" s="86">
        <v>45803.725883999999</v>
      </c>
      <c r="U39" s="86">
        <f>+IF(ISERR(T39/S39*100),"N/A",T39/S39*100)</f>
        <v>100</v>
      </c>
      <c r="V39" s="87"/>
    </row>
    <row r="40" spans="1:23" ht="13.5" customHeight="1" thickBot="1">
      <c r="B40" s="88" t="s">
        <v>132</v>
      </c>
      <c r="C40" s="89"/>
      <c r="D40" s="89"/>
      <c r="E40" s="90"/>
      <c r="F40" s="90"/>
      <c r="G40" s="90"/>
      <c r="H40" s="91"/>
      <c r="I40" s="91"/>
      <c r="J40" s="91"/>
      <c r="K40" s="91"/>
      <c r="L40" s="91"/>
      <c r="M40" s="91"/>
      <c r="N40" s="91"/>
      <c r="O40" s="91"/>
      <c r="P40" s="92"/>
      <c r="Q40" s="92"/>
      <c r="R40" s="86">
        <v>50893.028747999997</v>
      </c>
      <c r="S40" s="86">
        <v>45803.725883999999</v>
      </c>
      <c r="T40" s="86">
        <v>45803.725883999999</v>
      </c>
      <c r="U40" s="86">
        <f>+IF(ISERR(T40/S40*100),"N/A",T40/S40*100)</f>
        <v>100</v>
      </c>
      <c r="V40" s="87"/>
    </row>
    <row r="41" spans="1:23" s="93" customFormat="1" ht="14.85" customHeight="1" thickTop="1" thickBot="1">
      <c r="B41" s="94" t="s">
        <v>133</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134</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135</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136</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137</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139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148</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149</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150</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159</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23.1" customHeight="1" thickTop="1" thickBot="1">
      <c r="A28" s="62"/>
      <c r="B28" s="104" t="s">
        <v>161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v>96</v>
      </c>
      <c r="S29" s="111">
        <v>79</v>
      </c>
      <c r="T29" s="111">
        <v>621</v>
      </c>
      <c r="U29" s="112">
        <f>IF(ISERROR(T29/S29),"N/A",T29/S29*100)</f>
        <v>786.07594936708858</v>
      </c>
      <c r="V29" s="107" t="s">
        <v>162</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v>37</v>
      </c>
      <c r="S30" s="65">
        <v>27</v>
      </c>
      <c r="T30" s="65">
        <v>564</v>
      </c>
      <c r="U30" s="65">
        <f>IF(ISERROR(T30/S30),"N/A",T30/S30*100)</f>
        <v>2088.8888888888891</v>
      </c>
      <c r="V30" s="66" t="s">
        <v>99</v>
      </c>
    </row>
    <row r="31" spans="1:22" ht="23.1" customHeight="1" thickTop="1" thickBot="1">
      <c r="A31" s="62"/>
      <c r="B31" s="104" t="s">
        <v>161</v>
      </c>
      <c r="C31" s="106"/>
      <c r="D31" s="106"/>
      <c r="E31" s="106"/>
      <c r="F31" s="106"/>
      <c r="G31" s="106"/>
      <c r="H31" s="106"/>
      <c r="I31" s="106"/>
      <c r="J31" s="106"/>
      <c r="K31" s="106"/>
      <c r="L31" s="106"/>
      <c r="M31" s="106"/>
      <c r="N31" s="106"/>
      <c r="O31" s="106"/>
      <c r="P31" s="106"/>
      <c r="Q31" s="106"/>
      <c r="R31" s="106"/>
      <c r="S31" s="106"/>
      <c r="T31" s="106"/>
      <c r="U31" s="106"/>
      <c r="V31" s="105"/>
    </row>
    <row r="32" spans="1:22" ht="23.1" customHeight="1" thickBot="1">
      <c r="A32" s="62"/>
      <c r="B32" s="107"/>
      <c r="C32" s="107"/>
      <c r="D32" s="107"/>
      <c r="E32" s="107"/>
      <c r="F32" s="107"/>
      <c r="G32" s="107"/>
      <c r="H32" s="107"/>
      <c r="I32" s="108"/>
      <c r="J32" s="108"/>
      <c r="K32" s="107"/>
      <c r="L32" s="107"/>
      <c r="M32" s="107"/>
      <c r="N32" s="107"/>
      <c r="O32" s="109"/>
      <c r="P32" s="109"/>
      <c r="Q32" s="107"/>
      <c r="R32" s="110">
        <v>37</v>
      </c>
      <c r="S32" s="111">
        <v>27</v>
      </c>
      <c r="T32" s="111">
        <v>564</v>
      </c>
      <c r="U32" s="112">
        <f>IF(ISERROR(T32/S32),"N/A",T32/S32*100)</f>
        <v>2088.8888888888891</v>
      </c>
      <c r="V32" s="107" t="s">
        <v>162</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v>68</v>
      </c>
      <c r="S33" s="65">
        <v>44</v>
      </c>
      <c r="T33" s="65">
        <v>232</v>
      </c>
      <c r="U33" s="65">
        <f>IF(ISERROR(T33/S33),"N/A",T33/S33*100)</f>
        <v>527.27272727272725</v>
      </c>
      <c r="V33" s="66" t="s">
        <v>99</v>
      </c>
    </row>
    <row r="34" spans="1:22" ht="23.1" customHeight="1" thickTop="1" thickBot="1">
      <c r="A34" s="62"/>
      <c r="B34" s="104" t="s">
        <v>161</v>
      </c>
      <c r="C34" s="106"/>
      <c r="D34" s="106"/>
      <c r="E34" s="106"/>
      <c r="F34" s="106"/>
      <c r="G34" s="106"/>
      <c r="H34" s="106"/>
      <c r="I34" s="106"/>
      <c r="J34" s="106"/>
      <c r="K34" s="106"/>
      <c r="L34" s="106"/>
      <c r="M34" s="106"/>
      <c r="N34" s="106"/>
      <c r="O34" s="106"/>
      <c r="P34" s="106"/>
      <c r="Q34" s="106"/>
      <c r="R34" s="106"/>
      <c r="S34" s="106"/>
      <c r="T34" s="106"/>
      <c r="U34" s="106"/>
      <c r="V34" s="105"/>
    </row>
    <row r="35" spans="1:22" ht="23.1" customHeight="1" thickBot="1">
      <c r="A35" s="62"/>
      <c r="B35" s="107"/>
      <c r="C35" s="107"/>
      <c r="D35" s="107"/>
      <c r="E35" s="107"/>
      <c r="F35" s="107"/>
      <c r="G35" s="107"/>
      <c r="H35" s="107"/>
      <c r="I35" s="108"/>
      <c r="J35" s="108"/>
      <c r="K35" s="107"/>
      <c r="L35" s="107"/>
      <c r="M35" s="107"/>
      <c r="N35" s="107"/>
      <c r="O35" s="109"/>
      <c r="P35" s="109"/>
      <c r="Q35" s="107"/>
      <c r="R35" s="110">
        <v>68</v>
      </c>
      <c r="S35" s="111">
        <v>44</v>
      </c>
      <c r="T35" s="111">
        <v>232</v>
      </c>
      <c r="U35" s="112">
        <f>IF(ISERROR(T35/S35),"N/A",T35/S35*100)</f>
        <v>527.27272727272725</v>
      </c>
      <c r="V35" s="107" t="s">
        <v>162</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v>20</v>
      </c>
      <c r="S36" s="65">
        <v>12</v>
      </c>
      <c r="T36" s="65">
        <v>15</v>
      </c>
      <c r="U36" s="65">
        <f>IF(ISERROR(T36/S36),"N/A",T36/S36*100)</f>
        <v>125</v>
      </c>
      <c r="V36" s="66" t="s">
        <v>99</v>
      </c>
    </row>
    <row r="37" spans="1:22" ht="23.1" customHeight="1" thickTop="1" thickBot="1">
      <c r="A37" s="62"/>
      <c r="B37" s="104" t="s">
        <v>161</v>
      </c>
      <c r="C37" s="106"/>
      <c r="D37" s="106"/>
      <c r="E37" s="106"/>
      <c r="F37" s="106"/>
      <c r="G37" s="106"/>
      <c r="H37" s="106"/>
      <c r="I37" s="106"/>
      <c r="J37" s="106"/>
      <c r="K37" s="106"/>
      <c r="L37" s="106"/>
      <c r="M37" s="106"/>
      <c r="N37" s="106"/>
      <c r="O37" s="106"/>
      <c r="P37" s="106"/>
      <c r="Q37" s="106"/>
      <c r="R37" s="106"/>
      <c r="S37" s="106"/>
      <c r="T37" s="106"/>
      <c r="U37" s="106"/>
      <c r="V37" s="105"/>
    </row>
    <row r="38" spans="1:22" ht="23.1" customHeight="1" thickBot="1">
      <c r="A38" s="62"/>
      <c r="B38" s="107"/>
      <c r="C38" s="107"/>
      <c r="D38" s="107"/>
      <c r="E38" s="107"/>
      <c r="F38" s="107"/>
      <c r="G38" s="107"/>
      <c r="H38" s="107"/>
      <c r="I38" s="108"/>
      <c r="J38" s="108"/>
      <c r="K38" s="107"/>
      <c r="L38" s="107"/>
      <c r="M38" s="107"/>
      <c r="N38" s="107"/>
      <c r="O38" s="109"/>
      <c r="P38" s="109"/>
      <c r="Q38" s="107"/>
      <c r="R38" s="110">
        <v>20</v>
      </c>
      <c r="S38" s="111">
        <v>12</v>
      </c>
      <c r="T38" s="111">
        <v>15</v>
      </c>
      <c r="U38" s="112">
        <f>IF(ISERROR(T38/S38),"N/A",T38/S38*100)</f>
        <v>125</v>
      </c>
      <c r="V38" s="107" t="s">
        <v>162</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v>12</v>
      </c>
      <c r="S39" s="65">
        <v>8</v>
      </c>
      <c r="T39" s="65">
        <v>38</v>
      </c>
      <c r="U39" s="65">
        <f>IF(ISERROR(T39/S39),"N/A",T39/S39*100)</f>
        <v>475</v>
      </c>
      <c r="V39" s="66" t="s">
        <v>99</v>
      </c>
    </row>
    <row r="40" spans="1:22" ht="23.1" customHeight="1" thickTop="1" thickBot="1">
      <c r="A40" s="62"/>
      <c r="B40" s="104" t="s">
        <v>161</v>
      </c>
      <c r="C40" s="106"/>
      <c r="D40" s="106"/>
      <c r="E40" s="106"/>
      <c r="F40" s="106"/>
      <c r="G40" s="106"/>
      <c r="H40" s="106"/>
      <c r="I40" s="106"/>
      <c r="J40" s="106"/>
      <c r="K40" s="106"/>
      <c r="L40" s="106"/>
      <c r="M40" s="106"/>
      <c r="N40" s="106"/>
      <c r="O40" s="106"/>
      <c r="P40" s="106"/>
      <c r="Q40" s="106"/>
      <c r="R40" s="106"/>
      <c r="S40" s="106"/>
      <c r="T40" s="106"/>
      <c r="U40" s="106"/>
      <c r="V40" s="105"/>
    </row>
    <row r="41" spans="1:22" ht="23.1" customHeight="1" thickBot="1">
      <c r="A41" s="62"/>
      <c r="B41" s="107"/>
      <c r="C41" s="107"/>
      <c r="D41" s="107"/>
      <c r="E41" s="107"/>
      <c r="F41" s="107"/>
      <c r="G41" s="107"/>
      <c r="H41" s="107"/>
      <c r="I41" s="108"/>
      <c r="J41" s="108"/>
      <c r="K41" s="107"/>
      <c r="L41" s="107"/>
      <c r="M41" s="107"/>
      <c r="N41" s="107"/>
      <c r="O41" s="109"/>
      <c r="P41" s="109"/>
      <c r="Q41" s="107"/>
      <c r="R41" s="110">
        <v>12</v>
      </c>
      <c r="S41" s="111">
        <v>8</v>
      </c>
      <c r="T41" s="111">
        <v>38</v>
      </c>
      <c r="U41" s="112">
        <f>IF(ISERROR(T41/S41),"N/A",T41/S41*100)</f>
        <v>475</v>
      </c>
      <c r="V41" s="107" t="s">
        <v>162</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22.802499999999998</v>
      </c>
      <c r="S42" s="65">
        <v>24.375454545454545</v>
      </c>
      <c r="T42" s="65">
        <v>14.691470588235294</v>
      </c>
      <c r="U42" s="65">
        <f>IF(ISERROR(T42/S42),"N/A",T42/S42*100)</f>
        <v>60.271575903699038</v>
      </c>
      <c r="V42" s="66" t="s">
        <v>115</v>
      </c>
    </row>
    <row r="43" spans="1:22" ht="23.1" customHeight="1" thickTop="1" thickBot="1">
      <c r="A43" s="62"/>
      <c r="B43" s="104" t="s">
        <v>161</v>
      </c>
      <c r="C43" s="106"/>
      <c r="D43" s="106"/>
      <c r="E43" s="106"/>
      <c r="F43" s="106"/>
      <c r="G43" s="106"/>
      <c r="H43" s="106"/>
      <c r="I43" s="106"/>
      <c r="J43" s="106"/>
      <c r="K43" s="106"/>
      <c r="L43" s="106"/>
      <c r="M43" s="106"/>
      <c r="N43" s="106"/>
      <c r="O43" s="106"/>
      <c r="P43" s="106"/>
      <c r="Q43" s="106"/>
      <c r="R43" s="106"/>
      <c r="S43" s="106"/>
      <c r="T43" s="106"/>
      <c r="U43" s="106"/>
      <c r="V43" s="105"/>
    </row>
    <row r="44" spans="1:22" ht="23.1" customHeight="1" thickBot="1">
      <c r="A44" s="62"/>
      <c r="B44" s="107"/>
      <c r="C44" s="107"/>
      <c r="D44" s="107"/>
      <c r="E44" s="107"/>
      <c r="F44" s="107"/>
      <c r="G44" s="107"/>
      <c r="H44" s="107"/>
      <c r="I44" s="108"/>
      <c r="J44" s="108"/>
      <c r="K44" s="107"/>
      <c r="L44" s="107"/>
      <c r="M44" s="107"/>
      <c r="N44" s="107"/>
      <c r="O44" s="109"/>
      <c r="P44" s="109"/>
      <c r="Q44" s="107"/>
      <c r="R44" s="110">
        <v>22.802499999999998</v>
      </c>
      <c r="S44" s="111">
        <v>24.375454545454545</v>
      </c>
      <c r="T44" s="111">
        <v>14.691470588235294</v>
      </c>
      <c r="U44" s="112">
        <f>IF(ISERROR(T44/S44),"N/A",T44/S44*100)</f>
        <v>60.271575903699038</v>
      </c>
      <c r="V44" s="107" t="s">
        <v>162</v>
      </c>
    </row>
    <row r="45" spans="1:22" ht="75" customHeight="1" thickTop="1" thickBot="1">
      <c r="A45" s="62"/>
      <c r="B45" s="63" t="s">
        <v>48</v>
      </c>
      <c r="C45" s="64" t="s">
        <v>48</v>
      </c>
      <c r="D45" s="64"/>
      <c r="E45" s="64"/>
      <c r="F45" s="64"/>
      <c r="G45" s="64"/>
      <c r="H45" s="64"/>
      <c r="I45" s="64" t="s">
        <v>116</v>
      </c>
      <c r="J45" s="64"/>
      <c r="K45" s="64"/>
      <c r="L45" s="64" t="s">
        <v>117</v>
      </c>
      <c r="M45" s="64"/>
      <c r="N45" s="64"/>
      <c r="O45" s="64"/>
      <c r="P45" s="65" t="s">
        <v>98</v>
      </c>
      <c r="Q45" s="65" t="s">
        <v>91</v>
      </c>
      <c r="R45" s="65">
        <v>19.79615384615385</v>
      </c>
      <c r="S45" s="65">
        <v>20.902000000000001</v>
      </c>
      <c r="T45" s="65">
        <v>6.9930289655172411</v>
      </c>
      <c r="U45" s="65">
        <f>IF(ISERROR(T45/S45),"N/A",T45/S45*100)</f>
        <v>33.456267177864511</v>
      </c>
      <c r="V45" s="66" t="s">
        <v>115</v>
      </c>
    </row>
    <row r="46" spans="1:22" ht="23.1" customHeight="1" thickTop="1" thickBot="1">
      <c r="A46" s="62"/>
      <c r="B46" s="104" t="s">
        <v>161</v>
      </c>
      <c r="C46" s="106"/>
      <c r="D46" s="106"/>
      <c r="E46" s="106"/>
      <c r="F46" s="106"/>
      <c r="G46" s="106"/>
      <c r="H46" s="106"/>
      <c r="I46" s="106"/>
      <c r="J46" s="106"/>
      <c r="K46" s="106"/>
      <c r="L46" s="106"/>
      <c r="M46" s="106"/>
      <c r="N46" s="106"/>
      <c r="O46" s="106"/>
      <c r="P46" s="106"/>
      <c r="Q46" s="106"/>
      <c r="R46" s="106"/>
      <c r="S46" s="106"/>
      <c r="T46" s="106"/>
      <c r="U46" s="106"/>
      <c r="V46" s="105"/>
    </row>
    <row r="47" spans="1:22" ht="23.1" customHeight="1" thickBot="1">
      <c r="A47" s="62"/>
      <c r="B47" s="107"/>
      <c r="C47" s="107"/>
      <c r="D47" s="107"/>
      <c r="E47" s="107"/>
      <c r="F47" s="107"/>
      <c r="G47" s="107"/>
      <c r="H47" s="107"/>
      <c r="I47" s="108"/>
      <c r="J47" s="108"/>
      <c r="K47" s="107"/>
      <c r="L47" s="107"/>
      <c r="M47" s="107"/>
      <c r="N47" s="107"/>
      <c r="O47" s="109"/>
      <c r="P47" s="109"/>
      <c r="Q47" s="107"/>
      <c r="R47" s="110">
        <v>19.79615384615385</v>
      </c>
      <c r="S47" s="111">
        <v>20.902000000000001</v>
      </c>
      <c r="T47" s="111">
        <v>6.9930289655172411</v>
      </c>
      <c r="U47" s="112">
        <f>IF(ISERROR(T47/S47),"N/A",T47/S47*100)</f>
        <v>33.456267177864511</v>
      </c>
      <c r="V47" s="107" t="s">
        <v>162</v>
      </c>
    </row>
    <row r="48" spans="1:22" ht="75" customHeight="1" thickTop="1" thickBot="1">
      <c r="A48" s="62"/>
      <c r="B48" s="63" t="s">
        <v>48</v>
      </c>
      <c r="C48" s="64" t="s">
        <v>118</v>
      </c>
      <c r="D48" s="64"/>
      <c r="E48" s="64"/>
      <c r="F48" s="64"/>
      <c r="G48" s="64"/>
      <c r="H48" s="64"/>
      <c r="I48" s="64" t="s">
        <v>119</v>
      </c>
      <c r="J48" s="64"/>
      <c r="K48" s="64"/>
      <c r="L48" s="64" t="s">
        <v>120</v>
      </c>
      <c r="M48" s="64"/>
      <c r="N48" s="64"/>
      <c r="O48" s="64"/>
      <c r="P48" s="65" t="s">
        <v>98</v>
      </c>
      <c r="Q48" s="65" t="s">
        <v>91</v>
      </c>
      <c r="R48" s="65">
        <v>6530378.7885714294</v>
      </c>
      <c r="S48" s="65">
        <v>21.155000000000001</v>
      </c>
      <c r="T48" s="65">
        <v>22.54994878787879</v>
      </c>
      <c r="U48" s="65">
        <f>IF(ISERROR(T48/S48),"N/A",T48/S48*100)</f>
        <v>106.59394369122566</v>
      </c>
      <c r="V48" s="66" t="s">
        <v>115</v>
      </c>
    </row>
    <row r="49" spans="1:23" ht="23.1" customHeight="1" thickTop="1" thickBot="1">
      <c r="A49" s="62"/>
      <c r="B49" s="104" t="s">
        <v>161</v>
      </c>
      <c r="C49" s="106"/>
      <c r="D49" s="106"/>
      <c r="E49" s="106"/>
      <c r="F49" s="106"/>
      <c r="G49" s="106"/>
      <c r="H49" s="106"/>
      <c r="I49" s="106"/>
      <c r="J49" s="106"/>
      <c r="K49" s="106"/>
      <c r="L49" s="106"/>
      <c r="M49" s="106"/>
      <c r="N49" s="106"/>
      <c r="O49" s="106"/>
      <c r="P49" s="106"/>
      <c r="Q49" s="106"/>
      <c r="R49" s="106"/>
      <c r="S49" s="106"/>
      <c r="T49" s="106"/>
      <c r="U49" s="106"/>
      <c r="V49" s="105"/>
    </row>
    <row r="50" spans="1:23" ht="23.1" customHeight="1" thickBot="1">
      <c r="A50" s="62"/>
      <c r="B50" s="107"/>
      <c r="C50" s="107"/>
      <c r="D50" s="107"/>
      <c r="E50" s="107"/>
      <c r="F50" s="107"/>
      <c r="G50" s="107"/>
      <c r="H50" s="107"/>
      <c r="I50" s="108"/>
      <c r="J50" s="108"/>
      <c r="K50" s="107"/>
      <c r="L50" s="107"/>
      <c r="M50" s="107"/>
      <c r="N50" s="107"/>
      <c r="O50" s="109"/>
      <c r="P50" s="109"/>
      <c r="Q50" s="107"/>
      <c r="R50" s="110">
        <v>6530378.7885714294</v>
      </c>
      <c r="S50" s="111">
        <v>21.155000000000001</v>
      </c>
      <c r="T50" s="111">
        <v>22.54994878787879</v>
      </c>
      <c r="U50" s="112">
        <f>IF(ISERROR(T50/S50),"N/A",T50/S50*100)</f>
        <v>106.59394369122566</v>
      </c>
      <c r="V50" s="107" t="s">
        <v>162</v>
      </c>
    </row>
    <row r="51" spans="1:23" ht="75" customHeight="1" thickTop="1" thickBot="1">
      <c r="A51" s="62"/>
      <c r="B51" s="63" t="s">
        <v>48</v>
      </c>
      <c r="C51" s="64" t="s">
        <v>121</v>
      </c>
      <c r="D51" s="64"/>
      <c r="E51" s="64"/>
      <c r="F51" s="64"/>
      <c r="G51" s="64"/>
      <c r="H51" s="64"/>
      <c r="I51" s="64" t="s">
        <v>122</v>
      </c>
      <c r="J51" s="64"/>
      <c r="K51" s="64"/>
      <c r="L51" s="64" t="s">
        <v>123</v>
      </c>
      <c r="M51" s="64"/>
      <c r="N51" s="64"/>
      <c r="O51" s="64"/>
      <c r="P51" s="65" t="s">
        <v>44</v>
      </c>
      <c r="Q51" s="65" t="s">
        <v>91</v>
      </c>
      <c r="R51" s="65">
        <v>75</v>
      </c>
      <c r="S51" s="65">
        <v>56</v>
      </c>
      <c r="T51" s="65">
        <v>53</v>
      </c>
      <c r="U51" s="65">
        <f>IF(ISERROR(T51/S51),"N/A",T51/S51*100)</f>
        <v>94.642857142857139</v>
      </c>
      <c r="V51" s="66" t="s">
        <v>47</v>
      </c>
    </row>
    <row r="52" spans="1:23" ht="22.5" customHeight="1" thickTop="1" thickBot="1">
      <c r="B52" s="13" t="s">
        <v>124</v>
      </c>
      <c r="C52" s="14"/>
      <c r="D52" s="14"/>
      <c r="E52" s="14"/>
      <c r="F52" s="14"/>
      <c r="G52" s="14"/>
      <c r="H52" s="15"/>
      <c r="I52" s="15"/>
      <c r="J52" s="15"/>
      <c r="K52" s="15"/>
      <c r="L52" s="15"/>
      <c r="M52" s="15"/>
      <c r="N52" s="15"/>
      <c r="O52" s="15"/>
      <c r="P52" s="15"/>
      <c r="Q52" s="15"/>
      <c r="R52" s="15"/>
      <c r="S52" s="15"/>
      <c r="T52" s="15"/>
      <c r="U52" s="15"/>
      <c r="V52" s="16"/>
      <c r="W52" s="67"/>
    </row>
    <row r="53" spans="1:23" ht="32.25" customHeight="1" thickTop="1">
      <c r="B53" s="68"/>
      <c r="C53" s="69"/>
      <c r="D53" s="69"/>
      <c r="E53" s="69"/>
      <c r="F53" s="69"/>
      <c r="G53" s="69"/>
      <c r="H53" s="70"/>
      <c r="I53" s="70"/>
      <c r="J53" s="70"/>
      <c r="K53" s="70"/>
      <c r="L53" s="70"/>
      <c r="M53" s="70"/>
      <c r="N53" s="70"/>
      <c r="O53" s="70"/>
      <c r="P53" s="71"/>
      <c r="Q53" s="72"/>
      <c r="R53" s="50" t="s">
        <v>125</v>
      </c>
      <c r="S53" s="46" t="s">
        <v>126</v>
      </c>
      <c r="T53" s="50" t="s">
        <v>127</v>
      </c>
      <c r="U53" s="50" t="s">
        <v>128</v>
      </c>
      <c r="V53" s="73"/>
    </row>
    <row r="54" spans="1:23" ht="30" customHeight="1" thickBot="1">
      <c r="B54" s="75"/>
      <c r="C54" s="76"/>
      <c r="D54" s="76"/>
      <c r="E54" s="76"/>
      <c r="F54" s="76"/>
      <c r="G54" s="76"/>
      <c r="H54" s="77"/>
      <c r="I54" s="77"/>
      <c r="J54" s="77"/>
      <c r="K54" s="77"/>
      <c r="L54" s="77"/>
      <c r="M54" s="77"/>
      <c r="N54" s="77"/>
      <c r="O54" s="77"/>
      <c r="P54" s="78"/>
      <c r="Q54" s="79"/>
      <c r="R54" s="80" t="s">
        <v>129</v>
      </c>
      <c r="S54" s="79" t="s">
        <v>129</v>
      </c>
      <c r="T54" s="79" t="s">
        <v>129</v>
      </c>
      <c r="U54" s="79" t="s">
        <v>130</v>
      </c>
      <c r="V54" s="74"/>
    </row>
    <row r="55" spans="1:23" ht="13.5" customHeight="1" thickBot="1">
      <c r="B55" s="81" t="s">
        <v>131</v>
      </c>
      <c r="C55" s="82"/>
      <c r="D55" s="82"/>
      <c r="E55" s="83"/>
      <c r="F55" s="83"/>
      <c r="G55" s="83"/>
      <c r="H55" s="84"/>
      <c r="I55" s="84"/>
      <c r="J55" s="84"/>
      <c r="K55" s="84"/>
      <c r="L55" s="84"/>
      <c r="M55" s="84"/>
      <c r="N55" s="84"/>
      <c r="O55" s="84"/>
      <c r="P55" s="85"/>
      <c r="Q55" s="85"/>
      <c r="R55" s="86">
        <v>50893.028747999997</v>
      </c>
      <c r="S55" s="86">
        <v>45803.725883999999</v>
      </c>
      <c r="T55" s="86">
        <v>45803.725883999999</v>
      </c>
      <c r="U55" s="86">
        <f>+IF(ISERR(T55/S55*100),"N/A",T55/S55*100)</f>
        <v>100</v>
      </c>
      <c r="V55" s="87"/>
    </row>
    <row r="56" spans="1:23" ht="13.5" customHeight="1" thickBot="1">
      <c r="B56" s="88" t="s">
        <v>132</v>
      </c>
      <c r="C56" s="89"/>
      <c r="D56" s="89"/>
      <c r="E56" s="90"/>
      <c r="F56" s="90"/>
      <c r="G56" s="90"/>
      <c r="H56" s="91"/>
      <c r="I56" s="91"/>
      <c r="J56" s="91"/>
      <c r="K56" s="91"/>
      <c r="L56" s="91"/>
      <c r="M56" s="91"/>
      <c r="N56" s="91"/>
      <c r="O56" s="91"/>
      <c r="P56" s="92"/>
      <c r="Q56" s="92"/>
      <c r="R56" s="86">
        <v>50893.028747999997</v>
      </c>
      <c r="S56" s="86">
        <v>45803.725883999999</v>
      </c>
      <c r="T56" s="86">
        <v>45803.725883999999</v>
      </c>
      <c r="U56" s="86">
        <f>+IF(ISERR(T56/S56*100),"N/A",T56/S56*100)</f>
        <v>100</v>
      </c>
      <c r="V56" s="87"/>
    </row>
    <row r="57" spans="1:23" s="93" customFormat="1" ht="14.85" customHeight="1" thickTop="1" thickBot="1">
      <c r="B57" s="94" t="s">
        <v>133</v>
      </c>
      <c r="C57" s="95"/>
      <c r="D57" s="95"/>
      <c r="E57" s="95"/>
      <c r="F57" s="95"/>
      <c r="G57" s="95"/>
      <c r="H57" s="96"/>
      <c r="I57" s="96"/>
      <c r="J57" s="96"/>
      <c r="K57" s="96"/>
      <c r="L57" s="96"/>
      <c r="M57" s="96"/>
      <c r="N57" s="96"/>
      <c r="O57" s="96"/>
      <c r="P57" s="96"/>
      <c r="Q57" s="96"/>
      <c r="R57" s="96"/>
      <c r="S57" s="96"/>
      <c r="T57" s="96"/>
      <c r="U57" s="96"/>
      <c r="V57" s="97"/>
    </row>
    <row r="58" spans="1:23" ht="44.25" customHeight="1" thickTop="1">
      <c r="B58" s="98" t="s">
        <v>134</v>
      </c>
      <c r="C58" s="100"/>
      <c r="D58" s="100"/>
      <c r="E58" s="100"/>
      <c r="F58" s="100"/>
      <c r="G58" s="100"/>
      <c r="H58" s="100"/>
      <c r="I58" s="100"/>
      <c r="J58" s="100"/>
      <c r="K58" s="100"/>
      <c r="L58" s="100"/>
      <c r="M58" s="100"/>
      <c r="N58" s="100"/>
      <c r="O58" s="100"/>
      <c r="P58" s="100"/>
      <c r="Q58" s="100"/>
      <c r="R58" s="100"/>
      <c r="S58" s="100"/>
      <c r="T58" s="100"/>
      <c r="U58" s="100"/>
      <c r="V58" s="99"/>
    </row>
    <row r="59" spans="1:23"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1:23"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1:23"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1:23" ht="34.5" customHeight="1">
      <c r="B62" s="101" t="s">
        <v>138</v>
      </c>
      <c r="C62" s="103"/>
      <c r="D62" s="103"/>
      <c r="E62" s="103"/>
      <c r="F62" s="103"/>
      <c r="G62" s="103"/>
      <c r="H62" s="103"/>
      <c r="I62" s="103"/>
      <c r="J62" s="103"/>
      <c r="K62" s="103"/>
      <c r="L62" s="103"/>
      <c r="M62" s="103"/>
      <c r="N62" s="103"/>
      <c r="O62" s="103"/>
      <c r="P62" s="103"/>
      <c r="Q62" s="103"/>
      <c r="R62" s="103"/>
      <c r="S62" s="103"/>
      <c r="T62" s="103"/>
      <c r="U62" s="103"/>
      <c r="V62" s="102"/>
    </row>
    <row r="63" spans="1:23" ht="34.5" customHeight="1">
      <c r="B63" s="101" t="s">
        <v>139</v>
      </c>
      <c r="C63" s="103"/>
      <c r="D63" s="103"/>
      <c r="E63" s="103"/>
      <c r="F63" s="103"/>
      <c r="G63" s="103"/>
      <c r="H63" s="103"/>
      <c r="I63" s="103"/>
      <c r="J63" s="103"/>
      <c r="K63" s="103"/>
      <c r="L63" s="103"/>
      <c r="M63" s="103"/>
      <c r="N63" s="103"/>
      <c r="O63" s="103"/>
      <c r="P63" s="103"/>
      <c r="Q63" s="103"/>
      <c r="R63" s="103"/>
      <c r="S63" s="103"/>
      <c r="T63" s="103"/>
      <c r="U63" s="103"/>
      <c r="V63" s="102"/>
    </row>
    <row r="64" spans="1:23" ht="34.5" customHeight="1">
      <c r="B64" s="101" t="s">
        <v>140</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141</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142</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143</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144</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145</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146</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147</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148</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149</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150</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163</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164</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165</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166</v>
      </c>
      <c r="C78" s="103"/>
      <c r="D78" s="103"/>
      <c r="E78" s="103"/>
      <c r="F78" s="103"/>
      <c r="G78" s="103"/>
      <c r="H78" s="103"/>
      <c r="I78" s="103"/>
      <c r="J78" s="103"/>
      <c r="K78" s="103"/>
      <c r="L78" s="103"/>
      <c r="M78" s="103"/>
      <c r="N78" s="103"/>
      <c r="O78" s="103"/>
      <c r="P78" s="103"/>
      <c r="Q78" s="103"/>
      <c r="R78" s="103"/>
      <c r="S78" s="103"/>
      <c r="T78" s="103"/>
      <c r="U78" s="103"/>
      <c r="V78" s="102"/>
    </row>
    <row r="79" spans="2:22" ht="34.5" customHeight="1">
      <c r="B79" s="101" t="s">
        <v>167</v>
      </c>
      <c r="C79" s="103"/>
      <c r="D79" s="103"/>
      <c r="E79" s="103"/>
      <c r="F79" s="103"/>
      <c r="G79" s="103"/>
      <c r="H79" s="103"/>
      <c r="I79" s="103"/>
      <c r="J79" s="103"/>
      <c r="K79" s="103"/>
      <c r="L79" s="103"/>
      <c r="M79" s="103"/>
      <c r="N79" s="103"/>
      <c r="O79" s="103"/>
      <c r="P79" s="103"/>
      <c r="Q79" s="103"/>
      <c r="R79" s="103"/>
      <c r="S79" s="103"/>
      <c r="T79" s="103"/>
      <c r="U79" s="103"/>
      <c r="V79" s="102"/>
    </row>
    <row r="80" spans="2:22" ht="34.5" customHeight="1">
      <c r="B80" s="101" t="s">
        <v>168</v>
      </c>
      <c r="C80" s="103"/>
      <c r="D80" s="103"/>
      <c r="E80" s="103"/>
      <c r="F80" s="103"/>
      <c r="G80" s="103"/>
      <c r="H80" s="103"/>
      <c r="I80" s="103"/>
      <c r="J80" s="103"/>
      <c r="K80" s="103"/>
      <c r="L80" s="103"/>
      <c r="M80" s="103"/>
      <c r="N80" s="103"/>
      <c r="O80" s="103"/>
      <c r="P80" s="103"/>
      <c r="Q80" s="103"/>
      <c r="R80" s="103"/>
      <c r="S80" s="103"/>
      <c r="T80" s="103"/>
      <c r="U80" s="103"/>
      <c r="V80" s="102"/>
    </row>
    <row r="81" spans="2:22" ht="34.5" customHeight="1">
      <c r="B81" s="101" t="s">
        <v>169</v>
      </c>
      <c r="C81" s="103"/>
      <c r="D81" s="103"/>
      <c r="E81" s="103"/>
      <c r="F81" s="103"/>
      <c r="G81" s="103"/>
      <c r="H81" s="103"/>
      <c r="I81" s="103"/>
      <c r="J81" s="103"/>
      <c r="K81" s="103"/>
      <c r="L81" s="103"/>
      <c r="M81" s="103"/>
      <c r="N81" s="103"/>
      <c r="O81" s="103"/>
      <c r="P81" s="103"/>
      <c r="Q81" s="103"/>
      <c r="R81" s="103"/>
      <c r="S81" s="103"/>
      <c r="T81" s="103"/>
      <c r="U81" s="103"/>
      <c r="V81" s="102"/>
    </row>
    <row r="82" spans="2:22" ht="34.5" customHeight="1">
      <c r="B82" s="101" t="s">
        <v>170</v>
      </c>
      <c r="C82" s="103"/>
      <c r="D82" s="103"/>
      <c r="E82" s="103"/>
      <c r="F82" s="103"/>
      <c r="G82" s="103"/>
      <c r="H82" s="103"/>
      <c r="I82" s="103"/>
      <c r="J82" s="103"/>
      <c r="K82" s="103"/>
      <c r="L82" s="103"/>
      <c r="M82" s="103"/>
      <c r="N82" s="103"/>
      <c r="O82" s="103"/>
      <c r="P82" s="103"/>
      <c r="Q82" s="103"/>
      <c r="R82" s="103"/>
      <c r="S82" s="103"/>
      <c r="T82" s="103"/>
      <c r="U82" s="103"/>
      <c r="V82" s="102"/>
    </row>
    <row r="83" spans="2:22" ht="34.5" customHeight="1">
      <c r="B83" s="101" t="s">
        <v>159</v>
      </c>
      <c r="C83" s="103"/>
      <c r="D83" s="103"/>
      <c r="E83" s="103"/>
      <c r="F83" s="103"/>
      <c r="G83" s="103"/>
      <c r="H83" s="103"/>
      <c r="I83" s="103"/>
      <c r="J83" s="103"/>
      <c r="K83" s="103"/>
      <c r="L83" s="103"/>
      <c r="M83" s="103"/>
      <c r="N83" s="103"/>
      <c r="O83" s="103"/>
      <c r="P83" s="103"/>
      <c r="Q83" s="103"/>
      <c r="R83" s="103"/>
      <c r="S83" s="103"/>
      <c r="T83" s="103"/>
      <c r="U83" s="103"/>
      <c r="V83" s="102"/>
    </row>
  </sheetData>
  <mergeCells count="134">
    <mergeCell ref="B81:V81"/>
    <mergeCell ref="B82:V82"/>
    <mergeCell ref="B83:V83"/>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6:D56"/>
    <mergeCell ref="B58:V58"/>
    <mergeCell ref="B59:V59"/>
    <mergeCell ref="B60:V60"/>
    <mergeCell ref="B61:V61"/>
    <mergeCell ref="B62:V62"/>
    <mergeCell ref="B49:V49"/>
    <mergeCell ref="C51:H51"/>
    <mergeCell ref="I51:K51"/>
    <mergeCell ref="L51:O51"/>
    <mergeCell ref="V53:V54"/>
    <mergeCell ref="B55:D55"/>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191"/>
  <sheetViews>
    <sheetView showGridLines="0" tabSelected="1" view="pageBreakPreview" topLeftCell="A118" zoomScale="70" zoomScaleNormal="80" zoomScaleSheetLayoutView="70" workbookViewId="0">
      <selection activeCell="B2" sqref="B2"/>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18.75" customHeight="1" thickTop="1" thickBot="1">
      <c r="A28" s="62"/>
      <c r="B28" s="113" t="s">
        <v>171</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v>96</v>
      </c>
      <c r="S29" s="120">
        <v>79</v>
      </c>
      <c r="T29" s="120">
        <v>621</v>
      </c>
      <c r="U29" s="120">
        <f>IF(ISERROR(T29/S29),"N/A",T29/S29*100)</f>
        <v>786.07594936708858</v>
      </c>
      <c r="V29" s="116" t="s">
        <v>172</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v>37</v>
      </c>
      <c r="S30" s="65">
        <v>27</v>
      </c>
      <c r="T30" s="65">
        <v>564</v>
      </c>
      <c r="U30" s="65">
        <f>IF(ISERROR(T30/S30),"N/A",T30/S30*100)</f>
        <v>2088.8888888888891</v>
      </c>
      <c r="V30" s="66" t="s">
        <v>99</v>
      </c>
    </row>
    <row r="31" spans="1:22" ht="18.75" customHeight="1" thickTop="1" thickBot="1">
      <c r="A31" s="62"/>
      <c r="B31" s="113" t="s">
        <v>171</v>
      </c>
      <c r="C31" s="106"/>
      <c r="D31" s="106"/>
      <c r="E31" s="106"/>
      <c r="F31" s="106"/>
      <c r="G31" s="106"/>
      <c r="H31" s="106"/>
      <c r="I31" s="106"/>
      <c r="J31" s="106"/>
      <c r="K31" s="106"/>
      <c r="L31" s="106"/>
      <c r="M31" s="106"/>
      <c r="N31" s="106"/>
      <c r="O31" s="106"/>
      <c r="P31" s="106"/>
      <c r="Q31" s="106"/>
      <c r="R31" s="106"/>
      <c r="S31" s="106"/>
      <c r="T31" s="106"/>
      <c r="U31" s="106"/>
      <c r="V31" s="105"/>
    </row>
    <row r="32" spans="1:22" s="114" customFormat="1" ht="18" customHeight="1" thickBot="1">
      <c r="A32" s="115"/>
      <c r="B32" s="116" t="s">
        <v>48</v>
      </c>
      <c r="C32" s="116"/>
      <c r="D32" s="117"/>
      <c r="E32" s="116"/>
      <c r="F32" s="116"/>
      <c r="G32" s="116"/>
      <c r="H32" s="116"/>
      <c r="I32" s="118"/>
      <c r="J32" s="108"/>
      <c r="K32" s="118"/>
      <c r="L32" s="108"/>
      <c r="M32" s="118"/>
      <c r="N32" s="108"/>
      <c r="O32" s="118"/>
      <c r="P32" s="108"/>
      <c r="Q32" s="119"/>
      <c r="R32" s="120">
        <v>37</v>
      </c>
      <c r="S32" s="120">
        <v>27</v>
      </c>
      <c r="T32" s="120">
        <v>564</v>
      </c>
      <c r="U32" s="120">
        <f>IF(ISERROR(T32/S32),"N/A",T32/S32*100)</f>
        <v>2088.8888888888891</v>
      </c>
      <c r="V32" s="116" t="s">
        <v>172</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v>68</v>
      </c>
      <c r="S33" s="65">
        <v>44</v>
      </c>
      <c r="T33" s="65">
        <v>232</v>
      </c>
      <c r="U33" s="65">
        <f>IF(ISERROR(T33/S33),"N/A",T33/S33*100)</f>
        <v>527.27272727272725</v>
      </c>
      <c r="V33" s="66" t="s">
        <v>99</v>
      </c>
    </row>
    <row r="34" spans="1:22" ht="18.75" customHeight="1" thickTop="1" thickBot="1">
      <c r="A34" s="62"/>
      <c r="B34" s="113" t="s">
        <v>171</v>
      </c>
      <c r="C34" s="106"/>
      <c r="D34" s="106"/>
      <c r="E34" s="106"/>
      <c r="F34" s="106"/>
      <c r="G34" s="106"/>
      <c r="H34" s="106"/>
      <c r="I34" s="106"/>
      <c r="J34" s="106"/>
      <c r="K34" s="106"/>
      <c r="L34" s="106"/>
      <c r="M34" s="106"/>
      <c r="N34" s="106"/>
      <c r="O34" s="106"/>
      <c r="P34" s="106"/>
      <c r="Q34" s="106"/>
      <c r="R34" s="106"/>
      <c r="S34" s="106"/>
      <c r="T34" s="106"/>
      <c r="U34" s="106"/>
      <c r="V34" s="105"/>
    </row>
    <row r="35" spans="1:22" s="114" customFormat="1" ht="18" customHeight="1" thickBot="1">
      <c r="A35" s="115"/>
      <c r="B35" s="116" t="s">
        <v>48</v>
      </c>
      <c r="C35" s="116"/>
      <c r="D35" s="117"/>
      <c r="E35" s="116"/>
      <c r="F35" s="116"/>
      <c r="G35" s="116"/>
      <c r="H35" s="116"/>
      <c r="I35" s="118"/>
      <c r="J35" s="108"/>
      <c r="K35" s="118"/>
      <c r="L35" s="108"/>
      <c r="M35" s="118"/>
      <c r="N35" s="108"/>
      <c r="O35" s="118"/>
      <c r="P35" s="108"/>
      <c r="Q35" s="119"/>
      <c r="R35" s="120">
        <v>68</v>
      </c>
      <c r="S35" s="120">
        <v>44</v>
      </c>
      <c r="T35" s="120">
        <v>232</v>
      </c>
      <c r="U35" s="120">
        <f>IF(ISERROR(T35/S35),"N/A",T35/S35*100)</f>
        <v>527.27272727272725</v>
      </c>
      <c r="V35" s="116" t="s">
        <v>172</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v>20</v>
      </c>
      <c r="S36" s="65">
        <v>12</v>
      </c>
      <c r="T36" s="65">
        <v>15</v>
      </c>
      <c r="U36" s="65">
        <f>IF(ISERROR(T36/S36),"N/A",T36/S36*100)</f>
        <v>125</v>
      </c>
      <c r="V36" s="66" t="s">
        <v>99</v>
      </c>
    </row>
    <row r="37" spans="1:22" ht="18.75" customHeight="1" thickTop="1" thickBot="1">
      <c r="A37" s="62"/>
      <c r="B37" s="113" t="s">
        <v>171</v>
      </c>
      <c r="C37" s="106"/>
      <c r="D37" s="106"/>
      <c r="E37" s="106"/>
      <c r="F37" s="106"/>
      <c r="G37" s="106"/>
      <c r="H37" s="106"/>
      <c r="I37" s="106"/>
      <c r="J37" s="106"/>
      <c r="K37" s="106"/>
      <c r="L37" s="106"/>
      <c r="M37" s="106"/>
      <c r="N37" s="106"/>
      <c r="O37" s="106"/>
      <c r="P37" s="106"/>
      <c r="Q37" s="106"/>
      <c r="R37" s="106"/>
      <c r="S37" s="106"/>
      <c r="T37" s="106"/>
      <c r="U37" s="106"/>
      <c r="V37" s="105"/>
    </row>
    <row r="38" spans="1:22" s="114" customFormat="1" ht="18" customHeight="1" thickBot="1">
      <c r="A38" s="115"/>
      <c r="B38" s="116" t="s">
        <v>48</v>
      </c>
      <c r="C38" s="116"/>
      <c r="D38" s="117"/>
      <c r="E38" s="116"/>
      <c r="F38" s="116"/>
      <c r="G38" s="116"/>
      <c r="H38" s="116"/>
      <c r="I38" s="118"/>
      <c r="J38" s="108"/>
      <c r="K38" s="118"/>
      <c r="L38" s="108"/>
      <c r="M38" s="118"/>
      <c r="N38" s="108"/>
      <c r="O38" s="118"/>
      <c r="P38" s="108"/>
      <c r="Q38" s="119"/>
      <c r="R38" s="120">
        <v>20</v>
      </c>
      <c r="S38" s="120">
        <v>12</v>
      </c>
      <c r="T38" s="120">
        <v>15</v>
      </c>
      <c r="U38" s="120">
        <f>IF(ISERROR(T38/S38),"N/A",T38/S38*100)</f>
        <v>125</v>
      </c>
      <c r="V38" s="116" t="s">
        <v>172</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v>12</v>
      </c>
      <c r="S39" s="65">
        <v>8</v>
      </c>
      <c r="T39" s="65">
        <v>38</v>
      </c>
      <c r="U39" s="65">
        <f>IF(ISERROR(T39/S39),"N/A",T39/S39*100)</f>
        <v>475</v>
      </c>
      <c r="V39" s="66" t="s">
        <v>99</v>
      </c>
    </row>
    <row r="40" spans="1:22" ht="18.75" customHeight="1" thickTop="1" thickBot="1">
      <c r="A40" s="62"/>
      <c r="B40" s="113" t="s">
        <v>171</v>
      </c>
      <c r="C40" s="106"/>
      <c r="D40" s="106"/>
      <c r="E40" s="106"/>
      <c r="F40" s="106"/>
      <c r="G40" s="106"/>
      <c r="H40" s="106"/>
      <c r="I40" s="106"/>
      <c r="J40" s="106"/>
      <c r="K40" s="106"/>
      <c r="L40" s="106"/>
      <c r="M40" s="106"/>
      <c r="N40" s="106"/>
      <c r="O40" s="106"/>
      <c r="P40" s="106"/>
      <c r="Q40" s="106"/>
      <c r="R40" s="106"/>
      <c r="S40" s="106"/>
      <c r="T40" s="106"/>
      <c r="U40" s="106"/>
      <c r="V40" s="105"/>
    </row>
    <row r="41" spans="1:22" s="114" customFormat="1" ht="18" customHeight="1" thickBot="1">
      <c r="A41" s="115"/>
      <c r="B41" s="116" t="s">
        <v>48</v>
      </c>
      <c r="C41" s="116"/>
      <c r="D41" s="117"/>
      <c r="E41" s="116"/>
      <c r="F41" s="116"/>
      <c r="G41" s="116"/>
      <c r="H41" s="116"/>
      <c r="I41" s="118"/>
      <c r="J41" s="108"/>
      <c r="K41" s="118"/>
      <c r="L41" s="108"/>
      <c r="M41" s="118"/>
      <c r="N41" s="108"/>
      <c r="O41" s="118"/>
      <c r="P41" s="108"/>
      <c r="Q41" s="119"/>
      <c r="R41" s="120">
        <v>12</v>
      </c>
      <c r="S41" s="120">
        <v>8</v>
      </c>
      <c r="T41" s="120">
        <v>38</v>
      </c>
      <c r="U41" s="120">
        <f>IF(ISERROR(T41/S41),"N/A",T41/S41*100)</f>
        <v>475</v>
      </c>
      <c r="V41" s="116" t="s">
        <v>172</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22.802499999999998</v>
      </c>
      <c r="S42" s="65">
        <v>24.375454545454545</v>
      </c>
      <c r="T42" s="65">
        <v>14.691470588235294</v>
      </c>
      <c r="U42" s="65">
        <f>IF(ISERROR(T42/S42),"N/A",T42/S42*100)</f>
        <v>60.271575903699038</v>
      </c>
      <c r="V42" s="66" t="s">
        <v>115</v>
      </c>
    </row>
    <row r="43" spans="1:22" ht="18.75" customHeight="1" thickTop="1" thickBot="1">
      <c r="A43" s="62"/>
      <c r="B43" s="113" t="s">
        <v>171</v>
      </c>
      <c r="C43" s="106"/>
      <c r="D43" s="106"/>
      <c r="E43" s="106"/>
      <c r="F43" s="106"/>
      <c r="G43" s="106"/>
      <c r="H43" s="106"/>
      <c r="I43" s="106"/>
      <c r="J43" s="106"/>
      <c r="K43" s="106"/>
      <c r="L43" s="106"/>
      <c r="M43" s="106"/>
      <c r="N43" s="106"/>
      <c r="O43" s="106"/>
      <c r="P43" s="106"/>
      <c r="Q43" s="106"/>
      <c r="R43" s="106"/>
      <c r="S43" s="106"/>
      <c r="T43" s="106"/>
      <c r="U43" s="106"/>
      <c r="V43" s="105"/>
    </row>
    <row r="44" spans="1:22" s="114" customFormat="1" ht="18" customHeight="1">
      <c r="A44" s="115"/>
      <c r="B44" s="116" t="s">
        <v>48</v>
      </c>
      <c r="C44" s="116"/>
      <c r="D44" s="117"/>
      <c r="E44" s="116"/>
      <c r="F44" s="116"/>
      <c r="G44" s="116"/>
      <c r="H44" s="116"/>
      <c r="I44" s="118"/>
      <c r="J44" s="108"/>
      <c r="K44" s="118"/>
      <c r="L44" s="108"/>
      <c r="M44" s="118"/>
      <c r="N44" s="108"/>
      <c r="O44" s="118"/>
      <c r="P44" s="108"/>
      <c r="Q44" s="119"/>
      <c r="R44" s="120">
        <v>0</v>
      </c>
      <c r="S44" s="120">
        <v>0</v>
      </c>
      <c r="T44" s="120">
        <v>8</v>
      </c>
      <c r="U44" s="120" t="str">
        <f t="shared" ref="U44:U83" si="1">IF(ISERROR(T44/S44),"N/A",T44/S44*100)</f>
        <v>N/A</v>
      </c>
      <c r="V44" s="116" t="s">
        <v>173</v>
      </c>
    </row>
    <row r="45" spans="1:22" s="114" customFormat="1" ht="18" customHeight="1">
      <c r="A45" s="115"/>
      <c r="B45" s="116" t="s">
        <v>48</v>
      </c>
      <c r="C45" s="116"/>
      <c r="D45" s="117"/>
      <c r="E45" s="116"/>
      <c r="F45" s="116"/>
      <c r="G45" s="116"/>
      <c r="H45" s="116"/>
      <c r="I45" s="118"/>
      <c r="J45" s="108"/>
      <c r="K45" s="118"/>
      <c r="L45" s="108"/>
      <c r="M45" s="118"/>
      <c r="N45" s="108"/>
      <c r="O45" s="118"/>
      <c r="P45" s="108"/>
      <c r="Q45" s="119"/>
      <c r="R45" s="120">
        <v>0</v>
      </c>
      <c r="S45" s="120">
        <v>0</v>
      </c>
      <c r="T45" s="120">
        <v>36</v>
      </c>
      <c r="U45" s="120" t="str">
        <f t="shared" si="1"/>
        <v>N/A</v>
      </c>
      <c r="V45" s="116" t="s">
        <v>174</v>
      </c>
    </row>
    <row r="46" spans="1:22" s="114" customFormat="1" ht="18" customHeight="1">
      <c r="A46" s="115"/>
      <c r="B46" s="116" t="s">
        <v>48</v>
      </c>
      <c r="C46" s="116"/>
      <c r="D46" s="117"/>
      <c r="E46" s="116"/>
      <c r="F46" s="116"/>
      <c r="G46" s="116"/>
      <c r="H46" s="116"/>
      <c r="I46" s="118"/>
      <c r="J46" s="108"/>
      <c r="K46" s="118"/>
      <c r="L46" s="108"/>
      <c r="M46" s="118"/>
      <c r="N46" s="108"/>
      <c r="O46" s="118"/>
      <c r="P46" s="108"/>
      <c r="Q46" s="119"/>
      <c r="R46" s="120">
        <v>0</v>
      </c>
      <c r="S46" s="120">
        <v>0</v>
      </c>
      <c r="T46" s="120">
        <v>3</v>
      </c>
      <c r="U46" s="120" t="str">
        <f t="shared" si="1"/>
        <v>N/A</v>
      </c>
      <c r="V46" s="116" t="s">
        <v>175</v>
      </c>
    </row>
    <row r="47" spans="1:22" s="114" customFormat="1" ht="18" customHeight="1">
      <c r="A47" s="115"/>
      <c r="B47" s="116" t="s">
        <v>48</v>
      </c>
      <c r="C47" s="116"/>
      <c r="D47" s="117"/>
      <c r="E47" s="116"/>
      <c r="F47" s="116"/>
      <c r="G47" s="116"/>
      <c r="H47" s="116"/>
      <c r="I47" s="118"/>
      <c r="J47" s="108"/>
      <c r="K47" s="118"/>
      <c r="L47" s="108"/>
      <c r="M47" s="118"/>
      <c r="N47" s="108"/>
      <c r="O47" s="118"/>
      <c r="P47" s="108"/>
      <c r="Q47" s="119"/>
      <c r="R47" s="120">
        <v>0</v>
      </c>
      <c r="S47" s="120">
        <v>0</v>
      </c>
      <c r="T47" s="120">
        <v>10</v>
      </c>
      <c r="U47" s="120" t="str">
        <f t="shared" si="1"/>
        <v>N/A</v>
      </c>
      <c r="V47" s="116" t="s">
        <v>176</v>
      </c>
    </row>
    <row r="48" spans="1:22" s="114" customFormat="1" ht="18" customHeight="1">
      <c r="A48" s="115"/>
      <c r="B48" s="116" t="s">
        <v>48</v>
      </c>
      <c r="C48" s="116"/>
      <c r="D48" s="117"/>
      <c r="E48" s="116"/>
      <c r="F48" s="116"/>
      <c r="G48" s="116"/>
      <c r="H48" s="116"/>
      <c r="I48" s="118"/>
      <c r="J48" s="108"/>
      <c r="K48" s="118"/>
      <c r="L48" s="108"/>
      <c r="M48" s="118"/>
      <c r="N48" s="108"/>
      <c r="O48" s="118"/>
      <c r="P48" s="108"/>
      <c r="Q48" s="119"/>
      <c r="R48" s="120">
        <v>0</v>
      </c>
      <c r="S48" s="120">
        <v>0</v>
      </c>
      <c r="T48" s="120">
        <v>50</v>
      </c>
      <c r="U48" s="120" t="str">
        <f t="shared" si="1"/>
        <v>N/A</v>
      </c>
      <c r="V48" s="116" t="s">
        <v>177</v>
      </c>
    </row>
    <row r="49" spans="1:22" s="114" customFormat="1" ht="18" customHeight="1">
      <c r="A49" s="115"/>
      <c r="B49" s="116" t="s">
        <v>48</v>
      </c>
      <c r="C49" s="116"/>
      <c r="D49" s="117"/>
      <c r="E49" s="116"/>
      <c r="F49" s="116"/>
      <c r="G49" s="116"/>
      <c r="H49" s="116"/>
      <c r="I49" s="118"/>
      <c r="J49" s="108"/>
      <c r="K49" s="118"/>
      <c r="L49" s="108"/>
      <c r="M49" s="118"/>
      <c r="N49" s="108"/>
      <c r="O49" s="118"/>
      <c r="P49" s="108"/>
      <c r="Q49" s="119"/>
      <c r="R49" s="120">
        <v>0</v>
      </c>
      <c r="S49" s="120">
        <v>0</v>
      </c>
      <c r="T49" s="120">
        <v>8</v>
      </c>
      <c r="U49" s="120" t="str">
        <f t="shared" si="1"/>
        <v>N/A</v>
      </c>
      <c r="V49" s="116" t="s">
        <v>178</v>
      </c>
    </row>
    <row r="50" spans="1:22" s="114" customFormat="1" ht="18" customHeight="1">
      <c r="A50" s="115"/>
      <c r="B50" s="116" t="s">
        <v>48</v>
      </c>
      <c r="C50" s="116"/>
      <c r="D50" s="117"/>
      <c r="E50" s="116"/>
      <c r="F50" s="116"/>
      <c r="G50" s="116"/>
      <c r="H50" s="116"/>
      <c r="I50" s="118"/>
      <c r="J50" s="108"/>
      <c r="K50" s="118"/>
      <c r="L50" s="108"/>
      <c r="M50" s="118"/>
      <c r="N50" s="108"/>
      <c r="O50" s="118"/>
      <c r="P50" s="108"/>
      <c r="Q50" s="119"/>
      <c r="R50" s="120">
        <v>20</v>
      </c>
      <c r="S50" s="120">
        <v>20</v>
      </c>
      <c r="T50" s="120">
        <v>40</v>
      </c>
      <c r="U50" s="120">
        <f t="shared" si="1"/>
        <v>200</v>
      </c>
      <c r="V50" s="116" t="s">
        <v>179</v>
      </c>
    </row>
    <row r="51" spans="1:22" s="114" customFormat="1" ht="18" customHeight="1">
      <c r="A51" s="115"/>
      <c r="B51" s="116" t="s">
        <v>48</v>
      </c>
      <c r="C51" s="116"/>
      <c r="D51" s="117"/>
      <c r="E51" s="116"/>
      <c r="F51" s="116"/>
      <c r="G51" s="116"/>
      <c r="H51" s="116"/>
      <c r="I51" s="118"/>
      <c r="J51" s="108"/>
      <c r="K51" s="118"/>
      <c r="L51" s="108"/>
      <c r="M51" s="118"/>
      <c r="N51" s="108"/>
      <c r="O51" s="118"/>
      <c r="P51" s="108"/>
      <c r="Q51" s="119"/>
      <c r="R51" s="120">
        <v>3</v>
      </c>
      <c r="S51" s="120">
        <v>2</v>
      </c>
      <c r="T51" s="120">
        <v>6</v>
      </c>
      <c r="U51" s="120">
        <f t="shared" si="1"/>
        <v>300</v>
      </c>
      <c r="V51" s="116" t="s">
        <v>180</v>
      </c>
    </row>
    <row r="52" spans="1:22" s="114" customFormat="1" ht="18" customHeight="1">
      <c r="A52" s="115"/>
      <c r="B52" s="116" t="s">
        <v>48</v>
      </c>
      <c r="C52" s="116"/>
      <c r="D52" s="117"/>
      <c r="E52" s="116"/>
      <c r="F52" s="116"/>
      <c r="G52" s="116"/>
      <c r="H52" s="116"/>
      <c r="I52" s="118"/>
      <c r="J52" s="108"/>
      <c r="K52" s="118"/>
      <c r="L52" s="108"/>
      <c r="M52" s="118"/>
      <c r="N52" s="108"/>
      <c r="O52" s="118"/>
      <c r="P52" s="108"/>
      <c r="Q52" s="119"/>
      <c r="R52" s="120">
        <v>0</v>
      </c>
      <c r="S52" s="120">
        <v>0</v>
      </c>
      <c r="T52" s="120">
        <v>41.51</v>
      </c>
      <c r="U52" s="120" t="str">
        <f t="shared" si="1"/>
        <v>N/A</v>
      </c>
      <c r="V52" s="116" t="s">
        <v>181</v>
      </c>
    </row>
    <row r="53" spans="1:22" s="114" customFormat="1" ht="18" customHeight="1">
      <c r="A53" s="115"/>
      <c r="B53" s="116" t="s">
        <v>48</v>
      </c>
      <c r="C53" s="116"/>
      <c r="D53" s="117"/>
      <c r="E53" s="116"/>
      <c r="F53" s="116"/>
      <c r="G53" s="116"/>
      <c r="H53" s="116"/>
      <c r="I53" s="118"/>
      <c r="J53" s="108"/>
      <c r="K53" s="118"/>
      <c r="L53" s="108"/>
      <c r="M53" s="118"/>
      <c r="N53" s="108"/>
      <c r="O53" s="118"/>
      <c r="P53" s="108"/>
      <c r="Q53" s="119"/>
      <c r="R53" s="120">
        <v>0</v>
      </c>
      <c r="S53" s="120">
        <v>0</v>
      </c>
      <c r="T53" s="120">
        <v>8</v>
      </c>
      <c r="U53" s="120" t="str">
        <f t="shared" si="1"/>
        <v>N/A</v>
      </c>
      <c r="V53" s="116" t="s">
        <v>182</v>
      </c>
    </row>
    <row r="54" spans="1:22" s="114" customFormat="1" ht="18" customHeight="1">
      <c r="A54" s="115"/>
      <c r="B54" s="116" t="s">
        <v>48</v>
      </c>
      <c r="C54" s="116"/>
      <c r="D54" s="117"/>
      <c r="E54" s="116"/>
      <c r="F54" s="116"/>
      <c r="G54" s="116"/>
      <c r="H54" s="116"/>
      <c r="I54" s="118"/>
      <c r="J54" s="108"/>
      <c r="K54" s="118"/>
      <c r="L54" s="108"/>
      <c r="M54" s="118"/>
      <c r="N54" s="108"/>
      <c r="O54" s="118"/>
      <c r="P54" s="108"/>
      <c r="Q54" s="119"/>
      <c r="R54" s="120">
        <v>0</v>
      </c>
      <c r="S54" s="120">
        <v>0</v>
      </c>
      <c r="T54" s="120">
        <v>5</v>
      </c>
      <c r="U54" s="120" t="str">
        <f t="shared" si="1"/>
        <v>N/A</v>
      </c>
      <c r="V54" s="116" t="s">
        <v>183</v>
      </c>
    </row>
    <row r="55" spans="1:22" s="114" customFormat="1" ht="18" customHeight="1">
      <c r="A55" s="115"/>
      <c r="B55" s="116" t="s">
        <v>48</v>
      </c>
      <c r="C55" s="116"/>
      <c r="D55" s="117"/>
      <c r="E55" s="116"/>
      <c r="F55" s="116"/>
      <c r="G55" s="116"/>
      <c r="H55" s="116"/>
      <c r="I55" s="118"/>
      <c r="J55" s="108"/>
      <c r="K55" s="118"/>
      <c r="L55" s="108"/>
      <c r="M55" s="118"/>
      <c r="N55" s="108"/>
      <c r="O55" s="118"/>
      <c r="P55" s="108"/>
      <c r="Q55" s="119"/>
      <c r="R55" s="120">
        <v>0</v>
      </c>
      <c r="S55" s="120">
        <v>0</v>
      </c>
      <c r="T55" s="120">
        <v>3</v>
      </c>
      <c r="U55" s="120" t="str">
        <f t="shared" si="1"/>
        <v>N/A</v>
      </c>
      <c r="V55" s="116" t="s">
        <v>184</v>
      </c>
    </row>
    <row r="56" spans="1:22" s="114" customFormat="1" ht="18" customHeight="1">
      <c r="A56" s="115"/>
      <c r="B56" s="116" t="s">
        <v>48</v>
      </c>
      <c r="C56" s="116"/>
      <c r="D56" s="117"/>
      <c r="E56" s="116"/>
      <c r="F56" s="116"/>
      <c r="G56" s="116"/>
      <c r="H56" s="116"/>
      <c r="I56" s="118"/>
      <c r="J56" s="108"/>
      <c r="K56" s="118"/>
      <c r="L56" s="108"/>
      <c r="M56" s="118"/>
      <c r="N56" s="108"/>
      <c r="O56" s="118"/>
      <c r="P56" s="108"/>
      <c r="Q56" s="119"/>
      <c r="R56" s="120">
        <v>0</v>
      </c>
      <c r="S56" s="120">
        <v>0</v>
      </c>
      <c r="T56" s="120">
        <v>0</v>
      </c>
      <c r="U56" s="120" t="str">
        <f t="shared" si="1"/>
        <v>N/A</v>
      </c>
      <c r="V56" s="116" t="s">
        <v>185</v>
      </c>
    </row>
    <row r="57" spans="1:22" s="114" customFormat="1" ht="18" customHeight="1">
      <c r="A57" s="115"/>
      <c r="B57" s="116" t="s">
        <v>48</v>
      </c>
      <c r="C57" s="116"/>
      <c r="D57" s="117"/>
      <c r="E57" s="116"/>
      <c r="F57" s="116"/>
      <c r="G57" s="116"/>
      <c r="H57" s="116"/>
      <c r="I57" s="118"/>
      <c r="J57" s="108"/>
      <c r="K57" s="118"/>
      <c r="L57" s="108"/>
      <c r="M57" s="118"/>
      <c r="N57" s="108"/>
      <c r="O57" s="118"/>
      <c r="P57" s="108"/>
      <c r="Q57" s="119"/>
      <c r="R57" s="120">
        <v>0</v>
      </c>
      <c r="S57" s="120">
        <v>0</v>
      </c>
      <c r="T57" s="120">
        <v>8</v>
      </c>
      <c r="U57" s="120" t="str">
        <f t="shared" si="1"/>
        <v>N/A</v>
      </c>
      <c r="V57" s="116" t="s">
        <v>186</v>
      </c>
    </row>
    <row r="58" spans="1:22" s="114" customFormat="1" ht="18" customHeight="1">
      <c r="A58" s="115"/>
      <c r="B58" s="116" t="s">
        <v>48</v>
      </c>
      <c r="C58" s="116"/>
      <c r="D58" s="117"/>
      <c r="E58" s="116"/>
      <c r="F58" s="116"/>
      <c r="G58" s="116"/>
      <c r="H58" s="116"/>
      <c r="I58" s="118"/>
      <c r="J58" s="108"/>
      <c r="K58" s="118"/>
      <c r="L58" s="108"/>
      <c r="M58" s="118"/>
      <c r="N58" s="108"/>
      <c r="O58" s="118"/>
      <c r="P58" s="108"/>
      <c r="Q58" s="119"/>
      <c r="R58" s="120">
        <v>0</v>
      </c>
      <c r="S58" s="120">
        <v>0</v>
      </c>
      <c r="T58" s="120">
        <v>4</v>
      </c>
      <c r="U58" s="120" t="str">
        <f t="shared" si="1"/>
        <v>N/A</v>
      </c>
      <c r="V58" s="116" t="s">
        <v>187</v>
      </c>
    </row>
    <row r="59" spans="1:22" s="114" customFormat="1" ht="18" customHeight="1">
      <c r="A59" s="115"/>
      <c r="B59" s="116" t="s">
        <v>48</v>
      </c>
      <c r="C59" s="116"/>
      <c r="D59" s="117"/>
      <c r="E59" s="116"/>
      <c r="F59" s="116"/>
      <c r="G59" s="116"/>
      <c r="H59" s="116"/>
      <c r="I59" s="118"/>
      <c r="J59" s="108"/>
      <c r="K59" s="118"/>
      <c r="L59" s="108"/>
      <c r="M59" s="118"/>
      <c r="N59" s="108"/>
      <c r="O59" s="118"/>
      <c r="P59" s="108"/>
      <c r="Q59" s="119"/>
      <c r="R59" s="120">
        <v>0</v>
      </c>
      <c r="S59" s="120">
        <v>0</v>
      </c>
      <c r="T59" s="120">
        <v>8</v>
      </c>
      <c r="U59" s="120" t="str">
        <f t="shared" si="1"/>
        <v>N/A</v>
      </c>
      <c r="V59" s="116" t="s">
        <v>188</v>
      </c>
    </row>
    <row r="60" spans="1:22" s="114" customFormat="1" ht="18" customHeight="1">
      <c r="A60" s="115"/>
      <c r="B60" s="116" t="s">
        <v>48</v>
      </c>
      <c r="C60" s="116"/>
      <c r="D60" s="117"/>
      <c r="E60" s="116"/>
      <c r="F60" s="116"/>
      <c r="G60" s="116"/>
      <c r="H60" s="116"/>
      <c r="I60" s="118"/>
      <c r="J60" s="108"/>
      <c r="K60" s="118"/>
      <c r="L60" s="108"/>
      <c r="M60" s="118"/>
      <c r="N60" s="108"/>
      <c r="O60" s="118"/>
      <c r="P60" s="108"/>
      <c r="Q60" s="119"/>
      <c r="R60" s="120">
        <v>0</v>
      </c>
      <c r="S60" s="120">
        <v>0</v>
      </c>
      <c r="T60" s="120">
        <v>1</v>
      </c>
      <c r="U60" s="120" t="str">
        <f t="shared" si="1"/>
        <v>N/A</v>
      </c>
      <c r="V60" s="116" t="s">
        <v>189</v>
      </c>
    </row>
    <row r="61" spans="1:22" s="114" customFormat="1" ht="18" customHeight="1">
      <c r="A61" s="115"/>
      <c r="B61" s="116" t="s">
        <v>48</v>
      </c>
      <c r="C61" s="116"/>
      <c r="D61" s="117"/>
      <c r="E61" s="116"/>
      <c r="F61" s="116"/>
      <c r="G61" s="116"/>
      <c r="H61" s="116"/>
      <c r="I61" s="118"/>
      <c r="J61" s="108"/>
      <c r="K61" s="118"/>
      <c r="L61" s="108"/>
      <c r="M61" s="118"/>
      <c r="N61" s="108"/>
      <c r="O61" s="118"/>
      <c r="P61" s="108"/>
      <c r="Q61" s="119"/>
      <c r="R61" s="120">
        <v>0</v>
      </c>
      <c r="S61" s="120">
        <v>0</v>
      </c>
      <c r="T61" s="120">
        <v>3</v>
      </c>
      <c r="U61" s="120" t="str">
        <f t="shared" si="1"/>
        <v>N/A</v>
      </c>
      <c r="V61" s="116" t="s">
        <v>190</v>
      </c>
    </row>
    <row r="62" spans="1:22" s="114" customFormat="1" ht="18" customHeight="1">
      <c r="A62" s="115"/>
      <c r="B62" s="116" t="s">
        <v>48</v>
      </c>
      <c r="C62" s="116"/>
      <c r="D62" s="117"/>
      <c r="E62" s="116"/>
      <c r="F62" s="116"/>
      <c r="G62" s="116"/>
      <c r="H62" s="116"/>
      <c r="I62" s="118"/>
      <c r="J62" s="108"/>
      <c r="K62" s="118"/>
      <c r="L62" s="108"/>
      <c r="M62" s="118"/>
      <c r="N62" s="108"/>
      <c r="O62" s="118"/>
      <c r="P62" s="108"/>
      <c r="Q62" s="119"/>
      <c r="R62" s="120">
        <v>30</v>
      </c>
      <c r="S62" s="120">
        <v>25</v>
      </c>
      <c r="T62" s="120">
        <v>20</v>
      </c>
      <c r="U62" s="120">
        <f t="shared" si="1"/>
        <v>80</v>
      </c>
      <c r="V62" s="116" t="s">
        <v>191</v>
      </c>
    </row>
    <row r="63" spans="1:22" s="114" customFormat="1" ht="18" customHeight="1">
      <c r="A63" s="115"/>
      <c r="B63" s="116" t="s">
        <v>48</v>
      </c>
      <c r="C63" s="116"/>
      <c r="D63" s="117"/>
      <c r="E63" s="116"/>
      <c r="F63" s="116"/>
      <c r="G63" s="116"/>
      <c r="H63" s="116"/>
      <c r="I63" s="118"/>
      <c r="J63" s="108"/>
      <c r="K63" s="118"/>
      <c r="L63" s="108"/>
      <c r="M63" s="118"/>
      <c r="N63" s="108"/>
      <c r="O63" s="118"/>
      <c r="P63" s="108"/>
      <c r="Q63" s="119"/>
      <c r="R63" s="120">
        <v>17.63</v>
      </c>
      <c r="S63" s="120">
        <v>13.13</v>
      </c>
      <c r="T63" s="120">
        <v>0</v>
      </c>
      <c r="U63" s="120">
        <f t="shared" si="1"/>
        <v>0</v>
      </c>
      <c r="V63" s="116" t="s">
        <v>192</v>
      </c>
    </row>
    <row r="64" spans="1:22" s="114" customFormat="1" ht="18" customHeight="1">
      <c r="A64" s="115"/>
      <c r="B64" s="116" t="s">
        <v>48</v>
      </c>
      <c r="C64" s="116"/>
      <c r="D64" s="117"/>
      <c r="E64" s="116"/>
      <c r="F64" s="116"/>
      <c r="G64" s="116"/>
      <c r="H64" s="116"/>
      <c r="I64" s="118"/>
      <c r="J64" s="108"/>
      <c r="K64" s="118"/>
      <c r="L64" s="108"/>
      <c r="M64" s="118"/>
      <c r="N64" s="108"/>
      <c r="O64" s="118"/>
      <c r="P64" s="108"/>
      <c r="Q64" s="119"/>
      <c r="R64" s="120">
        <v>0</v>
      </c>
      <c r="S64" s="120">
        <v>0</v>
      </c>
      <c r="T64" s="120">
        <v>0</v>
      </c>
      <c r="U64" s="120" t="str">
        <f t="shared" si="1"/>
        <v>N/A</v>
      </c>
      <c r="V64" s="116" t="s">
        <v>193</v>
      </c>
    </row>
    <row r="65" spans="1:22" s="114" customFormat="1" ht="18" customHeight="1">
      <c r="A65" s="115"/>
      <c r="B65" s="116" t="s">
        <v>48</v>
      </c>
      <c r="C65" s="116"/>
      <c r="D65" s="117"/>
      <c r="E65" s="116"/>
      <c r="F65" s="116"/>
      <c r="G65" s="116"/>
      <c r="H65" s="116"/>
      <c r="I65" s="118"/>
      <c r="J65" s="108"/>
      <c r="K65" s="118"/>
      <c r="L65" s="108"/>
      <c r="M65" s="118"/>
      <c r="N65" s="108"/>
      <c r="O65" s="118"/>
      <c r="P65" s="108"/>
      <c r="Q65" s="119"/>
      <c r="R65" s="120">
        <v>0</v>
      </c>
      <c r="S65" s="120">
        <v>0</v>
      </c>
      <c r="T65" s="120">
        <v>2</v>
      </c>
      <c r="U65" s="120" t="str">
        <f t="shared" si="1"/>
        <v>N/A</v>
      </c>
      <c r="V65" s="116" t="s">
        <v>194</v>
      </c>
    </row>
    <row r="66" spans="1:22" s="114" customFormat="1" ht="18" customHeight="1">
      <c r="A66" s="115"/>
      <c r="B66" s="116" t="s">
        <v>48</v>
      </c>
      <c r="C66" s="116"/>
      <c r="D66" s="117"/>
      <c r="E66" s="116"/>
      <c r="F66" s="116"/>
      <c r="G66" s="116"/>
      <c r="H66" s="116"/>
      <c r="I66" s="118"/>
      <c r="J66" s="108"/>
      <c r="K66" s="118"/>
      <c r="L66" s="108"/>
      <c r="M66" s="118"/>
      <c r="N66" s="108"/>
      <c r="O66" s="118"/>
      <c r="P66" s="108"/>
      <c r="Q66" s="119"/>
      <c r="R66" s="120">
        <v>25</v>
      </c>
      <c r="S66" s="120">
        <v>25</v>
      </c>
      <c r="T66" s="120">
        <v>60</v>
      </c>
      <c r="U66" s="120">
        <f t="shared" si="1"/>
        <v>240</v>
      </c>
      <c r="V66" s="116" t="s">
        <v>195</v>
      </c>
    </row>
    <row r="67" spans="1:22" s="114" customFormat="1" ht="18" customHeight="1">
      <c r="A67" s="115"/>
      <c r="B67" s="116" t="s">
        <v>48</v>
      </c>
      <c r="C67" s="116"/>
      <c r="D67" s="117"/>
      <c r="E67" s="116"/>
      <c r="F67" s="116"/>
      <c r="G67" s="116"/>
      <c r="H67" s="116"/>
      <c r="I67" s="118"/>
      <c r="J67" s="108"/>
      <c r="K67" s="118"/>
      <c r="L67" s="108"/>
      <c r="M67" s="118"/>
      <c r="N67" s="108"/>
      <c r="O67" s="118"/>
      <c r="P67" s="108"/>
      <c r="Q67" s="119"/>
      <c r="R67" s="120">
        <v>15</v>
      </c>
      <c r="S67" s="120">
        <v>10</v>
      </c>
      <c r="T67" s="120">
        <v>0</v>
      </c>
      <c r="U67" s="120">
        <f t="shared" si="1"/>
        <v>0</v>
      </c>
      <c r="V67" s="116" t="s">
        <v>196</v>
      </c>
    </row>
    <row r="68" spans="1:22" s="114" customFormat="1" ht="18" customHeight="1">
      <c r="A68" s="115"/>
      <c r="B68" s="116" t="s">
        <v>48</v>
      </c>
      <c r="C68" s="116"/>
      <c r="D68" s="117"/>
      <c r="E68" s="116"/>
      <c r="F68" s="116"/>
      <c r="G68" s="116"/>
      <c r="H68" s="116"/>
      <c r="I68" s="118"/>
      <c r="J68" s="108"/>
      <c r="K68" s="118"/>
      <c r="L68" s="108"/>
      <c r="M68" s="118"/>
      <c r="N68" s="108"/>
      <c r="O68" s="118"/>
      <c r="P68" s="108"/>
      <c r="Q68" s="119"/>
      <c r="R68" s="120">
        <v>57</v>
      </c>
      <c r="S68" s="120">
        <v>100</v>
      </c>
      <c r="T68" s="120">
        <v>0</v>
      </c>
      <c r="U68" s="120">
        <f t="shared" si="1"/>
        <v>0</v>
      </c>
      <c r="V68" s="116" t="s">
        <v>197</v>
      </c>
    </row>
    <row r="69" spans="1:22" s="114" customFormat="1" ht="18" customHeight="1">
      <c r="A69" s="115"/>
      <c r="B69" s="116" t="s">
        <v>48</v>
      </c>
      <c r="C69" s="116"/>
      <c r="D69" s="117"/>
      <c r="E69" s="116"/>
      <c r="F69" s="116"/>
      <c r="G69" s="116"/>
      <c r="H69" s="116"/>
      <c r="I69" s="118"/>
      <c r="J69" s="108"/>
      <c r="K69" s="118"/>
      <c r="L69" s="108"/>
      <c r="M69" s="118"/>
      <c r="N69" s="108"/>
      <c r="O69" s="118"/>
      <c r="P69" s="108"/>
      <c r="Q69" s="119"/>
      <c r="R69" s="120">
        <v>0</v>
      </c>
      <c r="S69" s="120">
        <v>0</v>
      </c>
      <c r="T69" s="120">
        <v>0</v>
      </c>
      <c r="U69" s="120" t="str">
        <f t="shared" si="1"/>
        <v>N/A</v>
      </c>
      <c r="V69" s="116" t="s">
        <v>198</v>
      </c>
    </row>
    <row r="70" spans="1:22" s="114" customFormat="1" ht="18" customHeight="1">
      <c r="A70" s="115"/>
      <c r="B70" s="116" t="s">
        <v>48</v>
      </c>
      <c r="C70" s="116"/>
      <c r="D70" s="117"/>
      <c r="E70" s="116"/>
      <c r="F70" s="116"/>
      <c r="G70" s="116"/>
      <c r="H70" s="116"/>
      <c r="I70" s="118"/>
      <c r="J70" s="108"/>
      <c r="K70" s="118"/>
      <c r="L70" s="108"/>
      <c r="M70" s="118"/>
      <c r="N70" s="108"/>
      <c r="O70" s="118"/>
      <c r="P70" s="108"/>
      <c r="Q70" s="119"/>
      <c r="R70" s="120">
        <v>95</v>
      </c>
      <c r="S70" s="120">
        <v>70</v>
      </c>
      <c r="T70" s="120">
        <v>84</v>
      </c>
      <c r="U70" s="120">
        <f t="shared" si="1"/>
        <v>120</v>
      </c>
      <c r="V70" s="116" t="s">
        <v>199</v>
      </c>
    </row>
    <row r="71" spans="1:22" s="114" customFormat="1" ht="18" customHeight="1">
      <c r="A71" s="115"/>
      <c r="B71" s="116" t="s">
        <v>48</v>
      </c>
      <c r="C71" s="116"/>
      <c r="D71" s="117"/>
      <c r="E71" s="116"/>
      <c r="F71" s="116"/>
      <c r="G71" s="116"/>
      <c r="H71" s="116"/>
      <c r="I71" s="118"/>
      <c r="J71" s="108"/>
      <c r="K71" s="118"/>
      <c r="L71" s="108"/>
      <c r="M71" s="118"/>
      <c r="N71" s="108"/>
      <c r="O71" s="118"/>
      <c r="P71" s="108"/>
      <c r="Q71" s="119"/>
      <c r="R71" s="120">
        <v>0</v>
      </c>
      <c r="S71" s="120">
        <v>0</v>
      </c>
      <c r="T71" s="120">
        <v>1</v>
      </c>
      <c r="U71" s="120" t="str">
        <f t="shared" si="1"/>
        <v>N/A</v>
      </c>
      <c r="V71" s="116" t="s">
        <v>200</v>
      </c>
    </row>
    <row r="72" spans="1:22" s="114" customFormat="1" ht="18" customHeight="1">
      <c r="A72" s="115"/>
      <c r="B72" s="116" t="s">
        <v>48</v>
      </c>
      <c r="C72" s="116"/>
      <c r="D72" s="117"/>
      <c r="E72" s="116"/>
      <c r="F72" s="116"/>
      <c r="G72" s="116"/>
      <c r="H72" s="116"/>
      <c r="I72" s="118"/>
      <c r="J72" s="108"/>
      <c r="K72" s="118"/>
      <c r="L72" s="108"/>
      <c r="M72" s="118"/>
      <c r="N72" s="108"/>
      <c r="O72" s="118"/>
      <c r="P72" s="108"/>
      <c r="Q72" s="119"/>
      <c r="R72" s="120">
        <v>0</v>
      </c>
      <c r="S72" s="120">
        <v>0</v>
      </c>
      <c r="T72" s="120">
        <v>2</v>
      </c>
      <c r="U72" s="120" t="str">
        <f t="shared" si="1"/>
        <v>N/A</v>
      </c>
      <c r="V72" s="116" t="s">
        <v>201</v>
      </c>
    </row>
    <row r="73" spans="1:22" s="114" customFormat="1" ht="18" customHeight="1">
      <c r="A73" s="115"/>
      <c r="B73" s="116" t="s">
        <v>48</v>
      </c>
      <c r="C73" s="116"/>
      <c r="D73" s="117"/>
      <c r="E73" s="116"/>
      <c r="F73" s="116"/>
      <c r="G73" s="116"/>
      <c r="H73" s="116"/>
      <c r="I73" s="118"/>
      <c r="J73" s="108"/>
      <c r="K73" s="118"/>
      <c r="L73" s="108"/>
      <c r="M73" s="118"/>
      <c r="N73" s="108"/>
      <c r="O73" s="118"/>
      <c r="P73" s="108"/>
      <c r="Q73" s="119"/>
      <c r="R73" s="120">
        <v>0</v>
      </c>
      <c r="S73" s="120">
        <v>0</v>
      </c>
      <c r="T73" s="120">
        <v>4</v>
      </c>
      <c r="U73" s="120" t="str">
        <f t="shared" si="1"/>
        <v>N/A</v>
      </c>
      <c r="V73" s="116" t="s">
        <v>202</v>
      </c>
    </row>
    <row r="74" spans="1:22" s="114" customFormat="1" ht="18" customHeight="1">
      <c r="A74" s="115"/>
      <c r="B74" s="116" t="s">
        <v>48</v>
      </c>
      <c r="C74" s="116"/>
      <c r="D74" s="117"/>
      <c r="E74" s="116"/>
      <c r="F74" s="116"/>
      <c r="G74" s="116"/>
      <c r="H74" s="116"/>
      <c r="I74" s="118"/>
      <c r="J74" s="108"/>
      <c r="K74" s="118"/>
      <c r="L74" s="108"/>
      <c r="M74" s="118"/>
      <c r="N74" s="108"/>
      <c r="O74" s="118"/>
      <c r="P74" s="108"/>
      <c r="Q74" s="119"/>
      <c r="R74" s="120">
        <v>0</v>
      </c>
      <c r="S74" s="120">
        <v>0</v>
      </c>
      <c r="T74" s="120">
        <v>0</v>
      </c>
      <c r="U74" s="120" t="str">
        <f t="shared" si="1"/>
        <v>N/A</v>
      </c>
      <c r="V74" s="116" t="s">
        <v>203</v>
      </c>
    </row>
    <row r="75" spans="1:22" s="114" customFormat="1" ht="18" customHeight="1">
      <c r="A75" s="115"/>
      <c r="B75" s="116" t="s">
        <v>48</v>
      </c>
      <c r="C75" s="116"/>
      <c r="D75" s="117"/>
      <c r="E75" s="116"/>
      <c r="F75" s="116"/>
      <c r="G75" s="116"/>
      <c r="H75" s="116"/>
      <c r="I75" s="118"/>
      <c r="J75" s="108"/>
      <c r="K75" s="118"/>
      <c r="L75" s="108"/>
      <c r="M75" s="118"/>
      <c r="N75" s="108"/>
      <c r="O75" s="118"/>
      <c r="P75" s="108"/>
      <c r="Q75" s="119"/>
      <c r="R75" s="120">
        <v>0</v>
      </c>
      <c r="S75" s="120">
        <v>0</v>
      </c>
      <c r="T75" s="120">
        <v>1</v>
      </c>
      <c r="U75" s="120" t="str">
        <f t="shared" si="1"/>
        <v>N/A</v>
      </c>
      <c r="V75" s="116" t="s">
        <v>204</v>
      </c>
    </row>
    <row r="76" spans="1:22" s="114" customFormat="1" ht="18" customHeight="1">
      <c r="A76" s="115"/>
      <c r="B76" s="116" t="s">
        <v>48</v>
      </c>
      <c r="C76" s="116"/>
      <c r="D76" s="117"/>
      <c r="E76" s="116"/>
      <c r="F76" s="116"/>
      <c r="G76" s="116"/>
      <c r="H76" s="116"/>
      <c r="I76" s="118"/>
      <c r="J76" s="108"/>
      <c r="K76" s="118"/>
      <c r="L76" s="108"/>
      <c r="M76" s="118"/>
      <c r="N76" s="108"/>
      <c r="O76" s="118"/>
      <c r="P76" s="108"/>
      <c r="Q76" s="119"/>
      <c r="R76" s="120">
        <v>0</v>
      </c>
      <c r="S76" s="120">
        <v>0</v>
      </c>
      <c r="T76" s="120">
        <v>27</v>
      </c>
      <c r="U76" s="120" t="str">
        <f t="shared" si="1"/>
        <v>N/A</v>
      </c>
      <c r="V76" s="116" t="s">
        <v>205</v>
      </c>
    </row>
    <row r="77" spans="1:22" s="114" customFormat="1" ht="18" customHeight="1">
      <c r="A77" s="115"/>
      <c r="B77" s="116" t="s">
        <v>48</v>
      </c>
      <c r="C77" s="116"/>
      <c r="D77" s="117"/>
      <c r="E77" s="116"/>
      <c r="F77" s="116"/>
      <c r="G77" s="116"/>
      <c r="H77" s="116"/>
      <c r="I77" s="118"/>
      <c r="J77" s="108"/>
      <c r="K77" s="118"/>
      <c r="L77" s="108"/>
      <c r="M77" s="118"/>
      <c r="N77" s="108"/>
      <c r="O77" s="118"/>
      <c r="P77" s="108"/>
      <c r="Q77" s="119"/>
      <c r="R77" s="120">
        <v>1</v>
      </c>
      <c r="S77" s="120">
        <v>1</v>
      </c>
      <c r="T77" s="120">
        <v>14</v>
      </c>
      <c r="U77" s="120">
        <f t="shared" si="1"/>
        <v>1400</v>
      </c>
      <c r="V77" s="116" t="s">
        <v>206</v>
      </c>
    </row>
    <row r="78" spans="1:22" s="114" customFormat="1" ht="18" customHeight="1">
      <c r="A78" s="115"/>
      <c r="B78" s="116" t="s">
        <v>48</v>
      </c>
      <c r="C78" s="116"/>
      <c r="D78" s="117"/>
      <c r="E78" s="116"/>
      <c r="F78" s="116"/>
      <c r="G78" s="116"/>
      <c r="H78" s="116"/>
      <c r="I78" s="118"/>
      <c r="J78" s="108"/>
      <c r="K78" s="118"/>
      <c r="L78" s="108"/>
      <c r="M78" s="118"/>
      <c r="N78" s="108"/>
      <c r="O78" s="118"/>
      <c r="P78" s="108"/>
      <c r="Q78" s="119"/>
      <c r="R78" s="120">
        <v>0</v>
      </c>
      <c r="S78" s="120">
        <v>2</v>
      </c>
      <c r="T78" s="120">
        <v>2</v>
      </c>
      <c r="U78" s="120">
        <f t="shared" si="1"/>
        <v>100</v>
      </c>
      <c r="V78" s="116" t="s">
        <v>207</v>
      </c>
    </row>
    <row r="79" spans="1:22" s="114" customFormat="1" ht="18" customHeight="1">
      <c r="A79" s="115"/>
      <c r="B79" s="116" t="s">
        <v>48</v>
      </c>
      <c r="C79" s="116"/>
      <c r="D79" s="117"/>
      <c r="E79" s="116"/>
      <c r="F79" s="116"/>
      <c r="G79" s="116"/>
      <c r="H79" s="116"/>
      <c r="I79" s="118"/>
      <c r="J79" s="108"/>
      <c r="K79" s="118"/>
      <c r="L79" s="108"/>
      <c r="M79" s="118"/>
      <c r="N79" s="108"/>
      <c r="O79" s="118"/>
      <c r="P79" s="108"/>
      <c r="Q79" s="119"/>
      <c r="R79" s="120">
        <v>0</v>
      </c>
      <c r="S79" s="120">
        <v>0</v>
      </c>
      <c r="T79" s="120">
        <v>19</v>
      </c>
      <c r="U79" s="120" t="str">
        <f t="shared" si="1"/>
        <v>N/A</v>
      </c>
      <c r="V79" s="116" t="s">
        <v>208</v>
      </c>
    </row>
    <row r="80" spans="1:22" s="114" customFormat="1" ht="18" customHeight="1">
      <c r="A80" s="115"/>
      <c r="B80" s="116" t="s">
        <v>48</v>
      </c>
      <c r="C80" s="116"/>
      <c r="D80" s="117"/>
      <c r="E80" s="116"/>
      <c r="F80" s="116"/>
      <c r="G80" s="116"/>
      <c r="H80" s="116"/>
      <c r="I80" s="118"/>
      <c r="J80" s="108"/>
      <c r="K80" s="118"/>
      <c r="L80" s="108"/>
      <c r="M80" s="118"/>
      <c r="N80" s="108"/>
      <c r="O80" s="118"/>
      <c r="P80" s="108"/>
      <c r="Q80" s="119"/>
      <c r="R80" s="120">
        <v>0</v>
      </c>
      <c r="S80" s="120">
        <v>0</v>
      </c>
      <c r="T80" s="120">
        <v>10</v>
      </c>
      <c r="U80" s="120" t="str">
        <f t="shared" si="1"/>
        <v>N/A</v>
      </c>
      <c r="V80" s="116" t="s">
        <v>209</v>
      </c>
    </row>
    <row r="81" spans="1:22" s="114" customFormat="1" ht="18" customHeight="1">
      <c r="A81" s="115"/>
      <c r="B81" s="116" t="s">
        <v>48</v>
      </c>
      <c r="C81" s="116"/>
      <c r="D81" s="117"/>
      <c r="E81" s="116"/>
      <c r="F81" s="116"/>
      <c r="G81" s="116"/>
      <c r="H81" s="116"/>
      <c r="I81" s="118"/>
      <c r="J81" s="108"/>
      <c r="K81" s="118"/>
      <c r="L81" s="108"/>
      <c r="M81" s="118"/>
      <c r="N81" s="108"/>
      <c r="O81" s="118"/>
      <c r="P81" s="108"/>
      <c r="Q81" s="119"/>
      <c r="R81" s="120">
        <v>0</v>
      </c>
      <c r="S81" s="120">
        <v>0</v>
      </c>
      <c r="T81" s="120">
        <v>11</v>
      </c>
      <c r="U81" s="120" t="str">
        <f t="shared" si="1"/>
        <v>N/A</v>
      </c>
      <c r="V81" s="116" t="s">
        <v>210</v>
      </c>
    </row>
    <row r="82" spans="1:22" s="114" customFormat="1" ht="18" customHeight="1" thickBot="1">
      <c r="A82" s="115"/>
      <c r="B82" s="116" t="s">
        <v>48</v>
      </c>
      <c r="C82" s="116"/>
      <c r="D82" s="117"/>
      <c r="E82" s="116"/>
      <c r="F82" s="116"/>
      <c r="G82" s="116"/>
      <c r="H82" s="116"/>
      <c r="I82" s="118"/>
      <c r="J82" s="108"/>
      <c r="K82" s="118"/>
      <c r="L82" s="108"/>
      <c r="M82" s="118"/>
      <c r="N82" s="108"/>
      <c r="O82" s="118"/>
      <c r="P82" s="108"/>
      <c r="Q82" s="119"/>
      <c r="R82" s="120">
        <v>10</v>
      </c>
      <c r="S82" s="120">
        <v>0</v>
      </c>
      <c r="T82" s="120">
        <v>0</v>
      </c>
      <c r="U82" s="120" t="str">
        <f t="shared" si="1"/>
        <v>N/A</v>
      </c>
      <c r="V82" s="116" t="s">
        <v>211</v>
      </c>
    </row>
    <row r="83" spans="1:22" ht="75" customHeight="1" thickTop="1" thickBot="1">
      <c r="A83" s="62"/>
      <c r="B83" s="63" t="s">
        <v>48</v>
      </c>
      <c r="C83" s="64" t="s">
        <v>48</v>
      </c>
      <c r="D83" s="64"/>
      <c r="E83" s="64"/>
      <c r="F83" s="64"/>
      <c r="G83" s="64"/>
      <c r="H83" s="64"/>
      <c r="I83" s="64" t="s">
        <v>116</v>
      </c>
      <c r="J83" s="64"/>
      <c r="K83" s="64"/>
      <c r="L83" s="64" t="s">
        <v>117</v>
      </c>
      <c r="M83" s="64"/>
      <c r="N83" s="64"/>
      <c r="O83" s="64"/>
      <c r="P83" s="65" t="s">
        <v>98</v>
      </c>
      <c r="Q83" s="65" t="s">
        <v>91</v>
      </c>
      <c r="R83" s="65">
        <v>19.79615384615385</v>
      </c>
      <c r="S83" s="65">
        <v>20.902000000000001</v>
      </c>
      <c r="T83" s="65">
        <v>6.9930289655172411</v>
      </c>
      <c r="U83" s="65">
        <f t="shared" si="1"/>
        <v>33.456267177864511</v>
      </c>
      <c r="V83" s="66" t="s">
        <v>115</v>
      </c>
    </row>
    <row r="84" spans="1:22" ht="18.75" customHeight="1" thickTop="1" thickBot="1">
      <c r="A84" s="62"/>
      <c r="B84" s="113" t="s">
        <v>171</v>
      </c>
      <c r="C84" s="106"/>
      <c r="D84" s="106"/>
      <c r="E84" s="106"/>
      <c r="F84" s="106"/>
      <c r="G84" s="106"/>
      <c r="H84" s="106"/>
      <c r="I84" s="106"/>
      <c r="J84" s="106"/>
      <c r="K84" s="106"/>
      <c r="L84" s="106"/>
      <c r="M84" s="106"/>
      <c r="N84" s="106"/>
      <c r="O84" s="106"/>
      <c r="P84" s="106"/>
      <c r="Q84" s="106"/>
      <c r="R84" s="106"/>
      <c r="S84" s="106"/>
      <c r="T84" s="106"/>
      <c r="U84" s="106"/>
      <c r="V84" s="105"/>
    </row>
    <row r="85" spans="1:22" s="114" customFormat="1" ht="18" customHeight="1">
      <c r="A85" s="115"/>
      <c r="B85" s="116" t="s">
        <v>48</v>
      </c>
      <c r="C85" s="116"/>
      <c r="D85" s="117"/>
      <c r="E85" s="116"/>
      <c r="F85" s="116"/>
      <c r="G85" s="116"/>
      <c r="H85" s="116"/>
      <c r="I85" s="118"/>
      <c r="J85" s="108"/>
      <c r="K85" s="118"/>
      <c r="L85" s="108"/>
      <c r="M85" s="118"/>
      <c r="N85" s="108"/>
      <c r="O85" s="118"/>
      <c r="P85" s="108"/>
      <c r="Q85" s="119"/>
      <c r="R85" s="120">
        <v>0</v>
      </c>
      <c r="S85" s="120">
        <v>0</v>
      </c>
      <c r="T85" s="120">
        <v>1</v>
      </c>
      <c r="U85" s="120" t="str">
        <f t="shared" ref="U85:U122" si="2">IF(ISERROR(T85/S85),"N/A",T85/S85*100)</f>
        <v>N/A</v>
      </c>
      <c r="V85" s="116" t="s">
        <v>190</v>
      </c>
    </row>
    <row r="86" spans="1:22" s="114" customFormat="1" ht="18" customHeight="1">
      <c r="A86" s="115"/>
      <c r="B86" s="116" t="s">
        <v>48</v>
      </c>
      <c r="C86" s="116"/>
      <c r="D86" s="117"/>
      <c r="E86" s="116"/>
      <c r="F86" s="116"/>
      <c r="G86" s="116"/>
      <c r="H86" s="116"/>
      <c r="I86" s="118"/>
      <c r="J86" s="108"/>
      <c r="K86" s="118"/>
      <c r="L86" s="108"/>
      <c r="M86" s="118"/>
      <c r="N86" s="108"/>
      <c r="O86" s="118"/>
      <c r="P86" s="108"/>
      <c r="Q86" s="119"/>
      <c r="R86" s="120">
        <v>0</v>
      </c>
      <c r="S86" s="120">
        <v>0</v>
      </c>
      <c r="T86" s="120">
        <v>1</v>
      </c>
      <c r="U86" s="120" t="str">
        <f t="shared" si="2"/>
        <v>N/A</v>
      </c>
      <c r="V86" s="116" t="s">
        <v>188</v>
      </c>
    </row>
    <row r="87" spans="1:22" s="114" customFormat="1" ht="18" customHeight="1">
      <c r="A87" s="115"/>
      <c r="B87" s="116" t="s">
        <v>48</v>
      </c>
      <c r="C87" s="116"/>
      <c r="D87" s="117"/>
      <c r="E87" s="116"/>
      <c r="F87" s="116"/>
      <c r="G87" s="116"/>
      <c r="H87" s="116"/>
      <c r="I87" s="118"/>
      <c r="J87" s="108"/>
      <c r="K87" s="118"/>
      <c r="L87" s="108"/>
      <c r="M87" s="118"/>
      <c r="N87" s="108"/>
      <c r="O87" s="118"/>
      <c r="P87" s="108"/>
      <c r="Q87" s="119"/>
      <c r="R87" s="120">
        <v>50</v>
      </c>
      <c r="S87" s="120">
        <v>50</v>
      </c>
      <c r="T87" s="120">
        <v>40</v>
      </c>
      <c r="U87" s="120">
        <f t="shared" si="2"/>
        <v>80</v>
      </c>
      <c r="V87" s="116" t="s">
        <v>179</v>
      </c>
    </row>
    <row r="88" spans="1:22" s="114" customFormat="1" ht="18" customHeight="1">
      <c r="A88" s="115"/>
      <c r="B88" s="116" t="s">
        <v>48</v>
      </c>
      <c r="C88" s="116"/>
      <c r="D88" s="117"/>
      <c r="E88" s="116"/>
      <c r="F88" s="116"/>
      <c r="G88" s="116"/>
      <c r="H88" s="116"/>
      <c r="I88" s="118"/>
      <c r="J88" s="108"/>
      <c r="K88" s="118"/>
      <c r="L88" s="108"/>
      <c r="M88" s="118"/>
      <c r="N88" s="108"/>
      <c r="O88" s="118"/>
      <c r="P88" s="108"/>
      <c r="Q88" s="119"/>
      <c r="R88" s="120">
        <v>3</v>
      </c>
      <c r="S88" s="120">
        <v>2</v>
      </c>
      <c r="T88" s="120">
        <v>3</v>
      </c>
      <c r="U88" s="120">
        <f t="shared" si="2"/>
        <v>150</v>
      </c>
      <c r="V88" s="116" t="s">
        <v>180</v>
      </c>
    </row>
    <row r="89" spans="1:22" s="114" customFormat="1" ht="18" customHeight="1">
      <c r="A89" s="115"/>
      <c r="B89" s="116" t="s">
        <v>48</v>
      </c>
      <c r="C89" s="116"/>
      <c r="D89" s="117"/>
      <c r="E89" s="116"/>
      <c r="F89" s="116"/>
      <c r="G89" s="116"/>
      <c r="H89" s="116"/>
      <c r="I89" s="118"/>
      <c r="J89" s="108"/>
      <c r="K89" s="118"/>
      <c r="L89" s="108"/>
      <c r="M89" s="118"/>
      <c r="N89" s="108"/>
      <c r="O89" s="118"/>
      <c r="P89" s="108"/>
      <c r="Q89" s="119"/>
      <c r="R89" s="120">
        <v>0</v>
      </c>
      <c r="S89" s="120">
        <v>0</v>
      </c>
      <c r="T89" s="120">
        <v>0</v>
      </c>
      <c r="U89" s="120" t="str">
        <f t="shared" si="2"/>
        <v>N/A</v>
      </c>
      <c r="V89" s="116" t="s">
        <v>207</v>
      </c>
    </row>
    <row r="90" spans="1:22" s="114" customFormat="1" ht="18" customHeight="1">
      <c r="A90" s="115"/>
      <c r="B90" s="116" t="s">
        <v>48</v>
      </c>
      <c r="C90" s="116"/>
      <c r="D90" s="117"/>
      <c r="E90" s="116"/>
      <c r="F90" s="116"/>
      <c r="G90" s="116"/>
      <c r="H90" s="116"/>
      <c r="I90" s="118"/>
      <c r="J90" s="108"/>
      <c r="K90" s="118"/>
      <c r="L90" s="108"/>
      <c r="M90" s="118"/>
      <c r="N90" s="108"/>
      <c r="O90" s="118"/>
      <c r="P90" s="108"/>
      <c r="Q90" s="119"/>
      <c r="R90" s="120">
        <v>0</v>
      </c>
      <c r="S90" s="120">
        <v>0</v>
      </c>
      <c r="T90" s="120">
        <v>0</v>
      </c>
      <c r="U90" s="120" t="str">
        <f t="shared" si="2"/>
        <v>N/A</v>
      </c>
      <c r="V90" s="116" t="s">
        <v>196</v>
      </c>
    </row>
    <row r="91" spans="1:22" s="114" customFormat="1" ht="18" customHeight="1">
      <c r="A91" s="115"/>
      <c r="B91" s="116" t="s">
        <v>48</v>
      </c>
      <c r="C91" s="116"/>
      <c r="D91" s="117"/>
      <c r="E91" s="116"/>
      <c r="F91" s="116"/>
      <c r="G91" s="116"/>
      <c r="H91" s="116"/>
      <c r="I91" s="118"/>
      <c r="J91" s="108"/>
      <c r="K91" s="118"/>
      <c r="L91" s="108"/>
      <c r="M91" s="118"/>
      <c r="N91" s="108"/>
      <c r="O91" s="118"/>
      <c r="P91" s="108"/>
      <c r="Q91" s="119"/>
      <c r="R91" s="120">
        <v>6</v>
      </c>
      <c r="S91" s="120">
        <v>10</v>
      </c>
      <c r="T91" s="120">
        <v>0</v>
      </c>
      <c r="U91" s="120">
        <f t="shared" si="2"/>
        <v>0</v>
      </c>
      <c r="V91" s="116" t="s">
        <v>197</v>
      </c>
    </row>
    <row r="92" spans="1:22" s="114" customFormat="1" ht="18" customHeight="1">
      <c r="A92" s="115"/>
      <c r="B92" s="116" t="s">
        <v>48</v>
      </c>
      <c r="C92" s="116"/>
      <c r="D92" s="117"/>
      <c r="E92" s="116"/>
      <c r="F92" s="116"/>
      <c r="G92" s="116"/>
      <c r="H92" s="116"/>
      <c r="I92" s="118"/>
      <c r="J92" s="108"/>
      <c r="K92" s="118"/>
      <c r="L92" s="108"/>
      <c r="M92" s="118"/>
      <c r="N92" s="108"/>
      <c r="O92" s="118"/>
      <c r="P92" s="108"/>
      <c r="Q92" s="119"/>
      <c r="R92" s="120">
        <v>0</v>
      </c>
      <c r="S92" s="120">
        <v>0</v>
      </c>
      <c r="T92" s="120">
        <v>0</v>
      </c>
      <c r="U92" s="120" t="str">
        <f t="shared" si="2"/>
        <v>N/A</v>
      </c>
      <c r="V92" s="116" t="s">
        <v>189</v>
      </c>
    </row>
    <row r="93" spans="1:22" s="114" customFormat="1" ht="18" customHeight="1">
      <c r="A93" s="115"/>
      <c r="B93" s="116" t="s">
        <v>48</v>
      </c>
      <c r="C93" s="116"/>
      <c r="D93" s="117"/>
      <c r="E93" s="116"/>
      <c r="F93" s="116"/>
      <c r="G93" s="116"/>
      <c r="H93" s="116"/>
      <c r="I93" s="118"/>
      <c r="J93" s="108"/>
      <c r="K93" s="118"/>
      <c r="L93" s="108"/>
      <c r="M93" s="118"/>
      <c r="N93" s="108"/>
      <c r="O93" s="118"/>
      <c r="P93" s="108"/>
      <c r="Q93" s="119"/>
      <c r="R93" s="120">
        <v>0</v>
      </c>
      <c r="S93" s="120">
        <v>0</v>
      </c>
      <c r="T93" s="120">
        <v>0</v>
      </c>
      <c r="U93" s="120" t="str">
        <f t="shared" si="2"/>
        <v>N/A</v>
      </c>
      <c r="V93" s="116" t="s">
        <v>176</v>
      </c>
    </row>
    <row r="94" spans="1:22" s="114" customFormat="1" ht="18" customHeight="1">
      <c r="A94" s="115"/>
      <c r="B94" s="116" t="s">
        <v>48</v>
      </c>
      <c r="C94" s="116"/>
      <c r="D94" s="117"/>
      <c r="E94" s="116"/>
      <c r="F94" s="116"/>
      <c r="G94" s="116"/>
      <c r="H94" s="116"/>
      <c r="I94" s="118"/>
      <c r="J94" s="108"/>
      <c r="K94" s="118"/>
      <c r="L94" s="108"/>
      <c r="M94" s="118"/>
      <c r="N94" s="108"/>
      <c r="O94" s="118"/>
      <c r="P94" s="108"/>
      <c r="Q94" s="119"/>
      <c r="R94" s="120">
        <v>0</v>
      </c>
      <c r="S94" s="120">
        <v>0</v>
      </c>
      <c r="T94" s="120">
        <v>4</v>
      </c>
      <c r="U94" s="120" t="str">
        <f t="shared" si="2"/>
        <v>N/A</v>
      </c>
      <c r="V94" s="116" t="s">
        <v>202</v>
      </c>
    </row>
    <row r="95" spans="1:22" s="114" customFormat="1" ht="18" customHeight="1">
      <c r="A95" s="115"/>
      <c r="B95" s="116" t="s">
        <v>48</v>
      </c>
      <c r="C95" s="116"/>
      <c r="D95" s="117"/>
      <c r="E95" s="116"/>
      <c r="F95" s="116"/>
      <c r="G95" s="116"/>
      <c r="H95" s="116"/>
      <c r="I95" s="118"/>
      <c r="J95" s="108"/>
      <c r="K95" s="118"/>
      <c r="L95" s="108"/>
      <c r="M95" s="118"/>
      <c r="N95" s="108"/>
      <c r="O95" s="118"/>
      <c r="P95" s="108"/>
      <c r="Q95" s="119"/>
      <c r="R95" s="120">
        <v>0</v>
      </c>
      <c r="S95" s="120">
        <v>0</v>
      </c>
      <c r="T95" s="120">
        <v>7</v>
      </c>
      <c r="U95" s="120" t="str">
        <f t="shared" si="2"/>
        <v>N/A</v>
      </c>
      <c r="V95" s="116" t="s">
        <v>186</v>
      </c>
    </row>
    <row r="96" spans="1:22" s="114" customFormat="1" ht="18" customHeight="1">
      <c r="A96" s="115"/>
      <c r="B96" s="116" t="s">
        <v>48</v>
      </c>
      <c r="C96" s="116"/>
      <c r="D96" s="117"/>
      <c r="E96" s="116"/>
      <c r="F96" s="116"/>
      <c r="G96" s="116"/>
      <c r="H96" s="116"/>
      <c r="I96" s="118"/>
      <c r="J96" s="108"/>
      <c r="K96" s="118"/>
      <c r="L96" s="108"/>
      <c r="M96" s="118"/>
      <c r="N96" s="108"/>
      <c r="O96" s="118"/>
      <c r="P96" s="108"/>
      <c r="Q96" s="119"/>
      <c r="R96" s="120">
        <v>0</v>
      </c>
      <c r="S96" s="120">
        <v>0</v>
      </c>
      <c r="T96" s="120">
        <v>0</v>
      </c>
      <c r="U96" s="120" t="str">
        <f t="shared" si="2"/>
        <v>N/A</v>
      </c>
      <c r="V96" s="116" t="s">
        <v>210</v>
      </c>
    </row>
    <row r="97" spans="1:22" s="114" customFormat="1" ht="18" customHeight="1">
      <c r="A97" s="115"/>
      <c r="B97" s="116" t="s">
        <v>48</v>
      </c>
      <c r="C97" s="116"/>
      <c r="D97" s="117"/>
      <c r="E97" s="116"/>
      <c r="F97" s="116"/>
      <c r="G97" s="116"/>
      <c r="H97" s="116"/>
      <c r="I97" s="118"/>
      <c r="J97" s="108"/>
      <c r="K97" s="118"/>
      <c r="L97" s="108"/>
      <c r="M97" s="118"/>
      <c r="N97" s="108"/>
      <c r="O97" s="118"/>
      <c r="P97" s="108"/>
      <c r="Q97" s="119"/>
      <c r="R97" s="120">
        <v>0</v>
      </c>
      <c r="S97" s="120">
        <v>0</v>
      </c>
      <c r="T97" s="120">
        <v>0</v>
      </c>
      <c r="U97" s="120" t="str">
        <f t="shared" si="2"/>
        <v>N/A</v>
      </c>
      <c r="V97" s="116" t="s">
        <v>193</v>
      </c>
    </row>
    <row r="98" spans="1:22" s="114" customFormat="1" ht="18" customHeight="1">
      <c r="A98" s="115"/>
      <c r="B98" s="116" t="s">
        <v>48</v>
      </c>
      <c r="C98" s="116"/>
      <c r="D98" s="117"/>
      <c r="E98" s="116"/>
      <c r="F98" s="116"/>
      <c r="G98" s="116"/>
      <c r="H98" s="116"/>
      <c r="I98" s="118"/>
      <c r="J98" s="108"/>
      <c r="K98" s="118"/>
      <c r="L98" s="108"/>
      <c r="M98" s="118"/>
      <c r="N98" s="108"/>
      <c r="O98" s="118"/>
      <c r="P98" s="108"/>
      <c r="Q98" s="119"/>
      <c r="R98" s="120">
        <v>0</v>
      </c>
      <c r="S98" s="120">
        <v>0</v>
      </c>
      <c r="T98" s="120">
        <v>0</v>
      </c>
      <c r="U98" s="120" t="str">
        <f t="shared" si="2"/>
        <v>N/A</v>
      </c>
      <c r="V98" s="116" t="s">
        <v>198</v>
      </c>
    </row>
    <row r="99" spans="1:22" s="114" customFormat="1" ht="18" customHeight="1">
      <c r="A99" s="115"/>
      <c r="B99" s="116" t="s">
        <v>48</v>
      </c>
      <c r="C99" s="116"/>
      <c r="D99" s="117"/>
      <c r="E99" s="116"/>
      <c r="F99" s="116"/>
      <c r="G99" s="116"/>
      <c r="H99" s="116"/>
      <c r="I99" s="118"/>
      <c r="J99" s="108"/>
      <c r="K99" s="118"/>
      <c r="L99" s="108"/>
      <c r="M99" s="118"/>
      <c r="N99" s="108"/>
      <c r="O99" s="118"/>
      <c r="P99" s="108"/>
      <c r="Q99" s="119"/>
      <c r="R99" s="120">
        <v>0</v>
      </c>
      <c r="S99" s="120">
        <v>0</v>
      </c>
      <c r="T99" s="120">
        <v>4</v>
      </c>
      <c r="U99" s="120" t="str">
        <f t="shared" si="2"/>
        <v>N/A</v>
      </c>
      <c r="V99" s="116" t="s">
        <v>184</v>
      </c>
    </row>
    <row r="100" spans="1:22" s="114" customFormat="1" ht="18" customHeight="1">
      <c r="A100" s="115"/>
      <c r="B100" s="116" t="s">
        <v>48</v>
      </c>
      <c r="C100" s="116"/>
      <c r="D100" s="117"/>
      <c r="E100" s="116"/>
      <c r="F100" s="116"/>
      <c r="G100" s="116"/>
      <c r="H100" s="116"/>
      <c r="I100" s="118"/>
      <c r="J100" s="108"/>
      <c r="K100" s="118"/>
      <c r="L100" s="108"/>
      <c r="M100" s="118"/>
      <c r="N100" s="108"/>
      <c r="O100" s="118"/>
      <c r="P100" s="108"/>
      <c r="Q100" s="119"/>
      <c r="R100" s="120">
        <v>0</v>
      </c>
      <c r="S100" s="120">
        <v>0</v>
      </c>
      <c r="T100" s="120">
        <v>0</v>
      </c>
      <c r="U100" s="120" t="str">
        <f t="shared" si="2"/>
        <v>N/A</v>
      </c>
      <c r="V100" s="116" t="s">
        <v>182</v>
      </c>
    </row>
    <row r="101" spans="1:22" s="114" customFormat="1" ht="18" customHeight="1">
      <c r="A101" s="115"/>
      <c r="B101" s="116" t="s">
        <v>48</v>
      </c>
      <c r="C101" s="116"/>
      <c r="D101" s="117"/>
      <c r="E101" s="116"/>
      <c r="F101" s="116"/>
      <c r="G101" s="116"/>
      <c r="H101" s="116"/>
      <c r="I101" s="118"/>
      <c r="J101" s="108"/>
      <c r="K101" s="118"/>
      <c r="L101" s="108"/>
      <c r="M101" s="118"/>
      <c r="N101" s="108"/>
      <c r="O101" s="118"/>
      <c r="P101" s="108"/>
      <c r="Q101" s="119"/>
      <c r="R101" s="120">
        <v>0</v>
      </c>
      <c r="S101" s="120">
        <v>0</v>
      </c>
      <c r="T101" s="120">
        <v>7</v>
      </c>
      <c r="U101" s="120" t="str">
        <f t="shared" si="2"/>
        <v>N/A</v>
      </c>
      <c r="V101" s="116" t="s">
        <v>209</v>
      </c>
    </row>
    <row r="102" spans="1:22" s="114" customFormat="1" ht="18" customHeight="1">
      <c r="A102" s="115"/>
      <c r="B102" s="116" t="s">
        <v>48</v>
      </c>
      <c r="C102" s="116"/>
      <c r="D102" s="117"/>
      <c r="E102" s="116"/>
      <c r="F102" s="116"/>
      <c r="G102" s="116"/>
      <c r="H102" s="116"/>
      <c r="I102" s="118"/>
      <c r="J102" s="108"/>
      <c r="K102" s="118"/>
      <c r="L102" s="108"/>
      <c r="M102" s="118"/>
      <c r="N102" s="108"/>
      <c r="O102" s="118"/>
      <c r="P102" s="108"/>
      <c r="Q102" s="119"/>
      <c r="R102" s="120">
        <v>90</v>
      </c>
      <c r="S102" s="120">
        <v>75</v>
      </c>
      <c r="T102" s="120">
        <v>80</v>
      </c>
      <c r="U102" s="120">
        <f t="shared" si="2"/>
        <v>106.66666666666667</v>
      </c>
      <c r="V102" s="116" t="s">
        <v>199</v>
      </c>
    </row>
    <row r="103" spans="1:22" s="114" customFormat="1" ht="18" customHeight="1">
      <c r="A103" s="115"/>
      <c r="B103" s="116" t="s">
        <v>48</v>
      </c>
      <c r="C103" s="116"/>
      <c r="D103" s="117"/>
      <c r="E103" s="116"/>
      <c r="F103" s="116"/>
      <c r="G103" s="116"/>
      <c r="H103" s="116"/>
      <c r="I103" s="118"/>
      <c r="J103" s="108"/>
      <c r="K103" s="118"/>
      <c r="L103" s="108"/>
      <c r="M103" s="118"/>
      <c r="N103" s="108"/>
      <c r="O103" s="118"/>
      <c r="P103" s="108"/>
      <c r="Q103" s="119"/>
      <c r="R103" s="120">
        <v>0</v>
      </c>
      <c r="S103" s="120">
        <v>0</v>
      </c>
      <c r="T103" s="120">
        <v>1</v>
      </c>
      <c r="U103" s="120" t="str">
        <f t="shared" si="2"/>
        <v>N/A</v>
      </c>
      <c r="V103" s="116" t="s">
        <v>178</v>
      </c>
    </row>
    <row r="104" spans="1:22" s="114" customFormat="1" ht="18" customHeight="1">
      <c r="A104" s="115"/>
      <c r="B104" s="116" t="s">
        <v>48</v>
      </c>
      <c r="C104" s="116"/>
      <c r="D104" s="117"/>
      <c r="E104" s="116"/>
      <c r="F104" s="116"/>
      <c r="G104" s="116"/>
      <c r="H104" s="116"/>
      <c r="I104" s="118"/>
      <c r="J104" s="108"/>
      <c r="K104" s="118"/>
      <c r="L104" s="108"/>
      <c r="M104" s="118"/>
      <c r="N104" s="108"/>
      <c r="O104" s="118"/>
      <c r="P104" s="108"/>
      <c r="Q104" s="119"/>
      <c r="R104" s="120">
        <v>0</v>
      </c>
      <c r="S104" s="120">
        <v>0</v>
      </c>
      <c r="T104" s="120">
        <v>5</v>
      </c>
      <c r="U104" s="120" t="str">
        <f t="shared" si="2"/>
        <v>N/A</v>
      </c>
      <c r="V104" s="116" t="s">
        <v>204</v>
      </c>
    </row>
    <row r="105" spans="1:22" s="114" customFormat="1" ht="18" customHeight="1">
      <c r="A105" s="115"/>
      <c r="B105" s="116" t="s">
        <v>48</v>
      </c>
      <c r="C105" s="116"/>
      <c r="D105" s="117"/>
      <c r="E105" s="116"/>
      <c r="F105" s="116"/>
      <c r="G105" s="116"/>
      <c r="H105" s="116"/>
      <c r="I105" s="118"/>
      <c r="J105" s="108"/>
      <c r="K105" s="118"/>
      <c r="L105" s="108"/>
      <c r="M105" s="118"/>
      <c r="N105" s="108"/>
      <c r="O105" s="118"/>
      <c r="P105" s="108"/>
      <c r="Q105" s="119"/>
      <c r="R105" s="120">
        <v>30</v>
      </c>
      <c r="S105" s="120">
        <v>25</v>
      </c>
      <c r="T105" s="120">
        <v>5</v>
      </c>
      <c r="U105" s="120">
        <f t="shared" si="2"/>
        <v>20</v>
      </c>
      <c r="V105" s="116" t="s">
        <v>191</v>
      </c>
    </row>
    <row r="106" spans="1:22" s="114" customFormat="1" ht="18" customHeight="1">
      <c r="A106" s="115"/>
      <c r="B106" s="116" t="s">
        <v>48</v>
      </c>
      <c r="C106" s="116"/>
      <c r="D106" s="117"/>
      <c r="E106" s="116"/>
      <c r="F106" s="116"/>
      <c r="G106" s="116"/>
      <c r="H106" s="116"/>
      <c r="I106" s="118"/>
      <c r="J106" s="108"/>
      <c r="K106" s="118"/>
      <c r="L106" s="108"/>
      <c r="M106" s="118"/>
      <c r="N106" s="108"/>
      <c r="O106" s="118"/>
      <c r="P106" s="108"/>
      <c r="Q106" s="119"/>
      <c r="R106" s="120">
        <v>25</v>
      </c>
      <c r="S106" s="120">
        <v>25</v>
      </c>
      <c r="T106" s="120">
        <v>0</v>
      </c>
      <c r="U106" s="120">
        <f t="shared" si="2"/>
        <v>0</v>
      </c>
      <c r="V106" s="116" t="s">
        <v>195</v>
      </c>
    </row>
    <row r="107" spans="1:22" s="114" customFormat="1" ht="18" customHeight="1">
      <c r="A107" s="115"/>
      <c r="B107" s="116" t="s">
        <v>48</v>
      </c>
      <c r="C107" s="116"/>
      <c r="D107" s="117"/>
      <c r="E107" s="116"/>
      <c r="F107" s="116"/>
      <c r="G107" s="116"/>
      <c r="H107" s="116"/>
      <c r="I107" s="118"/>
      <c r="J107" s="108"/>
      <c r="K107" s="118"/>
      <c r="L107" s="108"/>
      <c r="M107" s="118"/>
      <c r="N107" s="108"/>
      <c r="O107" s="118"/>
      <c r="P107" s="108"/>
      <c r="Q107" s="119"/>
      <c r="R107" s="120">
        <v>0</v>
      </c>
      <c r="S107" s="120">
        <v>0</v>
      </c>
      <c r="T107" s="120">
        <v>2</v>
      </c>
      <c r="U107" s="120" t="str">
        <f t="shared" si="2"/>
        <v>N/A</v>
      </c>
      <c r="V107" s="116" t="s">
        <v>206</v>
      </c>
    </row>
    <row r="108" spans="1:22" s="114" customFormat="1" ht="18" customHeight="1">
      <c r="A108" s="115"/>
      <c r="B108" s="116" t="s">
        <v>48</v>
      </c>
      <c r="C108" s="116"/>
      <c r="D108" s="117"/>
      <c r="E108" s="116"/>
      <c r="F108" s="116"/>
      <c r="G108" s="116"/>
      <c r="H108" s="116"/>
      <c r="I108" s="118"/>
      <c r="J108" s="108"/>
      <c r="K108" s="118"/>
      <c r="L108" s="108"/>
      <c r="M108" s="118"/>
      <c r="N108" s="108"/>
      <c r="O108" s="118"/>
      <c r="P108" s="108"/>
      <c r="Q108" s="119"/>
      <c r="R108" s="120">
        <v>0</v>
      </c>
      <c r="S108" s="120">
        <v>0</v>
      </c>
      <c r="T108" s="120">
        <v>0</v>
      </c>
      <c r="U108" s="120" t="str">
        <f t="shared" si="2"/>
        <v>N/A</v>
      </c>
      <c r="V108" s="116" t="s">
        <v>173</v>
      </c>
    </row>
    <row r="109" spans="1:22" s="114" customFormat="1" ht="18" customHeight="1">
      <c r="A109" s="115"/>
      <c r="B109" s="116" t="s">
        <v>48</v>
      </c>
      <c r="C109" s="116"/>
      <c r="D109" s="117"/>
      <c r="E109" s="116"/>
      <c r="F109" s="116"/>
      <c r="G109" s="116"/>
      <c r="H109" s="116"/>
      <c r="I109" s="118"/>
      <c r="J109" s="108"/>
      <c r="K109" s="118"/>
      <c r="L109" s="108"/>
      <c r="M109" s="118"/>
      <c r="N109" s="108"/>
      <c r="O109" s="118"/>
      <c r="P109" s="108"/>
      <c r="Q109" s="119"/>
      <c r="R109" s="120">
        <v>0</v>
      </c>
      <c r="S109" s="120">
        <v>0</v>
      </c>
      <c r="T109" s="120">
        <v>33</v>
      </c>
      <c r="U109" s="120" t="str">
        <f t="shared" si="2"/>
        <v>N/A</v>
      </c>
      <c r="V109" s="116" t="s">
        <v>174</v>
      </c>
    </row>
    <row r="110" spans="1:22" s="114" customFormat="1" ht="18" customHeight="1">
      <c r="A110" s="115"/>
      <c r="B110" s="116" t="s">
        <v>48</v>
      </c>
      <c r="C110" s="116"/>
      <c r="D110" s="117"/>
      <c r="E110" s="116"/>
      <c r="F110" s="116"/>
      <c r="G110" s="116"/>
      <c r="H110" s="116"/>
      <c r="I110" s="118"/>
      <c r="J110" s="108"/>
      <c r="K110" s="118"/>
      <c r="L110" s="108"/>
      <c r="M110" s="118"/>
      <c r="N110" s="108"/>
      <c r="O110" s="118"/>
      <c r="P110" s="108"/>
      <c r="Q110" s="119"/>
      <c r="R110" s="120">
        <v>0</v>
      </c>
      <c r="S110" s="120">
        <v>0</v>
      </c>
      <c r="T110" s="120">
        <v>1</v>
      </c>
      <c r="U110" s="120" t="str">
        <f t="shared" si="2"/>
        <v>N/A</v>
      </c>
      <c r="V110" s="116" t="s">
        <v>200</v>
      </c>
    </row>
    <row r="111" spans="1:22" s="114" customFormat="1" ht="18" customHeight="1">
      <c r="A111" s="115"/>
      <c r="B111" s="116" t="s">
        <v>48</v>
      </c>
      <c r="C111" s="116"/>
      <c r="D111" s="117"/>
      <c r="E111" s="116"/>
      <c r="F111" s="116"/>
      <c r="G111" s="116"/>
      <c r="H111" s="116"/>
      <c r="I111" s="118"/>
      <c r="J111" s="108"/>
      <c r="K111" s="118"/>
      <c r="L111" s="108"/>
      <c r="M111" s="118"/>
      <c r="N111" s="108"/>
      <c r="O111" s="118"/>
      <c r="P111" s="108"/>
      <c r="Q111" s="119"/>
      <c r="R111" s="120">
        <v>0</v>
      </c>
      <c r="S111" s="120">
        <v>0</v>
      </c>
      <c r="T111" s="120">
        <v>2.0978400000000001</v>
      </c>
      <c r="U111" s="120" t="str">
        <f t="shared" si="2"/>
        <v>N/A</v>
      </c>
      <c r="V111" s="116" t="s">
        <v>203</v>
      </c>
    </row>
    <row r="112" spans="1:22" s="114" customFormat="1" ht="18" customHeight="1">
      <c r="A112" s="115"/>
      <c r="B112" s="116" t="s">
        <v>48</v>
      </c>
      <c r="C112" s="116"/>
      <c r="D112" s="117"/>
      <c r="E112" s="116"/>
      <c r="F112" s="116"/>
      <c r="G112" s="116"/>
      <c r="H112" s="116"/>
      <c r="I112" s="118"/>
      <c r="J112" s="108"/>
      <c r="K112" s="118"/>
      <c r="L112" s="108"/>
      <c r="M112" s="118"/>
      <c r="N112" s="108"/>
      <c r="O112" s="118"/>
      <c r="P112" s="108"/>
      <c r="Q112" s="119"/>
      <c r="R112" s="120">
        <v>29.35</v>
      </c>
      <c r="S112" s="120">
        <v>22.02</v>
      </c>
      <c r="T112" s="120">
        <v>0</v>
      </c>
      <c r="U112" s="120">
        <f t="shared" si="2"/>
        <v>0</v>
      </c>
      <c r="V112" s="116" t="s">
        <v>192</v>
      </c>
    </row>
    <row r="113" spans="1:22" s="114" customFormat="1" ht="18" customHeight="1">
      <c r="A113" s="115"/>
      <c r="B113" s="116" t="s">
        <v>48</v>
      </c>
      <c r="C113" s="116"/>
      <c r="D113" s="117"/>
      <c r="E113" s="116"/>
      <c r="F113" s="116"/>
      <c r="G113" s="116"/>
      <c r="H113" s="116"/>
      <c r="I113" s="118"/>
      <c r="J113" s="108"/>
      <c r="K113" s="118"/>
      <c r="L113" s="108"/>
      <c r="M113" s="118"/>
      <c r="N113" s="108"/>
      <c r="O113" s="118"/>
      <c r="P113" s="108"/>
      <c r="Q113" s="119"/>
      <c r="R113" s="120">
        <v>0</v>
      </c>
      <c r="S113" s="120">
        <v>0</v>
      </c>
      <c r="T113" s="120">
        <v>0</v>
      </c>
      <c r="U113" s="120" t="str">
        <f t="shared" si="2"/>
        <v>N/A</v>
      </c>
      <c r="V113" s="116" t="s">
        <v>183</v>
      </c>
    </row>
    <row r="114" spans="1:22" s="114" customFormat="1" ht="18" customHeight="1">
      <c r="A114" s="115"/>
      <c r="B114" s="116" t="s">
        <v>48</v>
      </c>
      <c r="C114" s="116"/>
      <c r="D114" s="117"/>
      <c r="E114" s="116"/>
      <c r="F114" s="116"/>
      <c r="G114" s="116"/>
      <c r="H114" s="116"/>
      <c r="I114" s="118"/>
      <c r="J114" s="108"/>
      <c r="K114" s="118"/>
      <c r="L114" s="108"/>
      <c r="M114" s="118"/>
      <c r="N114" s="108"/>
      <c r="O114" s="118"/>
      <c r="P114" s="108"/>
      <c r="Q114" s="119"/>
      <c r="R114" s="120">
        <v>0</v>
      </c>
      <c r="S114" s="120">
        <v>0</v>
      </c>
      <c r="T114" s="120">
        <v>4</v>
      </c>
      <c r="U114" s="120" t="str">
        <f t="shared" si="2"/>
        <v>N/A</v>
      </c>
      <c r="V114" s="116" t="s">
        <v>201</v>
      </c>
    </row>
    <row r="115" spans="1:22" s="114" customFormat="1" ht="18" customHeight="1">
      <c r="A115" s="115"/>
      <c r="B115" s="116" t="s">
        <v>48</v>
      </c>
      <c r="C115" s="116"/>
      <c r="D115" s="117"/>
      <c r="E115" s="116"/>
      <c r="F115" s="116"/>
      <c r="G115" s="116"/>
      <c r="H115" s="116"/>
      <c r="I115" s="118"/>
      <c r="J115" s="108"/>
      <c r="K115" s="118"/>
      <c r="L115" s="108"/>
      <c r="M115" s="118"/>
      <c r="N115" s="108"/>
      <c r="O115" s="118"/>
      <c r="P115" s="108"/>
      <c r="Q115" s="119"/>
      <c r="R115" s="120">
        <v>0</v>
      </c>
      <c r="S115" s="120">
        <v>0</v>
      </c>
      <c r="T115" s="120">
        <v>1</v>
      </c>
      <c r="U115" s="120" t="str">
        <f t="shared" si="2"/>
        <v>N/A</v>
      </c>
      <c r="V115" s="116" t="s">
        <v>175</v>
      </c>
    </row>
    <row r="116" spans="1:22" s="114" customFormat="1" ht="18" customHeight="1">
      <c r="A116" s="115"/>
      <c r="B116" s="116" t="s">
        <v>48</v>
      </c>
      <c r="C116" s="116"/>
      <c r="D116" s="117"/>
      <c r="E116" s="116"/>
      <c r="F116" s="116"/>
      <c r="G116" s="116"/>
      <c r="H116" s="116"/>
      <c r="I116" s="118"/>
      <c r="J116" s="108"/>
      <c r="K116" s="118"/>
      <c r="L116" s="108"/>
      <c r="M116" s="118"/>
      <c r="N116" s="108"/>
      <c r="O116" s="118"/>
      <c r="P116" s="108"/>
      <c r="Q116" s="119"/>
      <c r="R116" s="120">
        <v>0</v>
      </c>
      <c r="S116" s="120">
        <v>0</v>
      </c>
      <c r="T116" s="120">
        <v>0</v>
      </c>
      <c r="U116" s="120" t="str">
        <f t="shared" si="2"/>
        <v>N/A</v>
      </c>
      <c r="V116" s="116" t="s">
        <v>187</v>
      </c>
    </row>
    <row r="117" spans="1:22" s="114" customFormat="1" ht="18" customHeight="1">
      <c r="A117" s="115"/>
      <c r="B117" s="116" t="s">
        <v>48</v>
      </c>
      <c r="C117" s="116"/>
      <c r="D117" s="117"/>
      <c r="E117" s="116"/>
      <c r="F117" s="116"/>
      <c r="G117" s="116"/>
      <c r="H117" s="116"/>
      <c r="I117" s="118"/>
      <c r="J117" s="108"/>
      <c r="K117" s="118"/>
      <c r="L117" s="108"/>
      <c r="M117" s="118"/>
      <c r="N117" s="108"/>
      <c r="O117" s="118"/>
      <c r="P117" s="108"/>
      <c r="Q117" s="119"/>
      <c r="R117" s="120">
        <v>0</v>
      </c>
      <c r="S117" s="120">
        <v>0</v>
      </c>
      <c r="T117" s="120">
        <v>1.7</v>
      </c>
      <c r="U117" s="120" t="str">
        <f t="shared" si="2"/>
        <v>N/A</v>
      </c>
      <c r="V117" s="116" t="s">
        <v>208</v>
      </c>
    </row>
    <row r="118" spans="1:22" s="114" customFormat="1" ht="18" customHeight="1">
      <c r="A118" s="115"/>
      <c r="B118" s="116" t="s">
        <v>48</v>
      </c>
      <c r="C118" s="116"/>
      <c r="D118" s="117"/>
      <c r="E118" s="116"/>
      <c r="F118" s="116"/>
      <c r="G118" s="116"/>
      <c r="H118" s="116"/>
      <c r="I118" s="118"/>
      <c r="J118" s="108"/>
      <c r="K118" s="118"/>
      <c r="L118" s="108"/>
      <c r="M118" s="118"/>
      <c r="N118" s="108"/>
      <c r="O118" s="118"/>
      <c r="P118" s="108"/>
      <c r="Q118" s="119"/>
      <c r="R118" s="120">
        <v>0</v>
      </c>
      <c r="S118" s="120">
        <v>0</v>
      </c>
      <c r="T118" s="120">
        <v>0</v>
      </c>
      <c r="U118" s="120" t="str">
        <f t="shared" si="2"/>
        <v>N/A</v>
      </c>
      <c r="V118" s="116" t="s">
        <v>205</v>
      </c>
    </row>
    <row r="119" spans="1:22" s="114" customFormat="1" ht="18" customHeight="1">
      <c r="A119" s="115"/>
      <c r="B119" s="116" t="s">
        <v>48</v>
      </c>
      <c r="C119" s="116"/>
      <c r="D119" s="117"/>
      <c r="E119" s="116"/>
      <c r="F119" s="116"/>
      <c r="G119" s="116"/>
      <c r="H119" s="116"/>
      <c r="I119" s="118"/>
      <c r="J119" s="108"/>
      <c r="K119" s="118"/>
      <c r="L119" s="108"/>
      <c r="M119" s="118"/>
      <c r="N119" s="108"/>
      <c r="O119" s="118"/>
      <c r="P119" s="108"/>
      <c r="Q119" s="119"/>
      <c r="R119" s="120">
        <v>18</v>
      </c>
      <c r="S119" s="120">
        <v>0</v>
      </c>
      <c r="T119" s="120">
        <v>0</v>
      </c>
      <c r="U119" s="120" t="str">
        <f t="shared" si="2"/>
        <v>N/A</v>
      </c>
      <c r="V119" s="116" t="s">
        <v>212</v>
      </c>
    </row>
    <row r="120" spans="1:22" s="114" customFormat="1" ht="18" customHeight="1">
      <c r="A120" s="115"/>
      <c r="B120" s="116" t="s">
        <v>48</v>
      </c>
      <c r="C120" s="116"/>
      <c r="D120" s="117"/>
      <c r="E120" s="116"/>
      <c r="F120" s="116"/>
      <c r="G120" s="116"/>
      <c r="H120" s="116"/>
      <c r="I120" s="118"/>
      <c r="J120" s="108"/>
      <c r="K120" s="118"/>
      <c r="L120" s="108"/>
      <c r="M120" s="118"/>
      <c r="N120" s="108"/>
      <c r="O120" s="118"/>
      <c r="P120" s="108"/>
      <c r="Q120" s="119"/>
      <c r="R120" s="120">
        <v>1</v>
      </c>
      <c r="S120" s="120">
        <v>0</v>
      </c>
      <c r="T120" s="120">
        <v>0</v>
      </c>
      <c r="U120" s="120" t="str">
        <f t="shared" si="2"/>
        <v>N/A</v>
      </c>
      <c r="V120" s="116" t="s">
        <v>213</v>
      </c>
    </row>
    <row r="121" spans="1:22" s="114" customFormat="1" ht="18" customHeight="1" thickBot="1">
      <c r="A121" s="115"/>
      <c r="B121" s="116" t="s">
        <v>48</v>
      </c>
      <c r="C121" s="116"/>
      <c r="D121" s="117"/>
      <c r="E121" s="116"/>
      <c r="F121" s="116"/>
      <c r="G121" s="116"/>
      <c r="H121" s="116"/>
      <c r="I121" s="118"/>
      <c r="J121" s="108"/>
      <c r="K121" s="118"/>
      <c r="L121" s="108"/>
      <c r="M121" s="118"/>
      <c r="N121" s="108"/>
      <c r="O121" s="118"/>
      <c r="P121" s="108"/>
      <c r="Q121" s="119"/>
      <c r="R121" s="120">
        <v>5</v>
      </c>
      <c r="S121" s="120">
        <v>0</v>
      </c>
      <c r="T121" s="120">
        <v>0</v>
      </c>
      <c r="U121" s="120" t="str">
        <f t="shared" si="2"/>
        <v>N/A</v>
      </c>
      <c r="V121" s="116" t="s">
        <v>211</v>
      </c>
    </row>
    <row r="122" spans="1:22" ht="75" customHeight="1" thickTop="1" thickBot="1">
      <c r="A122" s="62"/>
      <c r="B122" s="63" t="s">
        <v>48</v>
      </c>
      <c r="C122" s="64" t="s">
        <v>118</v>
      </c>
      <c r="D122" s="64"/>
      <c r="E122" s="64"/>
      <c r="F122" s="64"/>
      <c r="G122" s="64"/>
      <c r="H122" s="64"/>
      <c r="I122" s="64" t="s">
        <v>119</v>
      </c>
      <c r="J122" s="64"/>
      <c r="K122" s="64"/>
      <c r="L122" s="64" t="s">
        <v>120</v>
      </c>
      <c r="M122" s="64"/>
      <c r="N122" s="64"/>
      <c r="O122" s="64"/>
      <c r="P122" s="65" t="s">
        <v>98</v>
      </c>
      <c r="Q122" s="65" t="s">
        <v>91</v>
      </c>
      <c r="R122" s="65">
        <v>6530378.7885714294</v>
      </c>
      <c r="S122" s="65">
        <v>21.155000000000001</v>
      </c>
      <c r="T122" s="65">
        <v>22.54994878787879</v>
      </c>
      <c r="U122" s="65">
        <f t="shared" si="2"/>
        <v>106.59394369122566</v>
      </c>
      <c r="V122" s="66" t="s">
        <v>115</v>
      </c>
    </row>
    <row r="123" spans="1:22" ht="18.75" customHeight="1" thickTop="1" thickBot="1">
      <c r="A123" s="62"/>
      <c r="B123" s="113" t="s">
        <v>171</v>
      </c>
      <c r="C123" s="106"/>
      <c r="D123" s="106"/>
      <c r="E123" s="106"/>
      <c r="F123" s="106"/>
      <c r="G123" s="106"/>
      <c r="H123" s="106"/>
      <c r="I123" s="106"/>
      <c r="J123" s="106"/>
      <c r="K123" s="106"/>
      <c r="L123" s="106"/>
      <c r="M123" s="106"/>
      <c r="N123" s="106"/>
      <c r="O123" s="106"/>
      <c r="P123" s="106"/>
      <c r="Q123" s="106"/>
      <c r="R123" s="106"/>
      <c r="S123" s="106"/>
      <c r="T123" s="106"/>
      <c r="U123" s="106"/>
      <c r="V123" s="105"/>
    </row>
    <row r="124" spans="1:22" s="114" customFormat="1" ht="18" customHeight="1">
      <c r="A124" s="115"/>
      <c r="B124" s="116" t="s">
        <v>48</v>
      </c>
      <c r="C124" s="116"/>
      <c r="D124" s="117"/>
      <c r="E124" s="116"/>
      <c r="F124" s="116"/>
      <c r="G124" s="116"/>
      <c r="H124" s="116"/>
      <c r="I124" s="118"/>
      <c r="J124" s="108"/>
      <c r="K124" s="118"/>
      <c r="L124" s="108"/>
      <c r="M124" s="118"/>
      <c r="N124" s="108"/>
      <c r="O124" s="118"/>
      <c r="P124" s="108"/>
      <c r="Q124" s="119"/>
      <c r="R124" s="120">
        <v>10</v>
      </c>
      <c r="S124" s="120">
        <v>10</v>
      </c>
      <c r="T124" s="120">
        <v>0</v>
      </c>
      <c r="U124" s="120">
        <f t="shared" ref="U124:U164" si="3">IF(ISERROR(T124/S124),"N/A",T124/S124*100)</f>
        <v>0</v>
      </c>
      <c r="V124" s="116" t="s">
        <v>179</v>
      </c>
    </row>
    <row r="125" spans="1:22" s="114" customFormat="1" ht="18" customHeight="1">
      <c r="A125" s="115"/>
      <c r="B125" s="116" t="s">
        <v>48</v>
      </c>
      <c r="C125" s="116"/>
      <c r="D125" s="117"/>
      <c r="E125" s="116"/>
      <c r="F125" s="116"/>
      <c r="G125" s="116"/>
      <c r="H125" s="116"/>
      <c r="I125" s="118"/>
      <c r="J125" s="108"/>
      <c r="K125" s="118"/>
      <c r="L125" s="108"/>
      <c r="M125" s="118"/>
      <c r="N125" s="108"/>
      <c r="O125" s="118"/>
      <c r="P125" s="108"/>
      <c r="Q125" s="119"/>
      <c r="R125" s="120">
        <v>0</v>
      </c>
      <c r="S125" s="120">
        <v>0</v>
      </c>
      <c r="T125" s="120">
        <v>3</v>
      </c>
      <c r="U125" s="120" t="str">
        <f t="shared" si="3"/>
        <v>N/A</v>
      </c>
      <c r="V125" s="116" t="s">
        <v>184</v>
      </c>
    </row>
    <row r="126" spans="1:22" s="114" customFormat="1" ht="18" customHeight="1">
      <c r="A126" s="115"/>
      <c r="B126" s="116" t="s">
        <v>48</v>
      </c>
      <c r="C126" s="116"/>
      <c r="D126" s="117"/>
      <c r="E126" s="116"/>
      <c r="F126" s="116"/>
      <c r="G126" s="116"/>
      <c r="H126" s="116"/>
      <c r="I126" s="118"/>
      <c r="J126" s="108"/>
      <c r="K126" s="118"/>
      <c r="L126" s="108"/>
      <c r="M126" s="118"/>
      <c r="N126" s="108"/>
      <c r="O126" s="118"/>
      <c r="P126" s="108"/>
      <c r="Q126" s="119"/>
      <c r="R126" s="120">
        <v>0</v>
      </c>
      <c r="S126" s="120">
        <v>0</v>
      </c>
      <c r="T126" s="120">
        <v>10.84831</v>
      </c>
      <c r="U126" s="120" t="str">
        <f t="shared" si="3"/>
        <v>N/A</v>
      </c>
      <c r="V126" s="116" t="s">
        <v>203</v>
      </c>
    </row>
    <row r="127" spans="1:22" s="114" customFormat="1" ht="18" customHeight="1">
      <c r="A127" s="115"/>
      <c r="B127" s="116" t="s">
        <v>48</v>
      </c>
      <c r="C127" s="116"/>
      <c r="D127" s="117"/>
      <c r="E127" s="116"/>
      <c r="F127" s="116"/>
      <c r="G127" s="116"/>
      <c r="H127" s="116"/>
      <c r="I127" s="118"/>
      <c r="J127" s="108"/>
      <c r="K127" s="118"/>
      <c r="L127" s="108"/>
      <c r="M127" s="118"/>
      <c r="N127" s="108"/>
      <c r="O127" s="118"/>
      <c r="P127" s="108"/>
      <c r="Q127" s="119"/>
      <c r="R127" s="120">
        <v>25</v>
      </c>
      <c r="S127" s="120">
        <v>25</v>
      </c>
      <c r="T127" s="120">
        <v>60</v>
      </c>
      <c r="U127" s="120">
        <f t="shared" si="3"/>
        <v>240</v>
      </c>
      <c r="V127" s="116" t="s">
        <v>195</v>
      </c>
    </row>
    <row r="128" spans="1:22" s="114" customFormat="1" ht="18" customHeight="1">
      <c r="A128" s="115"/>
      <c r="B128" s="116" t="s">
        <v>48</v>
      </c>
      <c r="C128" s="116"/>
      <c r="D128" s="117"/>
      <c r="E128" s="116"/>
      <c r="F128" s="116"/>
      <c r="G128" s="116"/>
      <c r="H128" s="116"/>
      <c r="I128" s="118"/>
      <c r="J128" s="108"/>
      <c r="K128" s="118"/>
      <c r="L128" s="108"/>
      <c r="M128" s="118"/>
      <c r="N128" s="108"/>
      <c r="O128" s="118"/>
      <c r="P128" s="108"/>
      <c r="Q128" s="119"/>
      <c r="R128" s="120">
        <v>3</v>
      </c>
      <c r="S128" s="120">
        <v>4</v>
      </c>
      <c r="T128" s="120">
        <v>0</v>
      </c>
      <c r="U128" s="120">
        <f t="shared" si="3"/>
        <v>0</v>
      </c>
      <c r="V128" s="116" t="s">
        <v>207</v>
      </c>
    </row>
    <row r="129" spans="1:22" s="114" customFormat="1" ht="18" customHeight="1">
      <c r="A129" s="115"/>
      <c r="B129" s="116" t="s">
        <v>48</v>
      </c>
      <c r="C129" s="116"/>
      <c r="D129" s="117"/>
      <c r="E129" s="116"/>
      <c r="F129" s="116"/>
      <c r="G129" s="116"/>
      <c r="H129" s="116"/>
      <c r="I129" s="118"/>
      <c r="J129" s="108"/>
      <c r="K129" s="118"/>
      <c r="L129" s="108"/>
      <c r="M129" s="118"/>
      <c r="N129" s="108"/>
      <c r="O129" s="118"/>
      <c r="P129" s="108"/>
      <c r="Q129" s="119"/>
      <c r="R129" s="120">
        <v>0</v>
      </c>
      <c r="S129" s="120">
        <v>0</v>
      </c>
      <c r="T129" s="120">
        <v>6</v>
      </c>
      <c r="U129" s="120" t="str">
        <f t="shared" si="3"/>
        <v>N/A</v>
      </c>
      <c r="V129" s="116" t="s">
        <v>175</v>
      </c>
    </row>
    <row r="130" spans="1:22" s="114" customFormat="1" ht="18" customHeight="1">
      <c r="A130" s="115"/>
      <c r="B130" s="116" t="s">
        <v>48</v>
      </c>
      <c r="C130" s="116"/>
      <c r="D130" s="117"/>
      <c r="E130" s="116"/>
      <c r="F130" s="116"/>
      <c r="G130" s="116"/>
      <c r="H130" s="116"/>
      <c r="I130" s="118"/>
      <c r="J130" s="108"/>
      <c r="K130" s="118"/>
      <c r="L130" s="108"/>
      <c r="M130" s="118"/>
      <c r="N130" s="108"/>
      <c r="O130" s="118"/>
      <c r="P130" s="108"/>
      <c r="Q130" s="119"/>
      <c r="R130" s="120">
        <v>0</v>
      </c>
      <c r="S130" s="120">
        <v>0</v>
      </c>
      <c r="T130" s="120">
        <v>11.3</v>
      </c>
      <c r="U130" s="120" t="str">
        <f t="shared" si="3"/>
        <v>N/A</v>
      </c>
      <c r="V130" s="116" t="s">
        <v>181</v>
      </c>
    </row>
    <row r="131" spans="1:22" s="114" customFormat="1" ht="18" customHeight="1">
      <c r="A131" s="115"/>
      <c r="B131" s="116" t="s">
        <v>48</v>
      </c>
      <c r="C131" s="116"/>
      <c r="D131" s="117"/>
      <c r="E131" s="116"/>
      <c r="F131" s="116"/>
      <c r="G131" s="116"/>
      <c r="H131" s="116"/>
      <c r="I131" s="118"/>
      <c r="J131" s="108"/>
      <c r="K131" s="118"/>
      <c r="L131" s="108"/>
      <c r="M131" s="118"/>
      <c r="N131" s="108"/>
      <c r="O131" s="118"/>
      <c r="P131" s="108"/>
      <c r="Q131" s="119"/>
      <c r="R131" s="120">
        <v>0</v>
      </c>
      <c r="S131" s="120">
        <v>0</v>
      </c>
      <c r="T131" s="120">
        <v>70</v>
      </c>
      <c r="U131" s="120" t="str">
        <f t="shared" si="3"/>
        <v>N/A</v>
      </c>
      <c r="V131" s="116" t="s">
        <v>208</v>
      </c>
    </row>
    <row r="132" spans="1:22" s="114" customFormat="1" ht="18" customHeight="1">
      <c r="A132" s="115"/>
      <c r="B132" s="116" t="s">
        <v>48</v>
      </c>
      <c r="C132" s="116"/>
      <c r="D132" s="117"/>
      <c r="E132" s="116"/>
      <c r="F132" s="116"/>
      <c r="G132" s="116"/>
      <c r="H132" s="116"/>
      <c r="I132" s="118"/>
      <c r="J132" s="108"/>
      <c r="K132" s="118"/>
      <c r="L132" s="108"/>
      <c r="M132" s="118"/>
      <c r="N132" s="108"/>
      <c r="O132" s="118"/>
      <c r="P132" s="108"/>
      <c r="Q132" s="119"/>
      <c r="R132" s="120">
        <v>0</v>
      </c>
      <c r="S132" s="120">
        <v>0</v>
      </c>
      <c r="T132" s="120">
        <v>46</v>
      </c>
      <c r="U132" s="120" t="str">
        <f t="shared" si="3"/>
        <v>N/A</v>
      </c>
      <c r="V132" s="116" t="s">
        <v>183</v>
      </c>
    </row>
    <row r="133" spans="1:22" s="114" customFormat="1" ht="18" customHeight="1">
      <c r="A133" s="115"/>
      <c r="B133" s="116" t="s">
        <v>48</v>
      </c>
      <c r="C133" s="116"/>
      <c r="D133" s="117"/>
      <c r="E133" s="116"/>
      <c r="F133" s="116"/>
      <c r="G133" s="116"/>
      <c r="H133" s="116"/>
      <c r="I133" s="118"/>
      <c r="J133" s="108"/>
      <c r="K133" s="118"/>
      <c r="L133" s="108"/>
      <c r="M133" s="118"/>
      <c r="N133" s="108"/>
      <c r="O133" s="118"/>
      <c r="P133" s="108"/>
      <c r="Q133" s="119"/>
      <c r="R133" s="120">
        <v>0</v>
      </c>
      <c r="S133" s="120">
        <v>0</v>
      </c>
      <c r="T133" s="120">
        <v>68</v>
      </c>
      <c r="U133" s="120" t="str">
        <f t="shared" si="3"/>
        <v>N/A</v>
      </c>
      <c r="V133" s="116" t="s">
        <v>187</v>
      </c>
    </row>
    <row r="134" spans="1:22" s="114" customFormat="1" ht="18" customHeight="1">
      <c r="A134" s="115"/>
      <c r="B134" s="116" t="s">
        <v>48</v>
      </c>
      <c r="C134" s="116"/>
      <c r="D134" s="117"/>
      <c r="E134" s="116"/>
      <c r="F134" s="116"/>
      <c r="G134" s="116"/>
      <c r="H134" s="116"/>
      <c r="I134" s="118"/>
      <c r="J134" s="108"/>
      <c r="K134" s="118"/>
      <c r="L134" s="108"/>
      <c r="M134" s="118"/>
      <c r="N134" s="108"/>
      <c r="O134" s="118"/>
      <c r="P134" s="108"/>
      <c r="Q134" s="119"/>
      <c r="R134" s="120">
        <v>3</v>
      </c>
      <c r="S134" s="120">
        <v>2</v>
      </c>
      <c r="T134" s="120">
        <v>1</v>
      </c>
      <c r="U134" s="120">
        <f t="shared" si="3"/>
        <v>50</v>
      </c>
      <c r="V134" s="116" t="s">
        <v>180</v>
      </c>
    </row>
    <row r="135" spans="1:22" s="114" customFormat="1" ht="18" customHeight="1">
      <c r="A135" s="115"/>
      <c r="B135" s="116" t="s">
        <v>48</v>
      </c>
      <c r="C135" s="116"/>
      <c r="D135" s="117"/>
      <c r="E135" s="116"/>
      <c r="F135" s="116"/>
      <c r="G135" s="116"/>
      <c r="H135" s="116"/>
      <c r="I135" s="118"/>
      <c r="J135" s="108"/>
      <c r="K135" s="118"/>
      <c r="L135" s="108"/>
      <c r="M135" s="118"/>
      <c r="N135" s="108"/>
      <c r="O135" s="118"/>
      <c r="P135" s="108"/>
      <c r="Q135" s="119"/>
      <c r="R135" s="120">
        <v>0</v>
      </c>
      <c r="S135" s="120">
        <v>0</v>
      </c>
      <c r="T135" s="120">
        <v>23</v>
      </c>
      <c r="U135" s="120" t="str">
        <f t="shared" si="3"/>
        <v>N/A</v>
      </c>
      <c r="V135" s="116" t="s">
        <v>186</v>
      </c>
    </row>
    <row r="136" spans="1:22" s="114" customFormat="1" ht="18" customHeight="1">
      <c r="A136" s="115"/>
      <c r="B136" s="116" t="s">
        <v>48</v>
      </c>
      <c r="C136" s="116"/>
      <c r="D136" s="117"/>
      <c r="E136" s="116"/>
      <c r="F136" s="116"/>
      <c r="G136" s="116"/>
      <c r="H136" s="116"/>
      <c r="I136" s="118"/>
      <c r="J136" s="108"/>
      <c r="K136" s="118"/>
      <c r="L136" s="108"/>
      <c r="M136" s="118"/>
      <c r="N136" s="108"/>
      <c r="O136" s="118"/>
      <c r="P136" s="108"/>
      <c r="Q136" s="119"/>
      <c r="R136" s="120">
        <v>0</v>
      </c>
      <c r="S136" s="120">
        <v>0</v>
      </c>
      <c r="T136" s="120">
        <v>41</v>
      </c>
      <c r="U136" s="120" t="str">
        <f t="shared" si="3"/>
        <v>N/A</v>
      </c>
      <c r="V136" s="116" t="s">
        <v>206</v>
      </c>
    </row>
    <row r="137" spans="1:22" s="114" customFormat="1" ht="18" customHeight="1">
      <c r="A137" s="115"/>
      <c r="B137" s="116" t="s">
        <v>48</v>
      </c>
      <c r="C137" s="116"/>
      <c r="D137" s="117"/>
      <c r="E137" s="116"/>
      <c r="F137" s="116"/>
      <c r="G137" s="116"/>
      <c r="H137" s="116"/>
      <c r="I137" s="118"/>
      <c r="J137" s="108"/>
      <c r="K137" s="118"/>
      <c r="L137" s="108"/>
      <c r="M137" s="118"/>
      <c r="N137" s="108"/>
      <c r="O137" s="118"/>
      <c r="P137" s="108"/>
      <c r="Q137" s="119"/>
      <c r="R137" s="120">
        <v>0</v>
      </c>
      <c r="S137" s="120">
        <v>0</v>
      </c>
      <c r="T137" s="120">
        <v>60</v>
      </c>
      <c r="U137" s="120" t="str">
        <f t="shared" si="3"/>
        <v>N/A</v>
      </c>
      <c r="V137" s="116" t="s">
        <v>202</v>
      </c>
    </row>
    <row r="138" spans="1:22" s="114" customFormat="1" ht="18" customHeight="1">
      <c r="A138" s="115"/>
      <c r="B138" s="116" t="s">
        <v>48</v>
      </c>
      <c r="C138" s="116"/>
      <c r="D138" s="117"/>
      <c r="E138" s="116"/>
      <c r="F138" s="116"/>
      <c r="G138" s="116"/>
      <c r="H138" s="116"/>
      <c r="I138" s="118"/>
      <c r="J138" s="108"/>
      <c r="K138" s="118"/>
      <c r="L138" s="108"/>
      <c r="M138" s="118"/>
      <c r="N138" s="108"/>
      <c r="O138" s="118"/>
      <c r="P138" s="108"/>
      <c r="Q138" s="119"/>
      <c r="R138" s="120">
        <v>0</v>
      </c>
      <c r="S138" s="120">
        <v>0</v>
      </c>
      <c r="T138" s="120">
        <v>8</v>
      </c>
      <c r="U138" s="120" t="str">
        <f t="shared" si="3"/>
        <v>N/A</v>
      </c>
      <c r="V138" s="116" t="s">
        <v>194</v>
      </c>
    </row>
    <row r="139" spans="1:22" s="114" customFormat="1" ht="18" customHeight="1">
      <c r="A139" s="115"/>
      <c r="B139" s="116" t="s">
        <v>48</v>
      </c>
      <c r="C139" s="116"/>
      <c r="D139" s="117"/>
      <c r="E139" s="116"/>
      <c r="F139" s="116"/>
      <c r="G139" s="116"/>
      <c r="H139" s="116"/>
      <c r="I139" s="118"/>
      <c r="J139" s="108"/>
      <c r="K139" s="118"/>
      <c r="L139" s="108"/>
      <c r="M139" s="118"/>
      <c r="N139" s="108"/>
      <c r="O139" s="118"/>
      <c r="P139" s="108"/>
      <c r="Q139" s="119"/>
      <c r="R139" s="120">
        <v>0</v>
      </c>
      <c r="S139" s="120">
        <v>0</v>
      </c>
      <c r="T139" s="120">
        <v>12</v>
      </c>
      <c r="U139" s="120" t="str">
        <f t="shared" si="3"/>
        <v>N/A</v>
      </c>
      <c r="V139" s="116" t="s">
        <v>204</v>
      </c>
    </row>
    <row r="140" spans="1:22" s="114" customFormat="1" ht="18" customHeight="1">
      <c r="A140" s="115"/>
      <c r="B140" s="116" t="s">
        <v>48</v>
      </c>
      <c r="C140" s="116"/>
      <c r="D140" s="117"/>
      <c r="E140" s="116"/>
      <c r="F140" s="116"/>
      <c r="G140" s="116"/>
      <c r="H140" s="116"/>
      <c r="I140" s="118"/>
      <c r="J140" s="108"/>
      <c r="K140" s="118"/>
      <c r="L140" s="108"/>
      <c r="M140" s="118"/>
      <c r="N140" s="108"/>
      <c r="O140" s="118"/>
      <c r="P140" s="108"/>
      <c r="Q140" s="119"/>
      <c r="R140" s="120">
        <v>51.4</v>
      </c>
      <c r="S140" s="120">
        <v>38.549999999999997</v>
      </c>
      <c r="T140" s="120">
        <v>0</v>
      </c>
      <c r="U140" s="120">
        <f t="shared" si="3"/>
        <v>0</v>
      </c>
      <c r="V140" s="116" t="s">
        <v>192</v>
      </c>
    </row>
    <row r="141" spans="1:22" s="114" customFormat="1" ht="18" customHeight="1">
      <c r="A141" s="115"/>
      <c r="B141" s="116" t="s">
        <v>48</v>
      </c>
      <c r="C141" s="116"/>
      <c r="D141" s="117"/>
      <c r="E141" s="116"/>
      <c r="F141" s="116"/>
      <c r="G141" s="116"/>
      <c r="H141" s="116"/>
      <c r="I141" s="118"/>
      <c r="J141" s="108"/>
      <c r="K141" s="118"/>
      <c r="L141" s="108"/>
      <c r="M141" s="118"/>
      <c r="N141" s="108"/>
      <c r="O141" s="118"/>
      <c r="P141" s="108"/>
      <c r="Q141" s="119"/>
      <c r="R141" s="120">
        <v>23</v>
      </c>
      <c r="S141" s="120">
        <v>15</v>
      </c>
      <c r="T141" s="120">
        <v>0</v>
      </c>
      <c r="U141" s="120">
        <f t="shared" si="3"/>
        <v>0</v>
      </c>
      <c r="V141" s="116" t="s">
        <v>196</v>
      </c>
    </row>
    <row r="142" spans="1:22" s="114" customFormat="1" ht="18" customHeight="1">
      <c r="A142" s="115"/>
      <c r="B142" s="116" t="s">
        <v>48</v>
      </c>
      <c r="C142" s="116"/>
      <c r="D142" s="117"/>
      <c r="E142" s="116"/>
      <c r="F142" s="116"/>
      <c r="G142" s="116"/>
      <c r="H142" s="116"/>
      <c r="I142" s="118"/>
      <c r="J142" s="108"/>
      <c r="K142" s="118"/>
      <c r="L142" s="108"/>
      <c r="M142" s="118"/>
      <c r="N142" s="108"/>
      <c r="O142" s="118"/>
      <c r="P142" s="108"/>
      <c r="Q142" s="119"/>
      <c r="R142" s="120">
        <v>90</v>
      </c>
      <c r="S142" s="120">
        <v>70</v>
      </c>
      <c r="T142" s="120">
        <v>21</v>
      </c>
      <c r="U142" s="120">
        <f t="shared" si="3"/>
        <v>30</v>
      </c>
      <c r="V142" s="116" t="s">
        <v>199</v>
      </c>
    </row>
    <row r="143" spans="1:22" s="114" customFormat="1" ht="18" customHeight="1">
      <c r="A143" s="115"/>
      <c r="B143" s="116" t="s">
        <v>48</v>
      </c>
      <c r="C143" s="116"/>
      <c r="D143" s="117"/>
      <c r="E143" s="116"/>
      <c r="F143" s="116"/>
      <c r="G143" s="116"/>
      <c r="H143" s="116"/>
      <c r="I143" s="118"/>
      <c r="J143" s="108"/>
      <c r="K143" s="118"/>
      <c r="L143" s="108"/>
      <c r="M143" s="118"/>
      <c r="N143" s="108"/>
      <c r="O143" s="118"/>
      <c r="P143" s="108"/>
      <c r="Q143" s="119"/>
      <c r="R143" s="120">
        <v>0</v>
      </c>
      <c r="S143" s="120">
        <v>0</v>
      </c>
      <c r="T143" s="120">
        <v>8</v>
      </c>
      <c r="U143" s="120" t="str">
        <f t="shared" si="3"/>
        <v>N/A</v>
      </c>
      <c r="V143" s="116" t="s">
        <v>178</v>
      </c>
    </row>
    <row r="144" spans="1:22" s="114" customFormat="1" ht="18" customHeight="1">
      <c r="A144" s="115"/>
      <c r="B144" s="116" t="s">
        <v>48</v>
      </c>
      <c r="C144" s="116"/>
      <c r="D144" s="117"/>
      <c r="E144" s="116"/>
      <c r="F144" s="116"/>
      <c r="G144" s="116"/>
      <c r="H144" s="116"/>
      <c r="I144" s="118"/>
      <c r="J144" s="108"/>
      <c r="K144" s="118"/>
      <c r="L144" s="108"/>
      <c r="M144" s="118"/>
      <c r="N144" s="108"/>
      <c r="O144" s="118"/>
      <c r="P144" s="108"/>
      <c r="Q144" s="119"/>
      <c r="R144" s="120">
        <v>30</v>
      </c>
      <c r="S144" s="120">
        <v>25</v>
      </c>
      <c r="T144" s="120">
        <v>22</v>
      </c>
      <c r="U144" s="120">
        <f t="shared" si="3"/>
        <v>88</v>
      </c>
      <c r="V144" s="116" t="s">
        <v>191</v>
      </c>
    </row>
    <row r="145" spans="1:22" s="114" customFormat="1" ht="18" customHeight="1">
      <c r="A145" s="115"/>
      <c r="B145" s="116" t="s">
        <v>48</v>
      </c>
      <c r="C145" s="116"/>
      <c r="D145" s="117"/>
      <c r="E145" s="116"/>
      <c r="F145" s="116"/>
      <c r="G145" s="116"/>
      <c r="H145" s="116"/>
      <c r="I145" s="118"/>
      <c r="J145" s="108"/>
      <c r="K145" s="118"/>
      <c r="L145" s="108"/>
      <c r="M145" s="118"/>
      <c r="N145" s="108"/>
      <c r="O145" s="118"/>
      <c r="P145" s="108"/>
      <c r="Q145" s="119"/>
      <c r="R145" s="120">
        <v>0</v>
      </c>
      <c r="S145" s="120">
        <v>0</v>
      </c>
      <c r="T145" s="120">
        <v>15</v>
      </c>
      <c r="U145" s="120" t="str">
        <f t="shared" si="3"/>
        <v>N/A</v>
      </c>
      <c r="V145" s="116" t="s">
        <v>190</v>
      </c>
    </row>
    <row r="146" spans="1:22" s="114" customFormat="1" ht="18" customHeight="1">
      <c r="A146" s="115"/>
      <c r="B146" s="116" t="s">
        <v>48</v>
      </c>
      <c r="C146" s="116"/>
      <c r="D146" s="117"/>
      <c r="E146" s="116"/>
      <c r="F146" s="116"/>
      <c r="G146" s="116"/>
      <c r="H146" s="116"/>
      <c r="I146" s="118"/>
      <c r="J146" s="108"/>
      <c r="K146" s="118"/>
      <c r="L146" s="108"/>
      <c r="M146" s="118"/>
      <c r="N146" s="108"/>
      <c r="O146" s="118"/>
      <c r="P146" s="108"/>
      <c r="Q146" s="119"/>
      <c r="R146" s="120">
        <v>0</v>
      </c>
      <c r="S146" s="120">
        <v>0</v>
      </c>
      <c r="T146" s="120">
        <v>6</v>
      </c>
      <c r="U146" s="120" t="str">
        <f t="shared" si="3"/>
        <v>N/A</v>
      </c>
      <c r="V146" s="116" t="s">
        <v>201</v>
      </c>
    </row>
    <row r="147" spans="1:22" s="114" customFormat="1" ht="18" customHeight="1">
      <c r="A147" s="115"/>
      <c r="B147" s="116" t="s">
        <v>48</v>
      </c>
      <c r="C147" s="116"/>
      <c r="D147" s="117"/>
      <c r="E147" s="116"/>
      <c r="F147" s="116"/>
      <c r="G147" s="116"/>
      <c r="H147" s="116"/>
      <c r="I147" s="118"/>
      <c r="J147" s="108"/>
      <c r="K147" s="118"/>
      <c r="L147" s="108"/>
      <c r="M147" s="118"/>
      <c r="N147" s="108"/>
      <c r="O147" s="118"/>
      <c r="P147" s="108"/>
      <c r="Q147" s="119"/>
      <c r="R147" s="120">
        <v>0</v>
      </c>
      <c r="S147" s="120">
        <v>0</v>
      </c>
      <c r="T147" s="120">
        <v>10</v>
      </c>
      <c r="U147" s="120" t="str">
        <f t="shared" si="3"/>
        <v>N/A</v>
      </c>
      <c r="V147" s="116" t="s">
        <v>198</v>
      </c>
    </row>
    <row r="148" spans="1:22" s="114" customFormat="1" ht="18" customHeight="1">
      <c r="A148" s="115"/>
      <c r="B148" s="116" t="s">
        <v>48</v>
      </c>
      <c r="C148" s="116"/>
      <c r="D148" s="117"/>
      <c r="E148" s="116"/>
      <c r="F148" s="116"/>
      <c r="G148" s="116"/>
      <c r="H148" s="116"/>
      <c r="I148" s="118"/>
      <c r="J148" s="108"/>
      <c r="K148" s="118"/>
      <c r="L148" s="108"/>
      <c r="M148" s="118"/>
      <c r="N148" s="108"/>
      <c r="O148" s="118"/>
      <c r="P148" s="108"/>
      <c r="Q148" s="119"/>
      <c r="R148" s="120">
        <v>8</v>
      </c>
      <c r="S148" s="120">
        <v>20</v>
      </c>
      <c r="T148" s="120">
        <v>24</v>
      </c>
      <c r="U148" s="120">
        <f t="shared" si="3"/>
        <v>120</v>
      </c>
      <c r="V148" s="116" t="s">
        <v>205</v>
      </c>
    </row>
    <row r="149" spans="1:22" s="114" customFormat="1" ht="18" customHeight="1">
      <c r="A149" s="115"/>
      <c r="B149" s="116" t="s">
        <v>48</v>
      </c>
      <c r="C149" s="116"/>
      <c r="D149" s="117"/>
      <c r="E149" s="116"/>
      <c r="F149" s="116"/>
      <c r="G149" s="116"/>
      <c r="H149" s="116"/>
      <c r="I149" s="118"/>
      <c r="J149" s="108"/>
      <c r="K149" s="118"/>
      <c r="L149" s="108"/>
      <c r="M149" s="118"/>
      <c r="N149" s="108"/>
      <c r="O149" s="118"/>
      <c r="P149" s="108"/>
      <c r="Q149" s="119"/>
      <c r="R149" s="120">
        <v>0</v>
      </c>
      <c r="S149" s="120">
        <v>0</v>
      </c>
      <c r="T149" s="120">
        <v>3</v>
      </c>
      <c r="U149" s="120" t="str">
        <f t="shared" si="3"/>
        <v>N/A</v>
      </c>
      <c r="V149" s="116" t="s">
        <v>182</v>
      </c>
    </row>
    <row r="150" spans="1:22" s="114" customFormat="1" ht="18" customHeight="1">
      <c r="A150" s="115"/>
      <c r="B150" s="116" t="s">
        <v>48</v>
      </c>
      <c r="C150" s="116"/>
      <c r="D150" s="117"/>
      <c r="E150" s="116"/>
      <c r="F150" s="116"/>
      <c r="G150" s="116"/>
      <c r="H150" s="116"/>
      <c r="I150" s="118"/>
      <c r="J150" s="108"/>
      <c r="K150" s="118"/>
      <c r="L150" s="108"/>
      <c r="M150" s="118"/>
      <c r="N150" s="108"/>
      <c r="O150" s="118"/>
      <c r="P150" s="108"/>
      <c r="Q150" s="119"/>
      <c r="R150" s="120">
        <v>0</v>
      </c>
      <c r="S150" s="120">
        <v>0</v>
      </c>
      <c r="T150" s="120">
        <v>116</v>
      </c>
      <c r="U150" s="120" t="str">
        <f t="shared" si="3"/>
        <v>N/A</v>
      </c>
      <c r="V150" s="116" t="s">
        <v>174</v>
      </c>
    </row>
    <row r="151" spans="1:22" s="114" customFormat="1" ht="18" customHeight="1">
      <c r="A151" s="115"/>
      <c r="B151" s="116" t="s">
        <v>48</v>
      </c>
      <c r="C151" s="116"/>
      <c r="D151" s="117"/>
      <c r="E151" s="116"/>
      <c r="F151" s="116"/>
      <c r="G151" s="116"/>
      <c r="H151" s="116"/>
      <c r="I151" s="118"/>
      <c r="J151" s="108"/>
      <c r="K151" s="118"/>
      <c r="L151" s="108"/>
      <c r="M151" s="118"/>
      <c r="N151" s="108"/>
      <c r="O151" s="118"/>
      <c r="P151" s="108"/>
      <c r="Q151" s="119"/>
      <c r="R151" s="120">
        <v>0</v>
      </c>
      <c r="S151" s="120">
        <v>0</v>
      </c>
      <c r="T151" s="120">
        <v>18</v>
      </c>
      <c r="U151" s="120" t="str">
        <f t="shared" si="3"/>
        <v>N/A</v>
      </c>
      <c r="V151" s="116" t="s">
        <v>193</v>
      </c>
    </row>
    <row r="152" spans="1:22" s="114" customFormat="1" ht="18" customHeight="1">
      <c r="A152" s="115"/>
      <c r="B152" s="116" t="s">
        <v>48</v>
      </c>
      <c r="C152" s="116"/>
      <c r="D152" s="117"/>
      <c r="E152" s="116"/>
      <c r="F152" s="116"/>
      <c r="G152" s="116"/>
      <c r="H152" s="116"/>
      <c r="I152" s="118"/>
      <c r="J152" s="108"/>
      <c r="K152" s="118"/>
      <c r="L152" s="108"/>
      <c r="M152" s="118"/>
      <c r="N152" s="108"/>
      <c r="O152" s="118"/>
      <c r="P152" s="108"/>
      <c r="Q152" s="119"/>
      <c r="R152" s="120">
        <v>0</v>
      </c>
      <c r="S152" s="120">
        <v>0</v>
      </c>
      <c r="T152" s="120">
        <v>4</v>
      </c>
      <c r="U152" s="120" t="str">
        <f t="shared" si="3"/>
        <v>N/A</v>
      </c>
      <c r="V152" s="116" t="s">
        <v>214</v>
      </c>
    </row>
    <row r="153" spans="1:22" s="114" customFormat="1" ht="18" customHeight="1">
      <c r="A153" s="115"/>
      <c r="B153" s="116" t="s">
        <v>48</v>
      </c>
      <c r="C153" s="116"/>
      <c r="D153" s="117"/>
      <c r="E153" s="116"/>
      <c r="F153" s="116"/>
      <c r="G153" s="116"/>
      <c r="H153" s="116"/>
      <c r="I153" s="118"/>
      <c r="J153" s="108"/>
      <c r="K153" s="118"/>
      <c r="L153" s="108"/>
      <c r="M153" s="118"/>
      <c r="N153" s="108"/>
      <c r="O153" s="118"/>
      <c r="P153" s="108"/>
      <c r="Q153" s="119"/>
      <c r="R153" s="120">
        <v>0</v>
      </c>
      <c r="S153" s="120">
        <v>0</v>
      </c>
      <c r="T153" s="120">
        <v>3</v>
      </c>
      <c r="U153" s="120" t="str">
        <f t="shared" si="3"/>
        <v>N/A</v>
      </c>
      <c r="V153" s="116" t="s">
        <v>173</v>
      </c>
    </row>
    <row r="154" spans="1:22" s="114" customFormat="1" ht="18" customHeight="1">
      <c r="A154" s="115"/>
      <c r="B154" s="116" t="s">
        <v>48</v>
      </c>
      <c r="C154" s="116"/>
      <c r="D154" s="117"/>
      <c r="E154" s="116"/>
      <c r="F154" s="116"/>
      <c r="G154" s="116"/>
      <c r="H154" s="116"/>
      <c r="I154" s="118"/>
      <c r="J154" s="108"/>
      <c r="K154" s="118"/>
      <c r="L154" s="108"/>
      <c r="M154" s="118"/>
      <c r="N154" s="108"/>
      <c r="O154" s="118"/>
      <c r="P154" s="108"/>
      <c r="Q154" s="119"/>
      <c r="R154" s="120">
        <v>0</v>
      </c>
      <c r="S154" s="120">
        <v>0</v>
      </c>
      <c r="T154" s="120">
        <v>15</v>
      </c>
      <c r="U154" s="120" t="str">
        <f t="shared" si="3"/>
        <v>N/A</v>
      </c>
      <c r="V154" s="116" t="s">
        <v>189</v>
      </c>
    </row>
    <row r="155" spans="1:22" s="114" customFormat="1" ht="18" customHeight="1">
      <c r="A155" s="115"/>
      <c r="B155" s="116" t="s">
        <v>48</v>
      </c>
      <c r="C155" s="116"/>
      <c r="D155" s="117"/>
      <c r="E155" s="116"/>
      <c r="F155" s="116"/>
      <c r="G155" s="116"/>
      <c r="H155" s="116"/>
      <c r="I155" s="118"/>
      <c r="J155" s="108"/>
      <c r="K155" s="118"/>
      <c r="L155" s="108"/>
      <c r="M155" s="118"/>
      <c r="N155" s="108"/>
      <c r="O155" s="118"/>
      <c r="P155" s="108"/>
      <c r="Q155" s="119"/>
      <c r="R155" s="120">
        <v>1</v>
      </c>
      <c r="S155" s="120">
        <v>2</v>
      </c>
      <c r="T155" s="120">
        <v>0</v>
      </c>
      <c r="U155" s="120">
        <f t="shared" si="3"/>
        <v>0</v>
      </c>
      <c r="V155" s="116" t="s">
        <v>197</v>
      </c>
    </row>
    <row r="156" spans="1:22" s="114" customFormat="1" ht="18" customHeight="1">
      <c r="A156" s="115"/>
      <c r="B156" s="116" t="s">
        <v>48</v>
      </c>
      <c r="C156" s="116"/>
      <c r="D156" s="117"/>
      <c r="E156" s="116"/>
      <c r="F156" s="116"/>
      <c r="G156" s="116"/>
      <c r="H156" s="116"/>
      <c r="I156" s="118"/>
      <c r="J156" s="108"/>
      <c r="K156" s="118"/>
      <c r="L156" s="108"/>
      <c r="M156" s="118"/>
      <c r="N156" s="108"/>
      <c r="O156" s="118"/>
      <c r="P156" s="108"/>
      <c r="Q156" s="119"/>
      <c r="R156" s="120">
        <v>0</v>
      </c>
      <c r="S156" s="120">
        <v>0</v>
      </c>
      <c r="T156" s="120">
        <v>14</v>
      </c>
      <c r="U156" s="120" t="str">
        <f t="shared" si="3"/>
        <v>N/A</v>
      </c>
      <c r="V156" s="116" t="s">
        <v>176</v>
      </c>
    </row>
    <row r="157" spans="1:22" s="114" customFormat="1" ht="18" customHeight="1">
      <c r="A157" s="115"/>
      <c r="B157" s="116" t="s">
        <v>48</v>
      </c>
      <c r="C157" s="116"/>
      <c r="D157" s="117"/>
      <c r="E157" s="116"/>
      <c r="F157" s="116"/>
      <c r="G157" s="116"/>
      <c r="H157" s="116"/>
      <c r="I157" s="118"/>
      <c r="J157" s="108"/>
      <c r="K157" s="118"/>
      <c r="L157" s="108"/>
      <c r="M157" s="118"/>
      <c r="N157" s="108"/>
      <c r="O157" s="118"/>
      <c r="P157" s="108"/>
      <c r="Q157" s="119"/>
      <c r="R157" s="120">
        <v>0</v>
      </c>
      <c r="S157" s="120">
        <v>0</v>
      </c>
      <c r="T157" s="120">
        <v>24</v>
      </c>
      <c r="U157" s="120" t="str">
        <f t="shared" si="3"/>
        <v>N/A</v>
      </c>
      <c r="V157" s="116" t="s">
        <v>188</v>
      </c>
    </row>
    <row r="158" spans="1:22" s="114" customFormat="1" ht="18" customHeight="1">
      <c r="A158" s="115"/>
      <c r="B158" s="116" t="s">
        <v>48</v>
      </c>
      <c r="C158" s="116"/>
      <c r="D158" s="117"/>
      <c r="E158" s="116"/>
      <c r="F158" s="116"/>
      <c r="G158" s="116"/>
      <c r="H158" s="116"/>
      <c r="I158" s="118"/>
      <c r="J158" s="108"/>
      <c r="K158" s="118"/>
      <c r="L158" s="108"/>
      <c r="M158" s="118"/>
      <c r="N158" s="108"/>
      <c r="O158" s="118"/>
      <c r="P158" s="108"/>
      <c r="Q158" s="119"/>
      <c r="R158" s="120">
        <v>0</v>
      </c>
      <c r="S158" s="120">
        <v>0</v>
      </c>
      <c r="T158" s="120">
        <v>11</v>
      </c>
      <c r="U158" s="120" t="str">
        <f t="shared" si="3"/>
        <v>N/A</v>
      </c>
      <c r="V158" s="116" t="s">
        <v>209</v>
      </c>
    </row>
    <row r="159" spans="1:22" s="114" customFormat="1" ht="18" customHeight="1">
      <c r="A159" s="115"/>
      <c r="B159" s="116" t="s">
        <v>48</v>
      </c>
      <c r="C159" s="116"/>
      <c r="D159" s="117"/>
      <c r="E159" s="116"/>
      <c r="F159" s="116"/>
      <c r="G159" s="116"/>
      <c r="H159" s="116"/>
      <c r="I159" s="118"/>
      <c r="J159" s="108"/>
      <c r="K159" s="118"/>
      <c r="L159" s="108"/>
      <c r="M159" s="118"/>
      <c r="N159" s="108"/>
      <c r="O159" s="118"/>
      <c r="P159" s="108"/>
      <c r="Q159" s="119"/>
      <c r="R159" s="120">
        <v>0</v>
      </c>
      <c r="S159" s="120">
        <v>0</v>
      </c>
      <c r="T159" s="120">
        <v>10</v>
      </c>
      <c r="U159" s="120" t="str">
        <f t="shared" si="3"/>
        <v>N/A</v>
      </c>
      <c r="V159" s="116" t="s">
        <v>200</v>
      </c>
    </row>
    <row r="160" spans="1:22" s="114" customFormat="1" ht="18" customHeight="1">
      <c r="A160" s="115"/>
      <c r="B160" s="116" t="s">
        <v>48</v>
      </c>
      <c r="C160" s="116"/>
      <c r="D160" s="117"/>
      <c r="E160" s="116"/>
      <c r="F160" s="116"/>
      <c r="G160" s="116"/>
      <c r="H160" s="116"/>
      <c r="I160" s="118"/>
      <c r="J160" s="108"/>
      <c r="K160" s="118"/>
      <c r="L160" s="108"/>
      <c r="M160" s="118"/>
      <c r="N160" s="108"/>
      <c r="O160" s="118"/>
      <c r="P160" s="108"/>
      <c r="Q160" s="119"/>
      <c r="R160" s="120">
        <v>3</v>
      </c>
      <c r="S160" s="120">
        <v>0</v>
      </c>
      <c r="T160" s="120">
        <v>0</v>
      </c>
      <c r="U160" s="120" t="str">
        <f t="shared" si="3"/>
        <v>N/A</v>
      </c>
      <c r="V160" s="116" t="s">
        <v>215</v>
      </c>
    </row>
    <row r="161" spans="1:22" s="114" customFormat="1" ht="18" customHeight="1">
      <c r="A161" s="115"/>
      <c r="B161" s="116" t="s">
        <v>48</v>
      </c>
      <c r="C161" s="116"/>
      <c r="D161" s="117"/>
      <c r="E161" s="116"/>
      <c r="F161" s="116"/>
      <c r="G161" s="116"/>
      <c r="H161" s="116"/>
      <c r="I161" s="118"/>
      <c r="J161" s="108"/>
      <c r="K161" s="118"/>
      <c r="L161" s="108"/>
      <c r="M161" s="118"/>
      <c r="N161" s="108"/>
      <c r="O161" s="118"/>
      <c r="P161" s="108"/>
      <c r="Q161" s="119"/>
      <c r="R161" s="120">
        <v>91425052.640000001</v>
      </c>
      <c r="S161" s="120">
        <v>0</v>
      </c>
      <c r="T161" s="120">
        <v>0</v>
      </c>
      <c r="U161" s="120" t="str">
        <f t="shared" si="3"/>
        <v>N/A</v>
      </c>
      <c r="V161" s="116" t="s">
        <v>216</v>
      </c>
    </row>
    <row r="162" spans="1:22" s="114" customFormat="1" ht="18" customHeight="1">
      <c r="A162" s="115"/>
      <c r="B162" s="116" t="s">
        <v>48</v>
      </c>
      <c r="C162" s="116"/>
      <c r="D162" s="117"/>
      <c r="E162" s="116"/>
      <c r="F162" s="116"/>
      <c r="G162" s="116"/>
      <c r="H162" s="116"/>
      <c r="I162" s="118"/>
      <c r="J162" s="108"/>
      <c r="K162" s="118"/>
      <c r="L162" s="108"/>
      <c r="M162" s="118"/>
      <c r="N162" s="108"/>
      <c r="O162" s="118"/>
      <c r="P162" s="108"/>
      <c r="Q162" s="119"/>
      <c r="R162" s="120">
        <v>1</v>
      </c>
      <c r="S162" s="120">
        <v>0</v>
      </c>
      <c r="T162" s="120">
        <v>0</v>
      </c>
      <c r="U162" s="120" t="str">
        <f t="shared" si="3"/>
        <v>N/A</v>
      </c>
      <c r="V162" s="116" t="s">
        <v>217</v>
      </c>
    </row>
    <row r="163" spans="1:22" s="114" customFormat="1" ht="18" customHeight="1" thickBot="1">
      <c r="A163" s="115"/>
      <c r="B163" s="116" t="s">
        <v>48</v>
      </c>
      <c r="C163" s="116"/>
      <c r="D163" s="117"/>
      <c r="E163" s="116"/>
      <c r="F163" s="116"/>
      <c r="G163" s="116"/>
      <c r="H163" s="116"/>
      <c r="I163" s="118"/>
      <c r="J163" s="108"/>
      <c r="K163" s="118"/>
      <c r="L163" s="108"/>
      <c r="M163" s="118"/>
      <c r="N163" s="108"/>
      <c r="O163" s="118"/>
      <c r="P163" s="108"/>
      <c r="Q163" s="119"/>
      <c r="R163" s="120">
        <v>2</v>
      </c>
      <c r="S163" s="120">
        <v>0</v>
      </c>
      <c r="T163" s="120">
        <v>0</v>
      </c>
      <c r="U163" s="120" t="str">
        <f t="shared" si="3"/>
        <v>N/A</v>
      </c>
      <c r="V163" s="116" t="s">
        <v>213</v>
      </c>
    </row>
    <row r="164" spans="1:22" ht="75" customHeight="1" thickTop="1" thickBot="1">
      <c r="A164" s="62"/>
      <c r="B164" s="63" t="s">
        <v>48</v>
      </c>
      <c r="C164" s="64" t="s">
        <v>121</v>
      </c>
      <c r="D164" s="64"/>
      <c r="E164" s="64"/>
      <c r="F164" s="64"/>
      <c r="G164" s="64"/>
      <c r="H164" s="64"/>
      <c r="I164" s="64" t="s">
        <v>122</v>
      </c>
      <c r="J164" s="64"/>
      <c r="K164" s="64"/>
      <c r="L164" s="64" t="s">
        <v>123</v>
      </c>
      <c r="M164" s="64"/>
      <c r="N164" s="64"/>
      <c r="O164" s="64"/>
      <c r="P164" s="65" t="s">
        <v>44</v>
      </c>
      <c r="Q164" s="65" t="s">
        <v>91</v>
      </c>
      <c r="R164" s="65">
        <v>75</v>
      </c>
      <c r="S164" s="65">
        <v>56</v>
      </c>
      <c r="T164" s="65">
        <v>53</v>
      </c>
      <c r="U164" s="65">
        <f t="shared" si="3"/>
        <v>94.642857142857139</v>
      </c>
      <c r="V164" s="66" t="s">
        <v>47</v>
      </c>
    </row>
    <row r="165" spans="1:22" s="93" customFormat="1" ht="14.85" customHeight="1" thickTop="1" thickBot="1">
      <c r="B165" s="94" t="s">
        <v>133</v>
      </c>
      <c r="C165" s="95"/>
      <c r="D165" s="95"/>
      <c r="E165" s="95"/>
      <c r="F165" s="95"/>
      <c r="G165" s="95"/>
      <c r="H165" s="96"/>
      <c r="I165" s="96"/>
      <c r="J165" s="96"/>
      <c r="K165" s="96"/>
      <c r="L165" s="96"/>
      <c r="M165" s="96"/>
      <c r="N165" s="96"/>
      <c r="O165" s="96"/>
      <c r="P165" s="96"/>
      <c r="Q165" s="96"/>
      <c r="R165" s="96"/>
      <c r="S165" s="96"/>
      <c r="T165" s="96"/>
      <c r="U165" s="96"/>
      <c r="V165" s="97"/>
    </row>
    <row r="166" spans="1:22" ht="44.25" customHeight="1" thickTop="1">
      <c r="B166" s="98" t="s">
        <v>134</v>
      </c>
      <c r="C166" s="100"/>
      <c r="D166" s="100"/>
      <c r="E166" s="100"/>
      <c r="F166" s="100"/>
      <c r="G166" s="100"/>
      <c r="H166" s="100"/>
      <c r="I166" s="100"/>
      <c r="J166" s="100"/>
      <c r="K166" s="100"/>
      <c r="L166" s="100"/>
      <c r="M166" s="100"/>
      <c r="N166" s="100"/>
      <c r="O166" s="100"/>
      <c r="P166" s="100"/>
      <c r="Q166" s="100"/>
      <c r="R166" s="100"/>
      <c r="S166" s="100"/>
      <c r="T166" s="100"/>
      <c r="U166" s="100"/>
      <c r="V166" s="99"/>
    </row>
    <row r="167" spans="1:22" ht="34.5" customHeight="1">
      <c r="B167" s="101" t="s">
        <v>135</v>
      </c>
      <c r="C167" s="103"/>
      <c r="D167" s="103"/>
      <c r="E167" s="103"/>
      <c r="F167" s="103"/>
      <c r="G167" s="103"/>
      <c r="H167" s="103"/>
      <c r="I167" s="103"/>
      <c r="J167" s="103"/>
      <c r="K167" s="103"/>
      <c r="L167" s="103"/>
      <c r="M167" s="103"/>
      <c r="N167" s="103"/>
      <c r="O167" s="103"/>
      <c r="P167" s="103"/>
      <c r="Q167" s="103"/>
      <c r="R167" s="103"/>
      <c r="S167" s="103"/>
      <c r="T167" s="103"/>
      <c r="U167" s="103"/>
      <c r="V167" s="102"/>
    </row>
    <row r="168" spans="1:22" ht="34.5" customHeight="1">
      <c r="B168" s="101" t="s">
        <v>136</v>
      </c>
      <c r="C168" s="103"/>
      <c r="D168" s="103"/>
      <c r="E168" s="103"/>
      <c r="F168" s="103"/>
      <c r="G168" s="103"/>
      <c r="H168" s="103"/>
      <c r="I168" s="103"/>
      <c r="J168" s="103"/>
      <c r="K168" s="103"/>
      <c r="L168" s="103"/>
      <c r="M168" s="103"/>
      <c r="N168" s="103"/>
      <c r="O168" s="103"/>
      <c r="P168" s="103"/>
      <c r="Q168" s="103"/>
      <c r="R168" s="103"/>
      <c r="S168" s="103"/>
      <c r="T168" s="103"/>
      <c r="U168" s="103"/>
      <c r="V168" s="102"/>
    </row>
    <row r="169" spans="1:22" ht="34.5" customHeight="1">
      <c r="B169" s="101" t="s">
        <v>137</v>
      </c>
      <c r="C169" s="103"/>
      <c r="D169" s="103"/>
      <c r="E169" s="103"/>
      <c r="F169" s="103"/>
      <c r="G169" s="103"/>
      <c r="H169" s="103"/>
      <c r="I169" s="103"/>
      <c r="J169" s="103"/>
      <c r="K169" s="103"/>
      <c r="L169" s="103"/>
      <c r="M169" s="103"/>
      <c r="N169" s="103"/>
      <c r="O169" s="103"/>
      <c r="P169" s="103"/>
      <c r="Q169" s="103"/>
      <c r="R169" s="103"/>
      <c r="S169" s="103"/>
      <c r="T169" s="103"/>
      <c r="U169" s="103"/>
      <c r="V169" s="102"/>
    </row>
    <row r="170" spans="1:22" ht="34.5" customHeight="1">
      <c r="B170" s="101" t="s">
        <v>138</v>
      </c>
      <c r="C170" s="103"/>
      <c r="D170" s="103"/>
      <c r="E170" s="103"/>
      <c r="F170" s="103"/>
      <c r="G170" s="103"/>
      <c r="H170" s="103"/>
      <c r="I170" s="103"/>
      <c r="J170" s="103"/>
      <c r="K170" s="103"/>
      <c r="L170" s="103"/>
      <c r="M170" s="103"/>
      <c r="N170" s="103"/>
      <c r="O170" s="103"/>
      <c r="P170" s="103"/>
      <c r="Q170" s="103"/>
      <c r="R170" s="103"/>
      <c r="S170" s="103"/>
      <c r="T170" s="103"/>
      <c r="U170" s="103"/>
      <c r="V170" s="102"/>
    </row>
    <row r="171" spans="1:22" ht="34.5" customHeight="1">
      <c r="B171" s="101" t="s">
        <v>139</v>
      </c>
      <c r="C171" s="103"/>
      <c r="D171" s="103"/>
      <c r="E171" s="103"/>
      <c r="F171" s="103"/>
      <c r="G171" s="103"/>
      <c r="H171" s="103"/>
      <c r="I171" s="103"/>
      <c r="J171" s="103"/>
      <c r="K171" s="103"/>
      <c r="L171" s="103"/>
      <c r="M171" s="103"/>
      <c r="N171" s="103"/>
      <c r="O171" s="103"/>
      <c r="P171" s="103"/>
      <c r="Q171" s="103"/>
      <c r="R171" s="103"/>
      <c r="S171" s="103"/>
      <c r="T171" s="103"/>
      <c r="U171" s="103"/>
      <c r="V171" s="102"/>
    </row>
    <row r="172" spans="1:22" ht="34.5" customHeight="1">
      <c r="B172" s="101" t="s">
        <v>140</v>
      </c>
      <c r="C172" s="103"/>
      <c r="D172" s="103"/>
      <c r="E172" s="103"/>
      <c r="F172" s="103"/>
      <c r="G172" s="103"/>
      <c r="H172" s="103"/>
      <c r="I172" s="103"/>
      <c r="J172" s="103"/>
      <c r="K172" s="103"/>
      <c r="L172" s="103"/>
      <c r="M172" s="103"/>
      <c r="N172" s="103"/>
      <c r="O172" s="103"/>
      <c r="P172" s="103"/>
      <c r="Q172" s="103"/>
      <c r="R172" s="103"/>
      <c r="S172" s="103"/>
      <c r="T172" s="103"/>
      <c r="U172" s="103"/>
      <c r="V172" s="102"/>
    </row>
    <row r="173" spans="1:22" ht="34.5" customHeight="1">
      <c r="B173" s="101" t="s">
        <v>141</v>
      </c>
      <c r="C173" s="103"/>
      <c r="D173" s="103"/>
      <c r="E173" s="103"/>
      <c r="F173" s="103"/>
      <c r="G173" s="103"/>
      <c r="H173" s="103"/>
      <c r="I173" s="103"/>
      <c r="J173" s="103"/>
      <c r="K173" s="103"/>
      <c r="L173" s="103"/>
      <c r="M173" s="103"/>
      <c r="N173" s="103"/>
      <c r="O173" s="103"/>
      <c r="P173" s="103"/>
      <c r="Q173" s="103"/>
      <c r="R173" s="103"/>
      <c r="S173" s="103"/>
      <c r="T173" s="103"/>
      <c r="U173" s="103"/>
      <c r="V173" s="102"/>
    </row>
    <row r="174" spans="1:22" ht="34.5" customHeight="1">
      <c r="B174" s="101" t="s">
        <v>142</v>
      </c>
      <c r="C174" s="103"/>
      <c r="D174" s="103"/>
      <c r="E174" s="103"/>
      <c r="F174" s="103"/>
      <c r="G174" s="103"/>
      <c r="H174" s="103"/>
      <c r="I174" s="103"/>
      <c r="J174" s="103"/>
      <c r="K174" s="103"/>
      <c r="L174" s="103"/>
      <c r="M174" s="103"/>
      <c r="N174" s="103"/>
      <c r="O174" s="103"/>
      <c r="P174" s="103"/>
      <c r="Q174" s="103"/>
      <c r="R174" s="103"/>
      <c r="S174" s="103"/>
      <c r="T174" s="103"/>
      <c r="U174" s="103"/>
      <c r="V174" s="102"/>
    </row>
    <row r="175" spans="1:22" ht="34.5" customHeight="1">
      <c r="B175" s="101" t="s">
        <v>143</v>
      </c>
      <c r="C175" s="103"/>
      <c r="D175" s="103"/>
      <c r="E175" s="103"/>
      <c r="F175" s="103"/>
      <c r="G175" s="103"/>
      <c r="H175" s="103"/>
      <c r="I175" s="103"/>
      <c r="J175" s="103"/>
      <c r="K175" s="103"/>
      <c r="L175" s="103"/>
      <c r="M175" s="103"/>
      <c r="N175" s="103"/>
      <c r="O175" s="103"/>
      <c r="P175" s="103"/>
      <c r="Q175" s="103"/>
      <c r="R175" s="103"/>
      <c r="S175" s="103"/>
      <c r="T175" s="103"/>
      <c r="U175" s="103"/>
      <c r="V175" s="102"/>
    </row>
    <row r="176" spans="1:22" ht="34.5" customHeight="1">
      <c r="B176" s="101" t="s">
        <v>144</v>
      </c>
      <c r="C176" s="103"/>
      <c r="D176" s="103"/>
      <c r="E176" s="103"/>
      <c r="F176" s="103"/>
      <c r="G176" s="103"/>
      <c r="H176" s="103"/>
      <c r="I176" s="103"/>
      <c r="J176" s="103"/>
      <c r="K176" s="103"/>
      <c r="L176" s="103"/>
      <c r="M176" s="103"/>
      <c r="N176" s="103"/>
      <c r="O176" s="103"/>
      <c r="P176" s="103"/>
      <c r="Q176" s="103"/>
      <c r="R176" s="103"/>
      <c r="S176" s="103"/>
      <c r="T176" s="103"/>
      <c r="U176" s="103"/>
      <c r="V176" s="102"/>
    </row>
    <row r="177" spans="2:22" ht="34.5" customHeight="1">
      <c r="B177" s="101" t="s">
        <v>145</v>
      </c>
      <c r="C177" s="103"/>
      <c r="D177" s="103"/>
      <c r="E177" s="103"/>
      <c r="F177" s="103"/>
      <c r="G177" s="103"/>
      <c r="H177" s="103"/>
      <c r="I177" s="103"/>
      <c r="J177" s="103"/>
      <c r="K177" s="103"/>
      <c r="L177" s="103"/>
      <c r="M177" s="103"/>
      <c r="N177" s="103"/>
      <c r="O177" s="103"/>
      <c r="P177" s="103"/>
      <c r="Q177" s="103"/>
      <c r="R177" s="103"/>
      <c r="S177" s="103"/>
      <c r="T177" s="103"/>
      <c r="U177" s="103"/>
      <c r="V177" s="102"/>
    </row>
    <row r="178" spans="2:22" ht="34.5" customHeight="1">
      <c r="B178" s="101" t="s">
        <v>146</v>
      </c>
      <c r="C178" s="103"/>
      <c r="D178" s="103"/>
      <c r="E178" s="103"/>
      <c r="F178" s="103"/>
      <c r="G178" s="103"/>
      <c r="H178" s="103"/>
      <c r="I178" s="103"/>
      <c r="J178" s="103"/>
      <c r="K178" s="103"/>
      <c r="L178" s="103"/>
      <c r="M178" s="103"/>
      <c r="N178" s="103"/>
      <c r="O178" s="103"/>
      <c r="P178" s="103"/>
      <c r="Q178" s="103"/>
      <c r="R178" s="103"/>
      <c r="S178" s="103"/>
      <c r="T178" s="103"/>
      <c r="U178" s="103"/>
      <c r="V178" s="102"/>
    </row>
    <row r="179" spans="2:22" ht="34.5" customHeight="1">
      <c r="B179" s="101" t="s">
        <v>147</v>
      </c>
      <c r="C179" s="103"/>
      <c r="D179" s="103"/>
      <c r="E179" s="103"/>
      <c r="F179" s="103"/>
      <c r="G179" s="103"/>
      <c r="H179" s="103"/>
      <c r="I179" s="103"/>
      <c r="J179" s="103"/>
      <c r="K179" s="103"/>
      <c r="L179" s="103"/>
      <c r="M179" s="103"/>
      <c r="N179" s="103"/>
      <c r="O179" s="103"/>
      <c r="P179" s="103"/>
      <c r="Q179" s="103"/>
      <c r="R179" s="103"/>
      <c r="S179" s="103"/>
      <c r="T179" s="103"/>
      <c r="U179" s="103"/>
      <c r="V179" s="102"/>
    </row>
    <row r="180" spans="2:22" ht="34.5" customHeight="1">
      <c r="B180" s="101" t="s">
        <v>148</v>
      </c>
      <c r="C180" s="103"/>
      <c r="D180" s="103"/>
      <c r="E180" s="103"/>
      <c r="F180" s="103"/>
      <c r="G180" s="103"/>
      <c r="H180" s="103"/>
      <c r="I180" s="103"/>
      <c r="J180" s="103"/>
      <c r="K180" s="103"/>
      <c r="L180" s="103"/>
      <c r="M180" s="103"/>
      <c r="N180" s="103"/>
      <c r="O180" s="103"/>
      <c r="P180" s="103"/>
      <c r="Q180" s="103"/>
      <c r="R180" s="103"/>
      <c r="S180" s="103"/>
      <c r="T180" s="103"/>
      <c r="U180" s="103"/>
      <c r="V180" s="102"/>
    </row>
    <row r="181" spans="2:22" ht="34.5" customHeight="1">
      <c r="B181" s="101" t="s">
        <v>218</v>
      </c>
      <c r="C181" s="103"/>
      <c r="D181" s="103"/>
      <c r="E181" s="103"/>
      <c r="F181" s="103"/>
      <c r="G181" s="103"/>
      <c r="H181" s="103"/>
      <c r="I181" s="103"/>
      <c r="J181" s="103"/>
      <c r="K181" s="103"/>
      <c r="L181" s="103"/>
      <c r="M181" s="103"/>
      <c r="N181" s="103"/>
      <c r="O181" s="103"/>
      <c r="P181" s="103"/>
      <c r="Q181" s="103"/>
      <c r="R181" s="103"/>
      <c r="S181" s="103"/>
      <c r="T181" s="103"/>
      <c r="U181" s="103"/>
      <c r="V181" s="102"/>
    </row>
    <row r="182" spans="2:22" ht="34.5" customHeight="1">
      <c r="B182" s="101" t="s">
        <v>150</v>
      </c>
      <c r="C182" s="103"/>
      <c r="D182" s="103"/>
      <c r="E182" s="103"/>
      <c r="F182" s="103"/>
      <c r="G182" s="103"/>
      <c r="H182" s="103"/>
      <c r="I182" s="103"/>
      <c r="J182" s="103"/>
      <c r="K182" s="103"/>
      <c r="L182" s="103"/>
      <c r="M182" s="103"/>
      <c r="N182" s="103"/>
      <c r="O182" s="103"/>
      <c r="P182" s="103"/>
      <c r="Q182" s="103"/>
      <c r="R182" s="103"/>
      <c r="S182" s="103"/>
      <c r="T182" s="103"/>
      <c r="U182" s="103"/>
      <c r="V182" s="102"/>
    </row>
    <row r="183" spans="2:22" ht="34.5" customHeight="1">
      <c r="B183" s="101" t="s">
        <v>219</v>
      </c>
      <c r="C183" s="103"/>
      <c r="D183" s="103"/>
      <c r="E183" s="103"/>
      <c r="F183" s="103"/>
      <c r="G183" s="103"/>
      <c r="H183" s="103"/>
      <c r="I183" s="103"/>
      <c r="J183" s="103"/>
      <c r="K183" s="103"/>
      <c r="L183" s="103"/>
      <c r="M183" s="103"/>
      <c r="N183" s="103"/>
      <c r="O183" s="103"/>
      <c r="P183" s="103"/>
      <c r="Q183" s="103"/>
      <c r="R183" s="103"/>
      <c r="S183" s="103"/>
      <c r="T183" s="103"/>
      <c r="U183" s="103"/>
      <c r="V183" s="102"/>
    </row>
    <row r="184" spans="2:22" ht="34.5" customHeight="1">
      <c r="B184" s="101" t="s">
        <v>220</v>
      </c>
      <c r="C184" s="103"/>
      <c r="D184" s="103"/>
      <c r="E184" s="103"/>
      <c r="F184" s="103"/>
      <c r="G184" s="103"/>
      <c r="H184" s="103"/>
      <c r="I184" s="103"/>
      <c r="J184" s="103"/>
      <c r="K184" s="103"/>
      <c r="L184" s="103"/>
      <c r="M184" s="103"/>
      <c r="N184" s="103"/>
      <c r="O184" s="103"/>
      <c r="P184" s="103"/>
      <c r="Q184" s="103"/>
      <c r="R184" s="103"/>
      <c r="S184" s="103"/>
      <c r="T184" s="103"/>
      <c r="U184" s="103"/>
      <c r="V184" s="102"/>
    </row>
    <row r="185" spans="2:22" ht="34.5" customHeight="1">
      <c r="B185" s="101" t="s">
        <v>221</v>
      </c>
      <c r="C185" s="103"/>
      <c r="D185" s="103"/>
      <c r="E185" s="103"/>
      <c r="F185" s="103"/>
      <c r="G185" s="103"/>
      <c r="H185" s="103"/>
      <c r="I185" s="103"/>
      <c r="J185" s="103"/>
      <c r="K185" s="103"/>
      <c r="L185" s="103"/>
      <c r="M185" s="103"/>
      <c r="N185" s="103"/>
      <c r="O185" s="103"/>
      <c r="P185" s="103"/>
      <c r="Q185" s="103"/>
      <c r="R185" s="103"/>
      <c r="S185" s="103"/>
      <c r="T185" s="103"/>
      <c r="U185" s="103"/>
      <c r="V185" s="102"/>
    </row>
    <row r="186" spans="2:22" ht="34.5" customHeight="1">
      <c r="B186" s="101" t="s">
        <v>222</v>
      </c>
      <c r="C186" s="103"/>
      <c r="D186" s="103"/>
      <c r="E186" s="103"/>
      <c r="F186" s="103"/>
      <c r="G186" s="103"/>
      <c r="H186" s="103"/>
      <c r="I186" s="103"/>
      <c r="J186" s="103"/>
      <c r="K186" s="103"/>
      <c r="L186" s="103"/>
      <c r="M186" s="103"/>
      <c r="N186" s="103"/>
      <c r="O186" s="103"/>
      <c r="P186" s="103"/>
      <c r="Q186" s="103"/>
      <c r="R186" s="103"/>
      <c r="S186" s="103"/>
      <c r="T186" s="103"/>
      <c r="U186" s="103"/>
      <c r="V186" s="102"/>
    </row>
    <row r="187" spans="2:22" ht="34.5" customHeight="1">
      <c r="B187" s="101" t="s">
        <v>223</v>
      </c>
      <c r="C187" s="103"/>
      <c r="D187" s="103"/>
      <c r="E187" s="103"/>
      <c r="F187" s="103"/>
      <c r="G187" s="103"/>
      <c r="H187" s="103"/>
      <c r="I187" s="103"/>
      <c r="J187" s="103"/>
      <c r="K187" s="103"/>
      <c r="L187" s="103"/>
      <c r="M187" s="103"/>
      <c r="N187" s="103"/>
      <c r="O187" s="103"/>
      <c r="P187" s="103"/>
      <c r="Q187" s="103"/>
      <c r="R187" s="103"/>
      <c r="S187" s="103"/>
      <c r="T187" s="103"/>
      <c r="U187" s="103"/>
      <c r="V187" s="102"/>
    </row>
    <row r="188" spans="2:22" ht="34.5" customHeight="1">
      <c r="B188" s="101" t="s">
        <v>224</v>
      </c>
      <c r="C188" s="103"/>
      <c r="D188" s="103"/>
      <c r="E188" s="103"/>
      <c r="F188" s="103"/>
      <c r="G188" s="103"/>
      <c r="H188" s="103"/>
      <c r="I188" s="103"/>
      <c r="J188" s="103"/>
      <c r="K188" s="103"/>
      <c r="L188" s="103"/>
      <c r="M188" s="103"/>
      <c r="N188" s="103"/>
      <c r="O188" s="103"/>
      <c r="P188" s="103"/>
      <c r="Q188" s="103"/>
      <c r="R188" s="103"/>
      <c r="S188" s="103"/>
      <c r="T188" s="103"/>
      <c r="U188" s="103"/>
      <c r="V188" s="102"/>
    </row>
    <row r="189" spans="2:22" ht="34.5" customHeight="1">
      <c r="B189" s="101" t="s">
        <v>225</v>
      </c>
      <c r="C189" s="103"/>
      <c r="D189" s="103"/>
      <c r="E189" s="103"/>
      <c r="F189" s="103"/>
      <c r="G189" s="103"/>
      <c r="H189" s="103"/>
      <c r="I189" s="103"/>
      <c r="J189" s="103"/>
      <c r="K189" s="103"/>
      <c r="L189" s="103"/>
      <c r="M189" s="103"/>
      <c r="N189" s="103"/>
      <c r="O189" s="103"/>
      <c r="P189" s="103"/>
      <c r="Q189" s="103"/>
      <c r="R189" s="103"/>
      <c r="S189" s="103"/>
      <c r="T189" s="103"/>
      <c r="U189" s="103"/>
      <c r="V189" s="102"/>
    </row>
    <row r="190" spans="2:22" ht="34.5" customHeight="1">
      <c r="B190" s="101" t="s">
        <v>226</v>
      </c>
      <c r="C190" s="103"/>
      <c r="D190" s="103"/>
      <c r="E190" s="103"/>
      <c r="F190" s="103"/>
      <c r="G190" s="103"/>
      <c r="H190" s="103"/>
      <c r="I190" s="103"/>
      <c r="J190" s="103"/>
      <c r="K190" s="103"/>
      <c r="L190" s="103"/>
      <c r="M190" s="103"/>
      <c r="N190" s="103"/>
      <c r="O190" s="103"/>
      <c r="P190" s="103"/>
      <c r="Q190" s="103"/>
      <c r="R190" s="103"/>
      <c r="S190" s="103"/>
      <c r="T190" s="103"/>
      <c r="U190" s="103"/>
      <c r="V190" s="102"/>
    </row>
    <row r="191" spans="2:22" ht="34.5" customHeight="1">
      <c r="B191" s="101" t="s">
        <v>227</v>
      </c>
      <c r="C191" s="103"/>
      <c r="D191" s="103"/>
      <c r="E191" s="103"/>
      <c r="F191" s="103"/>
      <c r="G191" s="103"/>
      <c r="H191" s="103"/>
      <c r="I191" s="103"/>
      <c r="J191" s="103"/>
      <c r="K191" s="103"/>
      <c r="L191" s="103"/>
      <c r="M191" s="103"/>
      <c r="N191" s="103"/>
      <c r="O191" s="103"/>
      <c r="P191" s="103"/>
      <c r="Q191" s="103"/>
      <c r="R191" s="103"/>
      <c r="S191" s="103"/>
      <c r="T191" s="103"/>
      <c r="U191" s="103"/>
      <c r="V191" s="102"/>
    </row>
  </sheetData>
  <mergeCells count="131">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23:V123"/>
    <mergeCell ref="C164:H164"/>
    <mergeCell ref="I164:K164"/>
    <mergeCell ref="L164:O164"/>
    <mergeCell ref="B166:V166"/>
    <mergeCell ref="B167:V167"/>
    <mergeCell ref="B43:V43"/>
    <mergeCell ref="C83:H83"/>
    <mergeCell ref="I83:K83"/>
    <mergeCell ref="L83:O83"/>
    <mergeCell ref="B84:V84"/>
    <mergeCell ref="C122:H122"/>
    <mergeCell ref="I122:K122"/>
    <mergeCell ref="L122:O122"/>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2013-04-24T16:19:46Z</cp:lastPrinted>
  <dcterms:created xsi:type="dcterms:W3CDTF">2009-03-25T01:44:41Z</dcterms:created>
  <dcterms:modified xsi:type="dcterms:W3CDTF">2014-11-12T20:59:26Z</dcterms:modified>
</cp:coreProperties>
</file>