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93808BB-1D68-40F6-A5E7-3771CD822E89}" xr6:coauthVersionLast="40" xr6:coauthVersionMax="40" xr10:uidLastSave="{00000000-0000-0000-0000-000000000000}"/>
  <bookViews>
    <workbookView xWindow="0" yWindow="0" windowWidth="25200" windowHeight="11775" xr2:uid="{966B28F7-05EA-440F-9EDE-72C711593F07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8" i="1" s="1"/>
  <c r="F92" i="1"/>
  <c r="G90" i="1"/>
  <c r="F90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C97" i="1" s="1"/>
  <c r="B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7" i="1" s="1"/>
  <c r="F14" i="1"/>
  <c r="F37" i="1" s="1"/>
  <c r="F62" i="1" s="1"/>
  <c r="F97" i="1" s="1"/>
  <c r="C14" i="1"/>
  <c r="B14" i="1"/>
  <c r="A5" i="1"/>
  <c r="B97" i="1" l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<sst xmlns="http://schemas.openxmlformats.org/spreadsheetml/2006/main" count="69" uniqueCount="66">
  <si>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</si>
  <si>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PODER JUDICIAL</t>
  </si>
  <si>
    <t>ESTADO DE SITUACIÓN FINANCIERA CONSOLIDADO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</si>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</sst>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F7EA8E42-15D9-481F-A62D-1BB2623F9751}"/>
    <cellStyle name="Normal" xfId="0" builtinId="0"/>
    <cellStyle name="Normal 17" xfId="3" xr:uid="{AFF9C6DA-D627-44E8-BD47-88CD2154F2D8}"/>
    <cellStyle name="Normal 2 2" xfId="1" xr:uid="{9416D4BD-00A3-4CF7-BC87-8D8804A43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5">
          <cell r="A5" t="str">
            <v>AL 31 DE MARZO DE 2024</v>
          </cell>
        </row>
        <row r="11">
          <cell r="B11">
            <v>189555522</v>
          </cell>
          <cell r="C11">
            <v>209424784</v>
          </cell>
          <cell r="F11">
            <v>36202584</v>
          </cell>
          <cell r="G11">
            <v>57664933</v>
          </cell>
        </row>
        <row r="19">
          <cell r="B19">
            <v>1647005</v>
          </cell>
          <cell r="C19">
            <v>17215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1867279</v>
          </cell>
          <cell r="G28">
            <v>1466622</v>
          </cell>
        </row>
        <row r="32">
          <cell r="B32">
            <v>0</v>
          </cell>
          <cell r="C32">
            <v>0</v>
          </cell>
        </row>
        <row r="34">
          <cell r="B34">
            <v>0</v>
          </cell>
          <cell r="C34">
            <v>0</v>
          </cell>
        </row>
        <row r="35">
          <cell r="F35">
            <v>5396621</v>
          </cell>
          <cell r="G35">
            <v>4410553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154526</v>
          </cell>
          <cell r="G38">
            <v>39850</v>
          </cell>
        </row>
        <row r="46">
          <cell r="B46">
            <v>0</v>
          </cell>
          <cell r="C46">
            <v>0</v>
          </cell>
        </row>
        <row r="47">
          <cell r="F47">
            <v>13042788</v>
          </cell>
          <cell r="G47">
            <v>13042788</v>
          </cell>
        </row>
        <row r="50">
          <cell r="F50">
            <v>0</v>
          </cell>
          <cell r="G50">
            <v>0</v>
          </cell>
        </row>
        <row r="51">
          <cell r="B51">
            <v>1627829</v>
          </cell>
          <cell r="C51">
            <v>1626785</v>
          </cell>
        </row>
        <row r="52">
          <cell r="F52">
            <v>0</v>
          </cell>
          <cell r="G52">
            <v>0</v>
          </cell>
        </row>
        <row r="55">
          <cell r="F55">
            <v>51158963</v>
          </cell>
          <cell r="G55">
            <v>50689268</v>
          </cell>
        </row>
        <row r="57">
          <cell r="B57">
            <v>513391998</v>
          </cell>
          <cell r="C57">
            <v>513391998</v>
          </cell>
          <cell r="F57">
            <v>383749</v>
          </cell>
          <cell r="G57">
            <v>383749</v>
          </cell>
        </row>
        <row r="64">
          <cell r="B64">
            <v>241356667</v>
          </cell>
          <cell r="C64">
            <v>241356667</v>
          </cell>
          <cell r="F64">
            <v>26292266</v>
          </cell>
          <cell r="G64">
            <v>26292266</v>
          </cell>
        </row>
        <row r="73">
          <cell r="B73">
            <v>21144757</v>
          </cell>
          <cell r="C73">
            <v>21144757</v>
          </cell>
        </row>
        <row r="75">
          <cell r="F75">
            <v>0</v>
          </cell>
          <cell r="G75">
            <v>0</v>
          </cell>
        </row>
        <row r="77">
          <cell r="F77">
            <v>20712347</v>
          </cell>
          <cell r="G77">
            <v>20712347</v>
          </cell>
        </row>
        <row r="79">
          <cell r="B79">
            <v>0</v>
          </cell>
          <cell r="C79">
            <v>0</v>
          </cell>
          <cell r="F79">
            <v>0</v>
          </cell>
          <cell r="G79">
            <v>0</v>
          </cell>
        </row>
        <row r="82">
          <cell r="B82">
            <v>34585585</v>
          </cell>
          <cell r="C82">
            <v>15420865</v>
          </cell>
        </row>
        <row r="83">
          <cell r="F83">
            <v>21551264</v>
          </cell>
          <cell r="G83">
            <v>10785061</v>
          </cell>
        </row>
        <row r="85">
          <cell r="F85">
            <v>834563157</v>
          </cell>
          <cell r="G85">
            <v>824911815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8016181</v>
          </cell>
          <cell r="C90">
            <v>8016181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91BD-A6F0-4832-87F1-C8E027CF2EC3}">
  <sheetPr>
    <tabColor theme="0" tint="-0.14999847407452621"/>
    <pageSetUpPr fitToPage="1"/>
  </sheetPr>
  <dimension ref="A1:L122"/>
  <sheetViews>
    <sheetView showGridLines="0" tabSelected="1" zoomScale="89" zoomScaleNormal="89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7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31 DE MARZO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5"/>
      <c r="E9" s="13" t="s">
        <v>8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11</v>
      </c>
      <c r="B14" s="28">
        <f>SUM('[1]ESF (cuentas)'!B11)</f>
        <v>189555522</v>
      </c>
      <c r="C14" s="28">
        <f>SUM('[1]ESF (cuentas)'!C11)</f>
        <v>209424784</v>
      </c>
      <c r="D14" s="30"/>
      <c r="E14" s="29" t="s">
        <v>12</v>
      </c>
      <c r="F14" s="28">
        <f>SUM('[1]ESF (cuentas)'!F11)</f>
        <v>36202584</v>
      </c>
      <c r="G14" s="28">
        <f>SUM('[1]ESF (cuentas)'!G11)</f>
        <v>57664933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13</v>
      </c>
      <c r="B17" s="28">
        <f>SUM('[1]ESF (cuentas)'!B19)</f>
        <v>1647005</v>
      </c>
      <c r="C17" s="28">
        <f>SUM('[1]ESF (cuentas)'!C19)</f>
        <v>17215</v>
      </c>
      <c r="D17" s="30"/>
      <c r="E17" s="32" t="s">
        <v>14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  <c r="E18" s="32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15</v>
      </c>
      <c r="B20" s="28">
        <f>SUM('[1]ESF (cuentas)'!B27)</f>
        <v>0</v>
      </c>
      <c r="C20" s="28">
        <f>SUM('[1]ESF (cuentas)'!C27)</f>
        <v>0</v>
      </c>
      <c r="D20" s="30"/>
      <c r="E20" s="32" t="s">
        <v>16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17</v>
      </c>
      <c r="B23" s="28">
        <f>SUM('[1]ESF (cuentas)'!B32)</f>
        <v>0</v>
      </c>
      <c r="C23" s="28">
        <f>SUM('[1]ESF (cuentas)'!C32)</f>
        <v>0</v>
      </c>
      <c r="D23" s="30"/>
      <c r="E23" s="33" t="s">
        <v>18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19</v>
      </c>
      <c r="B26" s="28">
        <f>SUM('[1]ESF (cuentas)'!B34)</f>
        <v>0</v>
      </c>
      <c r="C26" s="28">
        <f>SUM('[1]ESF (cuentas)'!C34)</f>
        <v>0</v>
      </c>
      <c r="D26" s="30"/>
      <c r="E26" s="33" t="s">
        <v>20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21</v>
      </c>
      <c r="B29" s="28">
        <f>SUM('[1]ESF (cuentas)'!B36)</f>
        <v>0</v>
      </c>
      <c r="C29" s="28">
        <f>SUM('[1]ESF (cuentas)'!C36)</f>
        <v>0</v>
      </c>
      <c r="D29" s="30"/>
      <c r="E29" s="32" t="s">
        <v>22</v>
      </c>
      <c r="F29" s="28">
        <f>SUM('[1]ESF (cuentas)'!F28)</f>
        <v>1867279</v>
      </c>
      <c r="G29" s="28">
        <f>SUM('[1]ESF (cuentas)'!G28)</f>
        <v>1466622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23</v>
      </c>
      <c r="B32" s="28">
        <f>SUM('[1]ESF (cuentas)'!B38)</f>
        <v>0</v>
      </c>
      <c r="C32" s="28">
        <f>SUM('[1]ESF (cuentas)'!C38)</f>
        <v>0</v>
      </c>
      <c r="D32" s="34"/>
      <c r="E32" s="33" t="s">
        <v>24</v>
      </c>
      <c r="F32" s="28">
        <f>SUM('[1]ESF (cuentas)'!F35)</f>
        <v>5396621</v>
      </c>
      <c r="G32" s="28">
        <f>SUM('[1]ESF (cuentas)'!G35)</f>
        <v>4410553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25</v>
      </c>
      <c r="F35" s="28">
        <f>SUM('[1]ESF (cuentas)'!F38)</f>
        <v>154526</v>
      </c>
      <c r="G35" s="28">
        <f>SUM('[1]ESF (cuentas)'!G38)</f>
        <v>39850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26</v>
      </c>
      <c r="B37" s="26">
        <f>SUM(B14:B33)</f>
        <v>191202527</v>
      </c>
      <c r="C37" s="26">
        <f>SUM(C14:C33)</f>
        <v>209441999</v>
      </c>
      <c r="D37" s="34"/>
      <c r="E37" s="36" t="s">
        <v>27</v>
      </c>
      <c r="F37" s="26">
        <f>SUM(F14:F35)</f>
        <v>43621010</v>
      </c>
      <c r="G37" s="26">
        <f>SUM(G14:G35)</f>
        <v>63581958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28</v>
      </c>
      <c r="B39" s="22"/>
      <c r="C39" s="22"/>
      <c r="D39" s="34"/>
      <c r="E39" s="17" t="s">
        <v>29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30</v>
      </c>
      <c r="B41" s="28">
        <f>SUM('[1]ESF (cuentas)'!B46)</f>
        <v>0</v>
      </c>
      <c r="C41" s="28">
        <f>SUM('[1]ESF (cuentas)'!C46)</f>
        <v>0</v>
      </c>
      <c r="D41" s="33"/>
      <c r="E41" s="29" t="s">
        <v>31</v>
      </c>
      <c r="F41" s="28">
        <f>SUM('[1]ESF (cuentas)'!F47)</f>
        <v>13042788</v>
      </c>
      <c r="G41" s="28">
        <f>SUM('[1]ESF (cuentas)'!G47)</f>
        <v>13042788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32</v>
      </c>
      <c r="B44" s="28">
        <f>SUM('[1]ESF (cuentas)'!B51)</f>
        <v>1627829</v>
      </c>
      <c r="C44" s="28">
        <f>SUM('[1]ESF (cuentas)'!C51)</f>
        <v>1626785</v>
      </c>
      <c r="D44" s="33"/>
      <c r="E44" s="29" t="s">
        <v>33</v>
      </c>
      <c r="F44" s="28">
        <f>SUM('[1]ESF (cuentas)'!F50)</f>
        <v>0</v>
      </c>
      <c r="G44" s="28">
        <f>SUM('[1]ESF (cuentas)'!G50)</f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34</v>
      </c>
      <c r="B47" s="28">
        <f>SUM('[1]ESF (cuentas)'!B57)</f>
        <v>513391998</v>
      </c>
      <c r="C47" s="28">
        <f>SUM('[1]ESF (cuentas)'!C57)</f>
        <v>513391998</v>
      </c>
      <c r="D47" s="33"/>
      <c r="E47" s="29" t="s">
        <v>35</v>
      </c>
      <c r="F47" s="28">
        <f>SUM('[1]ESF (cuentas)'!F52)</f>
        <v>0</v>
      </c>
      <c r="G47" s="28">
        <f>SUM('[1]ESF (cuentas)'!G52)</f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36</v>
      </c>
      <c r="B50" s="28">
        <f>SUM('[1]ESF (cuentas)'!B64)</f>
        <v>241356667</v>
      </c>
      <c r="C50" s="28">
        <f>SUM('[1]ESF (cuentas)'!C64)</f>
        <v>241356667</v>
      </c>
      <c r="D50" s="33"/>
      <c r="E50" s="29" t="s">
        <v>37</v>
      </c>
      <c r="F50" s="28">
        <f>SUM('[1]ESF (cuentas)'!F55)</f>
        <v>51158963</v>
      </c>
      <c r="G50" s="28">
        <f>SUM('[1]ESF (cuentas)'!G55)</f>
        <v>50689268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38</v>
      </c>
      <c r="B53" s="28">
        <f>SUM('[1]ESF (cuentas)'!B73)</f>
        <v>21144757</v>
      </c>
      <c r="C53" s="28">
        <f>SUM('[1]ESF (cuentas)'!C73)</f>
        <v>21144757</v>
      </c>
      <c r="D53" s="34"/>
      <c r="E53" s="32" t="s">
        <v>39</v>
      </c>
      <c r="F53" s="28">
        <f>SUM('[1]ESF (cuentas)'!F57)</f>
        <v>383749</v>
      </c>
      <c r="G53" s="28">
        <f>SUM('[1]ESF (cuentas)'!G57)</f>
        <v>383749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40</v>
      </c>
      <c r="B56" s="40">
        <f>SUM('[1]ESF (cuentas)'!B79)</f>
        <v>0</v>
      </c>
      <c r="C56" s="40">
        <f>SUM('[1]ESF (cuentas)'!C79)</f>
        <v>0</v>
      </c>
      <c r="D56" s="34"/>
      <c r="E56" s="41" t="s">
        <v>41</v>
      </c>
      <c r="F56" s="28">
        <f>SUM('[1]ESF (cuentas)'!F64)</f>
        <v>26292266</v>
      </c>
      <c r="G56" s="28">
        <f>SUM('[1]ESF (cuentas)'!G64)</f>
        <v>26292266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42</v>
      </c>
      <c r="B59" s="28">
        <f>SUM('[1]ESF (cuentas)'!B82)</f>
        <v>34585585</v>
      </c>
      <c r="C59" s="28">
        <f>SUM('[1]ESF (cuentas)'!C82)</f>
        <v>15420865</v>
      </c>
      <c r="D59" s="34"/>
      <c r="E59" s="36" t="s">
        <v>43</v>
      </c>
      <c r="F59" s="26">
        <f>SUM(F41:F56)</f>
        <v>90877766</v>
      </c>
      <c r="G59" s="26">
        <f>SUM(G41:G56)</f>
        <v>90408071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44</v>
      </c>
      <c r="B62" s="28">
        <f>SUM('[1]ESF (cuentas)'!B88)</f>
        <v>0</v>
      </c>
      <c r="C62" s="28">
        <f>SUM('[1]ESF (cuentas)'!C88)</f>
        <v>0</v>
      </c>
      <c r="D62" s="34"/>
      <c r="E62" s="42" t="s">
        <v>45</v>
      </c>
      <c r="F62" s="43">
        <f>SUM(F37+F59)</f>
        <v>134498776</v>
      </c>
      <c r="G62" s="43">
        <f>SUM(G37+G59)</f>
        <v>153990029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46</v>
      </c>
      <c r="B65" s="28">
        <f>SUM('[1]ESF (cuentas)'!B90)</f>
        <v>8016181</v>
      </c>
      <c r="C65" s="28">
        <f>SUM('[1]ESF (cuentas)'!C90)</f>
        <v>8016181</v>
      </c>
      <c r="D65" s="34"/>
      <c r="E65" s="44" t="s">
        <v>47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48</v>
      </c>
      <c r="B68" s="26">
        <f>SUM(B41:B65)</f>
        <v>820123017</v>
      </c>
      <c r="C68" s="26">
        <f>SUM(C41:C65)</f>
        <v>800957253</v>
      </c>
      <c r="D68" s="34"/>
      <c r="E68" s="46" t="s">
        <v>49</v>
      </c>
      <c r="F68" s="19">
        <f>SUM(F70:F74)</f>
        <v>20712347</v>
      </c>
      <c r="G68" s="19">
        <f>SUM(G70:G74)</f>
        <v>20712347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50</v>
      </c>
      <c r="F70" s="28">
        <f>SUM('[1]ESF (cuentas)'!F75)</f>
        <v>0</v>
      </c>
      <c r="G70" s="28">
        <f>SUM('[1]ESF (cuentas)'!G75)</f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51</v>
      </c>
      <c r="F72" s="28">
        <f>SUM('[1]ESF (cuentas)'!F77)</f>
        <v>20712347</v>
      </c>
      <c r="G72" s="28">
        <f>SUM('[1]ESF (cuentas)'!G77)</f>
        <v>20712347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52</v>
      </c>
      <c r="F74" s="40">
        <f>SUM('[1]ESF (cuentas)'!F79)</f>
        <v>0</v>
      </c>
      <c r="G74" s="40">
        <f>SUM('[1]ESF (cuentas)'!G79)</f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53</v>
      </c>
      <c r="F76" s="19">
        <f>SUM(F78:F86)</f>
        <v>856114421</v>
      </c>
      <c r="G76" s="19">
        <f>SUM(G78:G86)</f>
        <v>835696876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54</v>
      </c>
      <c r="F78" s="28">
        <f>SUM('[1]ESF (cuentas)'!F83)</f>
        <v>21551264</v>
      </c>
      <c r="G78" s="28">
        <f>SUM('[1]ESF (cuentas)'!G83)</f>
        <v>10785061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55</v>
      </c>
      <c r="F80" s="28">
        <f>SUM('[1]ESF (cuentas)'!F85)</f>
        <v>834563157</v>
      </c>
      <c r="G80" s="28">
        <f>SUM('[1]ESF (cuentas)'!G85)</f>
        <v>824911815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56</v>
      </c>
      <c r="F82" s="40">
        <f>SUM('[1]ESF (cuentas)'!F87)</f>
        <v>0</v>
      </c>
      <c r="G82" s="40">
        <f>SUM('[1]ESF (cuentas)'!G87)</f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57</v>
      </c>
      <c r="F84" s="28">
        <f>SUM('[1]ESF (cuentas)'!F91)</f>
        <v>0</v>
      </c>
      <c r="G84" s="28">
        <f>SUM('[1]ESF (cuentas)'!G91)</f>
        <v>0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58</v>
      </c>
      <c r="F86" s="28">
        <f>SUM('[1]ESF (cuentas)'!F94)</f>
        <v>0</v>
      </c>
      <c r="G86" s="28">
        <f>SUM('[1]ESF (cuentas)'!G94)</f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59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60</v>
      </c>
      <c r="F90" s="28">
        <f>SUM('[1]ESF (cuentas)'!F98)</f>
        <v>0</v>
      </c>
      <c r="G90" s="28">
        <f>SUM('[1]ESF (cuentas)'!G98)</f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61</v>
      </c>
      <c r="F92" s="28">
        <f>SUM('[1]ESF (cuentas)'!F100)</f>
        <v>0</v>
      </c>
      <c r="G92" s="28">
        <f>SUM('[1]ESF (cuentas)'!G100)</f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62</v>
      </c>
      <c r="F94" s="43">
        <f>SUM(F68+F76+F88)</f>
        <v>876826768</v>
      </c>
      <c r="G94" s="43">
        <f>SUM(G68+G76+G88)</f>
        <v>856409223</v>
      </c>
    </row>
    <row r="95" spans="1:7" s="23" customFormat="1" ht="9.9499999999999993" customHeight="1" thickBot="1" x14ac:dyDescent="0.3">
      <c r="A95" s="29"/>
      <c r="B95" s="49"/>
      <c r="C95" s="28"/>
      <c r="D95" s="34"/>
      <c r="E95" s="34"/>
      <c r="F95" s="27"/>
      <c r="G95" s="27"/>
    </row>
    <row r="96" spans="1:7" s="23" customFormat="1" ht="3" customHeight="1" x14ac:dyDescent="0.25">
      <c r="A96" s="54"/>
      <c r="B96" s="55"/>
      <c r="C96" s="56"/>
      <c r="D96" s="57"/>
      <c r="E96" s="57"/>
      <c r="F96" s="58"/>
      <c r="G96" s="58"/>
    </row>
    <row r="97" spans="1:7" s="23" customFormat="1" ht="15" customHeight="1" x14ac:dyDescent="0.25">
      <c r="A97" s="59" t="s">
        <v>63</v>
      </c>
      <c r="B97" s="60">
        <f>SUM(B37+B68)</f>
        <v>1011325544</v>
      </c>
      <c r="C97" s="60">
        <f>SUM(C37+C68)</f>
        <v>1010399252</v>
      </c>
      <c r="D97" s="61"/>
      <c r="E97" s="62" t="s">
        <v>64</v>
      </c>
      <c r="F97" s="60">
        <f>SUM(F62+F94)</f>
        <v>1011325544</v>
      </c>
      <c r="G97" s="60">
        <f>SUM(G62+G94)</f>
        <v>1010399252</v>
      </c>
    </row>
    <row r="98" spans="1:7" s="2" customFormat="1" ht="5.0999999999999996" customHeight="1" x14ac:dyDescent="0.2">
      <c r="A98" s="63"/>
      <c r="B98" s="63"/>
      <c r="C98" s="64"/>
      <c r="D98" s="65"/>
      <c r="E98" s="66"/>
      <c r="F98" s="66"/>
      <c r="G98" s="67"/>
    </row>
    <row r="99" spans="1:7" s="72" customFormat="1" ht="12.75" x14ac:dyDescent="0.2">
      <c r="A99" s="68" t="s">
        <v>65</v>
      </c>
      <c r="B99" s="69"/>
      <c r="C99" s="70"/>
      <c r="D99" s="70"/>
      <c r="E99" s="71"/>
      <c r="F99" s="71"/>
      <c r="G99" s="71"/>
    </row>
    <row r="100" spans="1:7" s="72" customFormat="1" ht="12.75" x14ac:dyDescent="0.2">
      <c r="A100" s="68"/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3"/>
      <c r="G101" s="73"/>
    </row>
    <row r="102" spans="1:7" s="72" customFormat="1" ht="12.75" x14ac:dyDescent="0.2">
      <c r="A102" s="68"/>
      <c r="B102" s="69"/>
      <c r="C102" s="70"/>
      <c r="D102" s="70"/>
      <c r="E102" s="71"/>
      <c r="F102" s="74"/>
      <c r="G102" s="74"/>
    </row>
    <row r="103" spans="1:7" s="72" customFormat="1" ht="12.75" x14ac:dyDescent="0.2">
      <c r="A103" s="68"/>
      <c r="B103" s="69"/>
      <c r="C103" s="70"/>
      <c r="D103" s="70"/>
      <c r="E103" s="71"/>
      <c r="F103" s="75"/>
      <c r="G103" s="75"/>
    </row>
    <row r="104" spans="1:7" s="77" customFormat="1" ht="12.75" x14ac:dyDescent="0.2">
      <c r="A104" s="70"/>
      <c r="B104" s="70"/>
      <c r="C104" s="70"/>
      <c r="D104" s="70"/>
      <c r="E104" s="70"/>
      <c r="F104" s="76"/>
      <c r="G104" s="76"/>
    </row>
    <row r="105" spans="1:7" s="77" customFormat="1" ht="12.75" x14ac:dyDescent="0.2">
      <c r="A105" s="72"/>
      <c r="B105" s="72"/>
      <c r="C105" s="72"/>
      <c r="D105" s="72"/>
      <c r="E105" s="70"/>
      <c r="F105" s="70"/>
      <c r="G105" s="70"/>
    </row>
    <row r="106" spans="1:7" s="77" customFormat="1" ht="12.75" x14ac:dyDescent="0.2">
      <c r="A106" s="70"/>
      <c r="B106" s="70"/>
      <c r="C106" s="70"/>
      <c r="D106" s="70"/>
      <c r="E106" s="72"/>
      <c r="F106" s="72"/>
      <c r="G106" s="72"/>
    </row>
    <row r="107" spans="1:7" s="77" customFormat="1" ht="12.75" x14ac:dyDescent="0.2">
      <c r="A107" s="72"/>
      <c r="B107" s="72"/>
      <c r="C107" s="72"/>
      <c r="D107" s="72"/>
      <c r="E107" s="70"/>
      <c r="F107" s="70"/>
      <c r="G107" s="70"/>
    </row>
    <row r="108" spans="1:7" s="77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7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7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7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7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7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7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7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7" customFormat="1" ht="12.75" x14ac:dyDescent="0.2">
      <c r="A116" s="72"/>
      <c r="B116" s="72"/>
      <c r="C116" s="72"/>
      <c r="D116" s="72"/>
      <c r="E116" s="78"/>
      <c r="F116" s="78"/>
      <c r="G116" s="78"/>
    </row>
    <row r="117" spans="1:7" s="77" customFormat="1" ht="12.75" x14ac:dyDescent="0.2">
      <c r="A117" s="72"/>
      <c r="B117" s="72"/>
      <c r="C117" s="72"/>
      <c r="D117" s="72"/>
      <c r="E117" s="79"/>
      <c r="F117" s="79"/>
      <c r="G117" s="79"/>
    </row>
    <row r="118" spans="1:7" s="77" customFormat="1" ht="13.5" x14ac:dyDescent="0.25">
      <c r="A118" s="80"/>
      <c r="B118" s="80"/>
      <c r="C118" s="80"/>
      <c r="D118" s="80"/>
      <c r="E118" s="72"/>
      <c r="F118" s="72"/>
      <c r="G118" s="72"/>
    </row>
    <row r="119" spans="1:7" s="77" customFormat="1" ht="13.5" x14ac:dyDescent="0.25">
      <c r="A119" s="80"/>
      <c r="B119" s="80"/>
      <c r="C119" s="80"/>
      <c r="D119" s="80"/>
      <c r="E119" s="80"/>
      <c r="F119" s="80"/>
      <c r="G119" s="80"/>
    </row>
    <row r="120" spans="1:7" s="77" customFormat="1" ht="13.5" x14ac:dyDescent="0.25">
      <c r="A120" s="80"/>
      <c r="B120" s="80"/>
      <c r="C120" s="80"/>
      <c r="D120" s="80"/>
      <c r="E120" s="80"/>
      <c r="F120" s="80"/>
      <c r="G120" s="80"/>
    </row>
    <row r="121" spans="1:7" s="77" customFormat="1" ht="13.5" x14ac:dyDescent="0.25">
      <c r="A121" s="80"/>
      <c r="B121" s="80"/>
      <c r="C121" s="80"/>
      <c r="D121" s="80"/>
      <c r="E121" s="80"/>
      <c r="F121" s="80"/>
      <c r="G121" s="80"/>
    </row>
    <row r="122" spans="1:7" s="77" customFormat="1" ht="13.5" x14ac:dyDescent="0.25">
      <c r="A122" s="2"/>
      <c r="B122" s="2"/>
      <c r="C122" s="2"/>
      <c r="D122" s="2"/>
      <c r="E122" s="80"/>
      <c r="F122" s="80"/>
      <c r="G122" s="80"/>
    </row>
  </sheetData>
  <mergeCells count="16">
    <mergeCell ref="A47:A48"/>
    <mergeCell ref="E53:E54"/>
    <mergeCell ref="A56:A57"/>
    <mergeCell ref="A62:A63"/>
    <mergeCell ref="C7:D7"/>
    <mergeCell ref="E17:E18"/>
    <mergeCell ref="E20:E21"/>
    <mergeCell ref="A29:A30"/>
    <mergeCell ref="E29:E30"/>
    <mergeCell ref="A44:A45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2024-06-11T17:19:26Z</dcterms:created>
  <dcterms:modified xsi:type="dcterms:W3CDTF">2024-06-11T17:19:26Z</dcterms:modified>
</cp:coreProperties>
</file>