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4A6B617-A716-4B3C-945C-336C68666E77}" xr6:coauthVersionLast="40" xr6:coauthVersionMax="40" xr10:uidLastSave="{00000000-0000-0000-0000-000000000000}"/>
  <bookViews>
    <workbookView xWindow="0" yWindow="0" windowWidth="25200" windowHeight="11775" xr2:uid="{82498F60-DDDA-4EDF-9458-E800D3D4EF95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<sst xmlns="http://schemas.openxmlformats.org/spreadsheetml/2006/main" count="51" uniqueCount="51">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</sst>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0" fontId="5" fillId="0" borderId="0" xfId="3" applyFont="1" applyAlignment="1">
      <alignment horizontal="justify" vertical="top"/>
    </xf>
    <xf numFmtId="164" fontId="11" fillId="0" borderId="0" xfId="3" applyNumberForma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164" fontId="11" fillId="5" borderId="0" xfId="1" applyNumberFormat="1" applyFont="1" applyFill="1" applyAlignment="1">
      <alignment horizontal="right" vertical="top"/>
    </xf>
    <xf numFmtId="164" fontId="11" fillId="5" borderId="0" xfId="3" applyNumberFormat="1" applyFill="1" applyAlignment="1">
      <alignment horizontal="right" vertical="top"/>
    </xf>
    <xf numFmtId="164" fontId="11" fillId="5" borderId="0" xfId="1" applyNumberFormat="1" applyFont="1" applyFill="1" applyAlignment="1">
      <alignment horizontal="right"/>
    </xf>
    <xf numFmtId="164" fontId="5" fillId="0" borderId="0" xfId="3" applyNumberFormat="1" applyFont="1" applyAlignment="1">
      <alignment horizontal="right" vertical="top"/>
    </xf>
    <xf numFmtId="164" fontId="5" fillId="0" borderId="0" xfId="1" applyNumberFormat="1" applyFon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1" fillId="0" borderId="10" xfId="3" applyNumberFormat="1" applyBorder="1" applyAlignment="1">
      <alignment horizontal="right" vertical="top"/>
    </xf>
    <xf numFmtId="164" fontId="11" fillId="0" borderId="10" xfId="1" applyNumberFormat="1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0" fontId="12" fillId="0" borderId="0" xfId="1" applyFont="1"/>
    <xf numFmtId="165" fontId="11" fillId="0" borderId="0" xfId="3" applyNumberFormat="1" applyAlignment="1">
      <alignment horizontal="right" vertical="top"/>
    </xf>
    <xf numFmtId="0" fontId="10" fillId="0" borderId="0" xfId="1" applyFont="1"/>
    <xf numFmtId="164" fontId="10" fillId="0" borderId="0" xfId="1" applyNumberFormat="1" applyFont="1"/>
    <xf numFmtId="0" fontId="3" fillId="0" borderId="0" xfId="0" applyFont="1"/>
    <xf numFmtId="0" fontId="14" fillId="0" borderId="0" xfId="1" applyFont="1"/>
    <xf numFmtId="164" fontId="14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C0AD50ED-5E58-48C4-B1BA-F3D463BE84DD}"/>
    <cellStyle name="Normal 13 2 3" xfId="2" xr:uid="{B7035575-4C87-4AAA-8D70-E5578EDD0BCE}"/>
    <cellStyle name="Normal 3_1. Ingreso Público" xfId="3" xr:uid="{06812D12-A5F1-4BE1-944E-4C790C3DA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6378-BBE3-4DD5-8059-B37FC6E4D5E9}">
  <dimension ref="A1:I50"/>
  <sheetViews>
    <sheetView showGridLines="0" tabSelected="1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SUM(B12:B44)</f>
        <v>86177413316</v>
      </c>
      <c r="C11" s="15">
        <f t="shared" ref="C11:F11" si="0">SUM(C12:C44)</f>
        <v>5761261836</v>
      </c>
      <c r="D11" s="15">
        <f t="shared" si="0"/>
        <v>91938675152</v>
      </c>
      <c r="E11" s="15">
        <f t="shared" si="0"/>
        <v>19239925525</v>
      </c>
      <c r="F11" s="15">
        <f t="shared" si="0"/>
        <v>18922910426</v>
      </c>
      <c r="G11" s="15">
        <f>D11-E11</f>
        <v>72698749627</v>
      </c>
      <c r="I11" s="17"/>
    </row>
    <row r="12" spans="1:9" s="2" customFormat="1" ht="12.75" x14ac:dyDescent="0.2">
      <c r="A12" s="18" t="s">
        <v>17</v>
      </c>
      <c r="B12" s="19">
        <v>34319892</v>
      </c>
      <c r="C12" s="20">
        <v>1341726</v>
      </c>
      <c r="D12" s="19">
        <f>B12+C12</f>
        <v>35661618</v>
      </c>
      <c r="E12" s="19">
        <v>6660319</v>
      </c>
      <c r="F12" s="19">
        <v>6636080</v>
      </c>
      <c r="G12" s="21">
        <f t="shared" ref="G12:G44" si="1">D12-E12</f>
        <v>29001299</v>
      </c>
    </row>
    <row r="13" spans="1:9" s="2" customFormat="1" ht="12.75" x14ac:dyDescent="0.2">
      <c r="A13" s="18" t="s">
        <v>18</v>
      </c>
      <c r="B13" s="19">
        <v>422754001</v>
      </c>
      <c r="C13" s="20">
        <v>36295854</v>
      </c>
      <c r="D13" s="19">
        <f t="shared" ref="D13:D44" si="2">B13+C13</f>
        <v>459049855</v>
      </c>
      <c r="E13" s="19">
        <v>106523431</v>
      </c>
      <c r="F13" s="22">
        <v>105685424</v>
      </c>
      <c r="G13" s="21">
        <f t="shared" si="1"/>
        <v>352526424</v>
      </c>
    </row>
    <row r="14" spans="1:9" s="2" customFormat="1" ht="12.75" x14ac:dyDescent="0.2">
      <c r="A14" s="18" t="s">
        <v>19</v>
      </c>
      <c r="B14" s="19">
        <v>1751594038</v>
      </c>
      <c r="C14" s="20">
        <v>4709513</v>
      </c>
      <c r="D14" s="19">
        <f t="shared" si="2"/>
        <v>1756303551</v>
      </c>
      <c r="E14" s="19">
        <v>273295842</v>
      </c>
      <c r="F14" s="22">
        <v>267538718</v>
      </c>
      <c r="G14" s="21">
        <f t="shared" si="1"/>
        <v>1483007709</v>
      </c>
    </row>
    <row r="15" spans="1:9" s="2" customFormat="1" ht="12.75" x14ac:dyDescent="0.2">
      <c r="A15" s="18" t="s">
        <v>20</v>
      </c>
      <c r="B15" s="19">
        <v>184143667</v>
      </c>
      <c r="C15" s="20">
        <v>2152094</v>
      </c>
      <c r="D15" s="19">
        <f t="shared" si="2"/>
        <v>186295761</v>
      </c>
      <c r="E15" s="19">
        <v>34175362</v>
      </c>
      <c r="F15" s="22">
        <v>33667309</v>
      </c>
      <c r="G15" s="21">
        <f t="shared" si="1"/>
        <v>152120399</v>
      </c>
    </row>
    <row r="16" spans="1:9" s="2" customFormat="1" ht="12.75" x14ac:dyDescent="0.2">
      <c r="A16" s="18" t="s">
        <v>21</v>
      </c>
      <c r="B16" s="19">
        <v>67812833</v>
      </c>
      <c r="C16" s="23">
        <v>720927</v>
      </c>
      <c r="D16" s="19">
        <f t="shared" si="2"/>
        <v>68533760</v>
      </c>
      <c r="E16" s="24">
        <v>11064541</v>
      </c>
      <c r="F16" s="23">
        <v>11064541</v>
      </c>
      <c r="G16" s="21">
        <f t="shared" si="1"/>
        <v>57469219</v>
      </c>
    </row>
    <row r="17" spans="1:7" s="2" customFormat="1" ht="12.75" x14ac:dyDescent="0.2">
      <c r="A17" s="18" t="s">
        <v>22</v>
      </c>
      <c r="B17" s="19">
        <v>103077261</v>
      </c>
      <c r="C17" s="23">
        <v>0</v>
      </c>
      <c r="D17" s="19">
        <f t="shared" si="2"/>
        <v>103077261</v>
      </c>
      <c r="E17" s="24">
        <v>1800433</v>
      </c>
      <c r="F17" s="24">
        <v>1786367</v>
      </c>
      <c r="G17" s="21">
        <f t="shared" si="1"/>
        <v>101276828</v>
      </c>
    </row>
    <row r="18" spans="1:7" s="2" customFormat="1" ht="12.75" x14ac:dyDescent="0.2">
      <c r="A18" s="18" t="s">
        <v>23</v>
      </c>
      <c r="B18" s="19">
        <v>2567269088</v>
      </c>
      <c r="C18" s="20">
        <v>476803818</v>
      </c>
      <c r="D18" s="19">
        <f t="shared" si="2"/>
        <v>3044072906</v>
      </c>
      <c r="E18" s="20">
        <v>481774603</v>
      </c>
      <c r="F18" s="20">
        <v>354681280</v>
      </c>
      <c r="G18" s="21">
        <f t="shared" si="1"/>
        <v>2562298303</v>
      </c>
    </row>
    <row r="19" spans="1:7" s="2" customFormat="1" ht="12.75" x14ac:dyDescent="0.2">
      <c r="A19" s="18" t="s">
        <v>24</v>
      </c>
      <c r="B19" s="19">
        <v>116032297</v>
      </c>
      <c r="C19" s="23">
        <v>11731681</v>
      </c>
      <c r="D19" s="19">
        <f t="shared" si="2"/>
        <v>127763978</v>
      </c>
      <c r="E19" s="24">
        <v>20385338</v>
      </c>
      <c r="F19" s="23">
        <v>20259676</v>
      </c>
      <c r="G19" s="21">
        <f t="shared" si="1"/>
        <v>107378640</v>
      </c>
    </row>
    <row r="20" spans="1:7" s="2" customFormat="1" ht="12.75" x14ac:dyDescent="0.2">
      <c r="A20" s="18" t="s">
        <v>25</v>
      </c>
      <c r="B20" s="19">
        <v>107294495</v>
      </c>
      <c r="C20" s="20">
        <v>387116</v>
      </c>
      <c r="D20" s="19">
        <f t="shared" si="2"/>
        <v>107681611</v>
      </c>
      <c r="E20" s="19">
        <v>19755734</v>
      </c>
      <c r="F20" s="22">
        <v>18585581</v>
      </c>
      <c r="G20" s="21">
        <f t="shared" si="1"/>
        <v>87925877</v>
      </c>
    </row>
    <row r="21" spans="1:7" s="2" customFormat="1" ht="12.75" x14ac:dyDescent="0.2">
      <c r="A21" s="18" t="s">
        <v>26</v>
      </c>
      <c r="B21" s="19">
        <v>83671202</v>
      </c>
      <c r="C21" s="20">
        <v>-38800</v>
      </c>
      <c r="D21" s="19">
        <f t="shared" si="2"/>
        <v>83632402</v>
      </c>
      <c r="E21" s="19">
        <v>16558013</v>
      </c>
      <c r="F21" s="22">
        <v>13629677</v>
      </c>
      <c r="G21" s="21">
        <f t="shared" si="1"/>
        <v>67074389</v>
      </c>
    </row>
    <row r="22" spans="1:7" s="2" customFormat="1" ht="12.75" x14ac:dyDescent="0.2">
      <c r="A22" s="18" t="s">
        <v>27</v>
      </c>
      <c r="B22" s="19">
        <v>239192221</v>
      </c>
      <c r="C22" s="23">
        <v>56262169</v>
      </c>
      <c r="D22" s="19">
        <f t="shared" si="2"/>
        <v>295454390</v>
      </c>
      <c r="E22" s="24">
        <v>105015751</v>
      </c>
      <c r="F22" s="24">
        <v>79308228</v>
      </c>
      <c r="G22" s="21">
        <f t="shared" si="1"/>
        <v>190438639</v>
      </c>
    </row>
    <row r="23" spans="1:7" s="2" customFormat="1" ht="12.75" x14ac:dyDescent="0.2">
      <c r="A23" s="18" t="s">
        <v>28</v>
      </c>
      <c r="B23" s="19">
        <v>136659412</v>
      </c>
      <c r="C23" s="20">
        <v>15527732</v>
      </c>
      <c r="D23" s="19">
        <f t="shared" si="2"/>
        <v>152187144</v>
      </c>
      <c r="E23" s="19">
        <v>44310020</v>
      </c>
      <c r="F23" s="22">
        <v>39714377</v>
      </c>
      <c r="G23" s="21">
        <f t="shared" si="1"/>
        <v>107877124</v>
      </c>
    </row>
    <row r="24" spans="1:7" s="2" customFormat="1" ht="12.75" x14ac:dyDescent="0.2">
      <c r="A24" s="18" t="s">
        <v>29</v>
      </c>
      <c r="B24" s="19">
        <v>23201779</v>
      </c>
      <c r="C24" s="20">
        <v>231463</v>
      </c>
      <c r="D24" s="19">
        <f t="shared" si="2"/>
        <v>23433242</v>
      </c>
      <c r="E24" s="19">
        <v>4570197</v>
      </c>
      <c r="F24" s="20">
        <v>4544575</v>
      </c>
      <c r="G24" s="21">
        <f t="shared" si="1"/>
        <v>18863045</v>
      </c>
    </row>
    <row r="25" spans="1:7" s="2" customFormat="1" ht="12.75" x14ac:dyDescent="0.2">
      <c r="A25" s="18" t="s">
        <v>30</v>
      </c>
      <c r="B25" s="19">
        <v>3001442581</v>
      </c>
      <c r="C25" s="20">
        <v>1292135879</v>
      </c>
      <c r="D25" s="19">
        <f t="shared" si="2"/>
        <v>4293578460</v>
      </c>
      <c r="E25" s="19">
        <v>451092918</v>
      </c>
      <c r="F25" s="22">
        <v>451092918</v>
      </c>
      <c r="G25" s="21">
        <f t="shared" si="1"/>
        <v>3842485542</v>
      </c>
    </row>
    <row r="26" spans="1:7" s="2" customFormat="1" ht="12.75" x14ac:dyDescent="0.2">
      <c r="A26" s="18" t="s">
        <v>31</v>
      </c>
      <c r="B26" s="19">
        <v>48135801</v>
      </c>
      <c r="C26" s="20">
        <v>0</v>
      </c>
      <c r="D26" s="19">
        <f t="shared" si="2"/>
        <v>48135801</v>
      </c>
      <c r="E26" s="19">
        <v>7175861</v>
      </c>
      <c r="F26" s="22">
        <v>6913579</v>
      </c>
      <c r="G26" s="21">
        <f t="shared" si="1"/>
        <v>40959940</v>
      </c>
    </row>
    <row r="27" spans="1:7" s="2" customFormat="1" ht="12.75" x14ac:dyDescent="0.2">
      <c r="A27" s="18" t="s">
        <v>32</v>
      </c>
      <c r="B27" s="19">
        <v>7830225</v>
      </c>
      <c r="C27" s="20">
        <v>21648</v>
      </c>
      <c r="D27" s="19">
        <f t="shared" si="2"/>
        <v>7851873</v>
      </c>
      <c r="E27" s="19">
        <v>1554877</v>
      </c>
      <c r="F27" s="20">
        <v>1554877</v>
      </c>
      <c r="G27" s="21">
        <f t="shared" si="1"/>
        <v>6296996</v>
      </c>
    </row>
    <row r="28" spans="1:7" s="2" customFormat="1" ht="12.75" x14ac:dyDescent="0.2">
      <c r="A28" s="18" t="s">
        <v>33</v>
      </c>
      <c r="B28" s="19">
        <v>32552319</v>
      </c>
      <c r="C28" s="20">
        <v>0</v>
      </c>
      <c r="D28" s="19">
        <f t="shared" si="2"/>
        <v>32552319</v>
      </c>
      <c r="E28" s="19">
        <v>4467058</v>
      </c>
      <c r="F28" s="22">
        <v>4467058</v>
      </c>
      <c r="G28" s="21">
        <f t="shared" si="1"/>
        <v>28085261</v>
      </c>
    </row>
    <row r="29" spans="1:7" s="2" customFormat="1" ht="25.5" x14ac:dyDescent="0.2">
      <c r="A29" s="18" t="s">
        <v>34</v>
      </c>
      <c r="B29" s="19">
        <v>45686268</v>
      </c>
      <c r="C29" s="23">
        <v>374329</v>
      </c>
      <c r="D29" s="19">
        <f t="shared" si="2"/>
        <v>46060597</v>
      </c>
      <c r="E29" s="24">
        <v>7896602</v>
      </c>
      <c r="F29" s="23">
        <v>7840101</v>
      </c>
      <c r="G29" s="21">
        <f>D29-E29</f>
        <v>38163995</v>
      </c>
    </row>
    <row r="30" spans="1:7" s="2" customFormat="1" ht="12.75" x14ac:dyDescent="0.2">
      <c r="A30" s="18" t="s">
        <v>35</v>
      </c>
      <c r="B30" s="19">
        <v>6810089</v>
      </c>
      <c r="C30" s="23">
        <v>0</v>
      </c>
      <c r="D30" s="19">
        <f t="shared" si="2"/>
        <v>6810089</v>
      </c>
      <c r="E30" s="24">
        <v>1439312</v>
      </c>
      <c r="F30" s="25">
        <v>1439312</v>
      </c>
      <c r="G30" s="21">
        <f>D30-E30</f>
        <v>5370777</v>
      </c>
    </row>
    <row r="31" spans="1:7" s="2" customFormat="1" ht="12.75" x14ac:dyDescent="0.2">
      <c r="A31" s="18" t="s">
        <v>36</v>
      </c>
      <c r="B31" s="19">
        <v>21772467</v>
      </c>
      <c r="C31" s="23">
        <v>248371</v>
      </c>
      <c r="D31" s="19">
        <f t="shared" si="2"/>
        <v>22020838</v>
      </c>
      <c r="E31" s="24">
        <v>4207598</v>
      </c>
      <c r="F31" s="25">
        <v>4206909</v>
      </c>
      <c r="G31" s="21">
        <f>D31-E31</f>
        <v>17813240</v>
      </c>
    </row>
    <row r="32" spans="1:7" s="2" customFormat="1" ht="12.75" x14ac:dyDescent="0.2">
      <c r="A32" s="18" t="s">
        <v>37</v>
      </c>
      <c r="B32" s="19">
        <v>12013420</v>
      </c>
      <c r="C32" s="20">
        <v>0</v>
      </c>
      <c r="D32" s="19">
        <f t="shared" si="2"/>
        <v>12013420</v>
      </c>
      <c r="E32" s="19">
        <v>2367990</v>
      </c>
      <c r="F32" s="22">
        <v>2367990</v>
      </c>
      <c r="G32" s="21">
        <f t="shared" si="1"/>
        <v>9645430</v>
      </c>
    </row>
    <row r="33" spans="1:7" s="2" customFormat="1" ht="25.5" x14ac:dyDescent="0.2">
      <c r="A33" s="18" t="s">
        <v>38</v>
      </c>
      <c r="B33" s="19">
        <v>6758552</v>
      </c>
      <c r="C33" s="20">
        <v>901914</v>
      </c>
      <c r="D33" s="19">
        <f t="shared" si="2"/>
        <v>7660466</v>
      </c>
      <c r="E33" s="19">
        <v>1422043</v>
      </c>
      <c r="F33" s="20">
        <v>1377266</v>
      </c>
      <c r="G33" s="21">
        <f t="shared" si="1"/>
        <v>6238423</v>
      </c>
    </row>
    <row r="34" spans="1:7" s="2" customFormat="1" ht="12.75" x14ac:dyDescent="0.2">
      <c r="A34" s="18" t="s">
        <v>39</v>
      </c>
      <c r="B34" s="19">
        <v>5861390</v>
      </c>
      <c r="C34" s="20">
        <v>0</v>
      </c>
      <c r="D34" s="19">
        <f t="shared" si="2"/>
        <v>5861390</v>
      </c>
      <c r="E34" s="19">
        <v>1018878</v>
      </c>
      <c r="F34" s="20">
        <v>1018878</v>
      </c>
      <c r="G34" s="21">
        <f t="shared" si="1"/>
        <v>4842512</v>
      </c>
    </row>
    <row r="35" spans="1:7" s="2" customFormat="1" ht="12.75" x14ac:dyDescent="0.2">
      <c r="A35" s="18" t="s">
        <v>40</v>
      </c>
      <c r="B35" s="26">
        <v>13224959100</v>
      </c>
      <c r="C35" s="20">
        <v>1076771838</v>
      </c>
      <c r="D35" s="19">
        <f>B35+C35</f>
        <v>14301730938</v>
      </c>
      <c r="E35" s="26">
        <v>3762008710</v>
      </c>
      <c r="F35" s="27">
        <v>3640641605</v>
      </c>
      <c r="G35" s="21">
        <f>D35-E35</f>
        <v>10539722228</v>
      </c>
    </row>
    <row r="36" spans="1:7" s="2" customFormat="1" ht="12.75" x14ac:dyDescent="0.2">
      <c r="A36" s="18" t="s">
        <v>41</v>
      </c>
      <c r="B36" s="26">
        <v>21942240086</v>
      </c>
      <c r="C36" s="20">
        <v>0</v>
      </c>
      <c r="D36" s="19">
        <f>B36+C36</f>
        <v>21942240086</v>
      </c>
      <c r="E36" s="26">
        <v>3893660983</v>
      </c>
      <c r="F36" s="27">
        <v>3893098169</v>
      </c>
      <c r="G36" s="21">
        <f>D36-E36</f>
        <v>18048579103</v>
      </c>
    </row>
    <row r="37" spans="1:7" s="2" customFormat="1" ht="12.75" x14ac:dyDescent="0.2">
      <c r="A37" s="18" t="s">
        <v>42</v>
      </c>
      <c r="B37" s="19">
        <v>31930548</v>
      </c>
      <c r="C37" s="20">
        <v>8149886</v>
      </c>
      <c r="D37" s="19">
        <f t="shared" si="2"/>
        <v>40080434</v>
      </c>
      <c r="E37" s="19">
        <v>10836443</v>
      </c>
      <c r="F37" s="22">
        <v>10836443</v>
      </c>
      <c r="G37" s="21">
        <f t="shared" si="1"/>
        <v>29243991</v>
      </c>
    </row>
    <row r="38" spans="1:7" s="2" customFormat="1" ht="25.5" x14ac:dyDescent="0.2">
      <c r="A38" s="18" t="s">
        <v>43</v>
      </c>
      <c r="B38" s="19">
        <v>0</v>
      </c>
      <c r="C38" s="20">
        <v>19353458</v>
      </c>
      <c r="D38" s="19">
        <f t="shared" si="2"/>
        <v>19353458</v>
      </c>
      <c r="E38" s="19">
        <v>0</v>
      </c>
      <c r="F38" s="20">
        <v>0</v>
      </c>
      <c r="G38" s="21">
        <f t="shared" si="1"/>
        <v>19353458</v>
      </c>
    </row>
    <row r="39" spans="1:7" s="2" customFormat="1" ht="12.75" x14ac:dyDescent="0.2">
      <c r="A39" s="18" t="s">
        <v>44</v>
      </c>
      <c r="B39" s="19">
        <v>0</v>
      </c>
      <c r="C39" s="20">
        <v>230475</v>
      </c>
      <c r="D39" s="19">
        <f t="shared" si="2"/>
        <v>230475</v>
      </c>
      <c r="E39" s="19">
        <v>230475</v>
      </c>
      <c r="F39" s="22">
        <v>230475</v>
      </c>
      <c r="G39" s="21">
        <f t="shared" si="1"/>
        <v>0</v>
      </c>
    </row>
    <row r="40" spans="1:7" s="2" customFormat="1" ht="12.75" x14ac:dyDescent="0.2">
      <c r="A40" s="18" t="s">
        <v>45</v>
      </c>
      <c r="B40" s="19">
        <v>2338950</v>
      </c>
      <c r="C40" s="23">
        <v>0</v>
      </c>
      <c r="D40" s="19">
        <f t="shared" si="2"/>
        <v>2338950</v>
      </c>
      <c r="E40" s="19">
        <v>200000</v>
      </c>
      <c r="F40" s="19">
        <v>200000</v>
      </c>
      <c r="G40" s="21">
        <f>D40-E40</f>
        <v>2138950</v>
      </c>
    </row>
    <row r="41" spans="1:7" s="2" customFormat="1" ht="12.75" x14ac:dyDescent="0.2">
      <c r="A41" s="18" t="s">
        <v>46</v>
      </c>
      <c r="B41" s="19">
        <v>2131230950</v>
      </c>
      <c r="C41" s="23">
        <v>0</v>
      </c>
      <c r="D41" s="19">
        <f t="shared" si="2"/>
        <v>2131230950</v>
      </c>
      <c r="E41" s="24">
        <v>444721278</v>
      </c>
      <c r="F41" s="24">
        <v>444721278</v>
      </c>
      <c r="G41" s="21">
        <f>D41-E41</f>
        <v>1686509672</v>
      </c>
    </row>
    <row r="42" spans="1:7" s="2" customFormat="1" ht="12.75" x14ac:dyDescent="0.2">
      <c r="A42" s="18" t="s">
        <v>47</v>
      </c>
      <c r="B42" s="19">
        <v>1444237622</v>
      </c>
      <c r="C42" s="23">
        <v>0</v>
      </c>
      <c r="D42" s="19">
        <f t="shared" si="2"/>
        <v>1444237622</v>
      </c>
      <c r="E42" s="24">
        <v>438597829</v>
      </c>
      <c r="F42" s="25">
        <v>438597829</v>
      </c>
      <c r="G42" s="21">
        <f>D42-E42</f>
        <v>1005639793</v>
      </c>
    </row>
    <row r="43" spans="1:7" s="2" customFormat="1" ht="12.75" x14ac:dyDescent="0.2">
      <c r="A43" s="18" t="s">
        <v>48</v>
      </c>
      <c r="B43" s="19">
        <v>30070356108</v>
      </c>
      <c r="C43" s="23">
        <v>961093092</v>
      </c>
      <c r="D43" s="19">
        <f t="shared" si="2"/>
        <v>31031449200</v>
      </c>
      <c r="E43" s="24">
        <v>9081137086</v>
      </c>
      <c r="F43" s="25">
        <v>9055203906</v>
      </c>
      <c r="G43" s="21">
        <f>D43-E43</f>
        <v>21950312114</v>
      </c>
    </row>
    <row r="44" spans="1:7" s="2" customFormat="1" ht="12.75" x14ac:dyDescent="0.2">
      <c r="A44" s="28" t="s">
        <v>49</v>
      </c>
      <c r="B44" s="29">
        <v>8304234654</v>
      </c>
      <c r="C44" s="30">
        <v>1795855653</v>
      </c>
      <c r="D44" s="29">
        <f t="shared" si="2"/>
        <v>10100090307</v>
      </c>
      <c r="E44" s="29">
        <v>0</v>
      </c>
      <c r="F44" s="29">
        <v>0</v>
      </c>
      <c r="G44" s="31">
        <f t="shared" si="1"/>
        <v>10100090307</v>
      </c>
    </row>
    <row r="45" spans="1:7" s="2" customFormat="1" ht="12.75" x14ac:dyDescent="0.2">
      <c r="A45" s="32" t="s">
        <v>50</v>
      </c>
      <c r="B45" s="33"/>
    </row>
    <row r="49" spans="1:7" s="36" customFormat="1" x14ac:dyDescent="0.25">
      <c r="A49" s="34"/>
      <c r="B49" s="35"/>
      <c r="C49" s="35"/>
      <c r="D49" s="35"/>
      <c r="E49" s="35"/>
      <c r="F49" s="35"/>
      <c r="G49" s="35"/>
    </row>
    <row r="50" spans="1:7" s="39" customFormat="1" x14ac:dyDescent="0.25">
      <c r="A50" s="37"/>
      <c r="B50" s="38"/>
      <c r="C50" s="38"/>
      <c r="D50" s="38"/>
      <c r="E50" s="38"/>
      <c r="F50" s="38"/>
      <c r="G50" s="38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2024-05-30T17:15:35Z</dcterms:created>
  <dcterms:modified xsi:type="dcterms:W3CDTF">2024-05-30T17:15:35Z</dcterms:modified>
</cp:coreProperties>
</file>