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B6ADDD98-34F2-482F-AB53-590D70C782D8}" xr6:coauthVersionLast="40" xr6:coauthVersionMax="40" xr10:uidLastSave="{00000000-0000-0000-0000-000000000000}"/>
  <bookViews>
    <workbookView xWindow="0" yWindow="0" windowWidth="25200" windowHeight="11775" xr2:uid="{4E21A61C-54F4-4587-ABF1-F05A41DF4BB6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16" i="1" l="1"/>
  <c r="F14" i="1" s="1"/>
  <c r="F10" i="1"/>
  <c r="F9" i="1" s="1"/>
  <c r="F28" i="1"/>
  <c r="F27" i="1" s="1"/>
  <c r="F34" i="1"/>
  <c r="F32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<sst xmlns="http://schemas.openxmlformats.org/spreadsheetml/2006/main" count="39" uniqueCount="29">
  <si>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</si>
  <si>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ÓRGANOS AUTÓNOMOS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</si>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</sst>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</cellXfs>
  <cellStyles count="3">
    <cellStyle name="Normal" xfId="0" builtinId="0"/>
    <cellStyle name="Normal 17" xfId="1" xr:uid="{54936964-DF4E-4CF8-A301-441B612E3097}"/>
    <cellStyle name="Normal 2 2" xfId="2" xr:uid="{97225D23-D5E3-41B9-93A1-A6881DB9B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73954377</v>
          </cell>
        </row>
        <row r="74">
          <cell r="F74">
            <v>0</v>
          </cell>
          <cell r="G74">
            <v>0</v>
          </cell>
        </row>
        <row r="78">
          <cell r="F78">
            <v>659721412</v>
          </cell>
          <cell r="G78">
            <v>85604096</v>
          </cell>
        </row>
        <row r="80">
          <cell r="F80">
            <v>2715994355</v>
          </cell>
          <cell r="G80">
            <v>2626573598</v>
          </cell>
        </row>
        <row r="82">
          <cell r="F82">
            <v>487881913</v>
          </cell>
          <cell r="G82">
            <v>487881913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11AF-35B9-40EF-93A8-14FE6D9D3069}">
  <sheetPr>
    <tabColor theme="0" tint="-0.14999847407452621"/>
    <pageSetUpPr fitToPage="1"/>
  </sheetPr>
  <dimension ref="A1:G58"/>
  <sheetViews>
    <sheetView showGridLines="0" tabSelected="1" topLeftCell="A28" workbookViewId="0">
      <selection sqref="A1:I43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73954377</v>
      </c>
      <c r="C9" s="14"/>
      <c r="D9" s="14"/>
      <c r="E9" s="14"/>
      <c r="F9" s="14">
        <f>SUM(F10:F12)</f>
        <v>73954377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73954377</v>
      </c>
      <c r="C11" s="11"/>
      <c r="D11" s="11"/>
      <c r="E11" s="11"/>
      <c r="F11" s="11">
        <f t="shared" ref="F11:F12" si="0">SUM(B11)</f>
        <v>73954377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3114734943</v>
      </c>
      <c r="D14" s="14">
        <f>SUM(D15)</f>
        <v>85604096</v>
      </c>
      <c r="E14" s="14"/>
      <c r="F14" s="14">
        <f>SUM(F15:F19)</f>
        <v>3200339039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85604096</v>
      </c>
      <c r="E15" s="11"/>
      <c r="F15" s="11">
        <f>SUM(D15)</f>
        <v>85604096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2626573598</v>
      </c>
      <c r="D16" s="11"/>
      <c r="E16" s="11"/>
      <c r="F16" s="11">
        <f>SUM(C16)</f>
        <v>2626573598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487881913</v>
      </c>
      <c r="D17" s="11"/>
      <c r="E17" s="11"/>
      <c r="F17" s="11">
        <f>SUM(C17)</f>
        <v>487881913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73954377</v>
      </c>
      <c r="C25" s="22">
        <f>SUM(C14)</f>
        <v>3114734943</v>
      </c>
      <c r="D25" s="22">
        <f>SUM(D14)</f>
        <v>85604096</v>
      </c>
      <c r="E25" s="22">
        <f>SUM(E21)</f>
        <v>0</v>
      </c>
      <c r="F25" s="22">
        <f t="shared" ref="F25" si="1">SUM(F9+F14+F21)</f>
        <v>3274293416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89420757</v>
      </c>
      <c r="D32" s="19">
        <f>SUM(D33:D37)</f>
        <v>574117316</v>
      </c>
      <c r="E32" s="20"/>
      <c r="F32" s="20">
        <f>SUM(F33:F37)</f>
        <v>663538073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659721412</v>
      </c>
      <c r="E33" s="11"/>
      <c r="F33" s="11">
        <f>SUM(D33)</f>
        <v>659721412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89420757</v>
      </c>
      <c r="D34" s="11">
        <f>-'[1]1ESF'!G78</f>
        <v>-85604096</v>
      </c>
      <c r="E34" s="11"/>
      <c r="F34" s="11">
        <f>SUM(C34:D34)</f>
        <v>3816661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0</v>
      </c>
      <c r="E36" s="11"/>
      <c r="F36" s="11">
        <f t="shared" ref="F36:F37" si="2">SUM(D36)</f>
        <v>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73954377</v>
      </c>
      <c r="C44" s="28">
        <f>SUM(C25+C32)</f>
        <v>3204155700</v>
      </c>
      <c r="D44" s="28">
        <f>SUM(D25+D32)</f>
        <v>659721412</v>
      </c>
      <c r="E44" s="28">
        <f>SUM(E25+E39)</f>
        <v>0</v>
      </c>
      <c r="F44" s="28">
        <f t="shared" ref="F44" si="3">SUM(F25+F27+F32+F39)</f>
        <v>3937831489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4:6" s="12" customFormat="1" ht="12.75" x14ac:dyDescent="0.2">
      <c r="F49" s="36"/>
    </row>
    <row r="50" spans="4:6" s="12" customFormat="1" ht="12.75" x14ac:dyDescent="0.2"/>
    <row r="51" spans="4:6" s="12" customFormat="1" ht="12.75" x14ac:dyDescent="0.2">
      <c r="E51" s="37"/>
      <c r="F51" s="38"/>
    </row>
    <row r="52" spans="4:6" s="12" customFormat="1" ht="12.75" x14ac:dyDescent="0.2">
      <c r="E52" s="37"/>
      <c r="F52" s="38"/>
    </row>
    <row r="53" spans="4:6" s="12" customFormat="1" ht="12.75" x14ac:dyDescent="0.2">
      <c r="D53" s="39"/>
      <c r="E53" s="40"/>
      <c r="F53" s="41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6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2024-06-11T18:00:09Z</dcterms:created>
  <dcterms:modified xsi:type="dcterms:W3CDTF">2024-06-11T18:00:10Z</dcterms:modified>
</cp:coreProperties>
</file>