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A283290-C6AD-4AC9-81B3-B388C7C283BC}" xr6:coauthVersionLast="40" xr6:coauthVersionMax="40" xr10:uidLastSave="{00000000-0000-0000-0000-000000000000}"/>
  <bookViews>
    <workbookView xWindow="0" yWindow="0" windowWidth="25200" windowHeight="11775" xr2:uid="{CB85E2BC-F56F-4C63-8434-F595C724F211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I50" i="1" s="1"/>
  <c r="F44" i="1"/>
  <c r="I44" i="1" s="1"/>
  <c r="F36" i="1"/>
  <c r="F32" i="1" s="1"/>
  <c r="F34" i="1"/>
  <c r="I34" i="1" s="1"/>
  <c r="H32" i="1"/>
  <c r="G32" i="1"/>
  <c r="E32" i="1"/>
  <c r="D32" i="1"/>
  <c r="F30" i="1"/>
  <c r="I30" i="1" s="1"/>
  <c r="F28" i="1"/>
  <c r="I28" i="1" s="1"/>
  <c r="F27" i="1"/>
  <c r="I27" i="1" s="1"/>
  <c r="F26" i="1"/>
  <c r="I26" i="1" s="1"/>
  <c r="I24" i="1" s="1"/>
  <c r="H24" i="1"/>
  <c r="G24" i="1"/>
  <c r="F24" i="1"/>
  <c r="E24" i="1"/>
  <c r="D24" i="1"/>
  <c r="F22" i="1"/>
  <c r="I22" i="1" s="1"/>
  <c r="F20" i="1"/>
  <c r="I20" i="1" s="1"/>
  <c r="F18" i="1"/>
  <c r="F16" i="1" s="1"/>
  <c r="I16" i="1" s="1"/>
  <c r="H16" i="1"/>
  <c r="G16" i="1"/>
  <c r="E16" i="1"/>
  <c r="D16" i="1"/>
  <c r="F14" i="1"/>
  <c r="F12" i="1"/>
  <c r="I12" i="1" s="1"/>
  <c r="H10" i="1"/>
  <c r="H53" i="1" s="1"/>
  <c r="G10" i="1"/>
  <c r="G53" i="1" s="1"/>
  <c r="E10" i="1"/>
  <c r="E53" i="1" s="1"/>
  <c r="D10" i="1"/>
  <c r="D53" i="1" s="1"/>
  <c r="F10" i="1" l="1"/>
  <c r="F53" i="1" s="1"/>
  <c r="I14" i="1"/>
  <c r="I10" i="1" s="1"/>
  <c r="I18" i="1"/>
  <c r="I36" i="1"/>
  <c r="I32" i="1" s="1"/>
  <c r="I53" i="1" l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<sst xmlns="http://schemas.openxmlformats.org/spreadsheetml/2006/main" count="38" uniqueCount="30">
  <si>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</si>
  <si>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</si>
  <si>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</si>
  <si>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</si>
  <si>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31 DE MARZO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</si>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</sst>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45B7A031-EDDC-44A2-B2CC-EABEE2C2A2F1}"/>
    <cellStyle name="Normal 2 2" xfId="2" xr:uid="{BAA4582B-68BB-4716-BA15-41B53BC09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F74A80-31F4-4775-88C6-43BECC429869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3B1F-86F4-4FEC-BCCC-F155AFFE36ED}">
  <dimension ref="A1:K56"/>
  <sheetViews>
    <sheetView showGridLines="0" tabSelected="1" workbookViewId="0">
      <selection sqref="A1:I54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SUM(D12,D14,D16,D22,D24,D30)</f>
        <v>21629198628</v>
      </c>
      <c r="E10" s="15">
        <f>SUM(E12,E14,E16,E22,E24,E30)</f>
        <v>201218173</v>
      </c>
      <c r="F10" s="15">
        <f t="shared" ref="F10:I10" si="0">SUM(F12,F14,F16,F22,F24,F30)</f>
        <v>21830416801</v>
      </c>
      <c r="G10" s="15">
        <f t="shared" si="0"/>
        <v>4607543554</v>
      </c>
      <c r="H10" s="15">
        <f t="shared" si="0"/>
        <v>4325490851</v>
      </c>
      <c r="I10" s="15">
        <f t="shared" si="0"/>
        <v>17222873247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B12" s="19" t="s">
        <v>15</v>
      </c>
      <c r="C12" s="19"/>
      <c r="D12" s="20">
        <v>11944635225</v>
      </c>
      <c r="E12" s="20">
        <v>98492095</v>
      </c>
      <c r="F12" s="20">
        <f>SUM(D12+E12)</f>
        <v>12043127320</v>
      </c>
      <c r="G12" s="13">
        <v>2305043969</v>
      </c>
      <c r="H12" s="20">
        <v>2069816320</v>
      </c>
      <c r="I12" s="20">
        <f>F12-G12</f>
        <v>9738083351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19" t="s">
        <v>16</v>
      </c>
      <c r="C14" s="19"/>
      <c r="D14" s="20">
        <v>9679720330</v>
      </c>
      <c r="E14" s="20">
        <v>100775659</v>
      </c>
      <c r="F14" s="20">
        <f>SUM(D14+E14)</f>
        <v>9780495989</v>
      </c>
      <c r="G14" s="13">
        <v>2301605034</v>
      </c>
      <c r="H14" s="20">
        <v>2254779980</v>
      </c>
      <c r="I14" s="20">
        <f>F14-G14</f>
        <v>7478890955</v>
      </c>
    </row>
    <row r="15" spans="1:11" s="2" customFormat="1" ht="3" customHeight="1" x14ac:dyDescent="0.2">
      <c r="D15" s="13"/>
      <c r="E15" s="13"/>
      <c r="F15" s="13"/>
      <c r="G15" s="13"/>
      <c r="H15" s="13"/>
      <c r="I15" s="13"/>
    </row>
    <row r="16" spans="1:11" s="2" customFormat="1" ht="12.75" customHeight="1" x14ac:dyDescent="0.2">
      <c r="B16" s="19" t="s">
        <v>17</v>
      </c>
      <c r="C16" s="19"/>
      <c r="D16" s="20">
        <f>SUM(D18:D20)</f>
        <v>4843073</v>
      </c>
      <c r="E16" s="20">
        <f>SUM(E18:E20)</f>
        <v>0</v>
      </c>
      <c r="F16" s="20">
        <f t="shared" ref="F16:H16" si="1">SUM(F18:F20)</f>
        <v>4843073</v>
      </c>
      <c r="G16" s="20">
        <f t="shared" si="1"/>
        <v>894551</v>
      </c>
      <c r="H16" s="20">
        <f t="shared" si="1"/>
        <v>894551</v>
      </c>
      <c r="I16" s="20">
        <f>F16-G16</f>
        <v>3948522</v>
      </c>
    </row>
    <row r="17" spans="1:11" s="2" customFormat="1" ht="3" customHeight="1" x14ac:dyDescent="0.2">
      <c r="D17" s="13"/>
      <c r="E17" s="13"/>
      <c r="F17" s="13"/>
      <c r="G17" s="13"/>
      <c r="H17" s="13"/>
      <c r="I17" s="13"/>
    </row>
    <row r="18" spans="1:11" s="2" customFormat="1" ht="12.75" customHeight="1" x14ac:dyDescent="0.2">
      <c r="C18" s="21" t="s">
        <v>18</v>
      </c>
      <c r="D18" s="20">
        <v>4843073</v>
      </c>
      <c r="E18" s="20">
        <v>0</v>
      </c>
      <c r="F18" s="20">
        <f>SUM(D18+E18)</f>
        <v>4843073</v>
      </c>
      <c r="G18" s="13">
        <v>894551</v>
      </c>
      <c r="H18" s="20">
        <v>894551</v>
      </c>
      <c r="I18" s="20">
        <f>F18-G18</f>
        <v>3948522</v>
      </c>
    </row>
    <row r="19" spans="1:11" s="2" customFormat="1" ht="3" customHeight="1" x14ac:dyDescent="0.2">
      <c r="D19" s="13"/>
      <c r="E19" s="13"/>
      <c r="F19" s="13"/>
      <c r="G19" s="13"/>
      <c r="H19" s="13"/>
      <c r="I19" s="13"/>
    </row>
    <row r="20" spans="1:11" s="2" customFormat="1" ht="12.75" customHeight="1" x14ac:dyDescent="0.2">
      <c r="C20" s="21" t="s">
        <v>19</v>
      </c>
      <c r="D20" s="20">
        <v>0</v>
      </c>
      <c r="E20" s="20">
        <v>0</v>
      </c>
      <c r="F20" s="20">
        <f>SUM(D20+E20)</f>
        <v>0</v>
      </c>
      <c r="G20" s="13">
        <v>0</v>
      </c>
      <c r="H20" s="20">
        <v>0</v>
      </c>
      <c r="I20" s="20">
        <f>F20-G20</f>
        <v>0</v>
      </c>
    </row>
    <row r="21" spans="1:11" s="2" customFormat="1" ht="3" customHeight="1" x14ac:dyDescent="0.2">
      <c r="D21" s="13"/>
      <c r="E21" s="13"/>
      <c r="F21" s="13"/>
      <c r="G21" s="13"/>
      <c r="H21" s="13"/>
      <c r="I21" s="13"/>
    </row>
    <row r="22" spans="1:11" s="2" customFormat="1" ht="12.75" customHeight="1" x14ac:dyDescent="0.2">
      <c r="B22" s="19" t="s">
        <v>20</v>
      </c>
      <c r="C22" s="19"/>
      <c r="D22" s="20">
        <v>0</v>
      </c>
      <c r="E22" s="20">
        <v>0</v>
      </c>
      <c r="F22" s="20">
        <f>SUM(D22+E22)</f>
        <v>0</v>
      </c>
      <c r="G22" s="13">
        <v>0</v>
      </c>
      <c r="H22" s="20">
        <v>0</v>
      </c>
      <c r="I22" s="20">
        <f>F22-G22</f>
        <v>0</v>
      </c>
    </row>
    <row r="23" spans="1:11" s="2" customFormat="1" ht="3" customHeight="1" x14ac:dyDescent="0.2">
      <c r="D23" s="13"/>
      <c r="E23" s="13"/>
      <c r="F23" s="13"/>
      <c r="G23" s="13"/>
      <c r="H23" s="13"/>
      <c r="I23" s="13"/>
    </row>
    <row r="24" spans="1:11" s="2" customFormat="1" ht="25.5" customHeight="1" x14ac:dyDescent="0.2"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11" s="2" customFormat="1" ht="3" customHeight="1" x14ac:dyDescent="0.2">
      <c r="D25" s="13"/>
      <c r="E25" s="13"/>
      <c r="F25" s="13"/>
      <c r="G25" s="13"/>
      <c r="H25" s="13"/>
      <c r="I25" s="13"/>
    </row>
    <row r="26" spans="1:11" s="2" customFormat="1" ht="12.75" customHeight="1" x14ac:dyDescent="0.2"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3">
        <v>0</v>
      </c>
      <c r="H26" s="20">
        <v>0</v>
      </c>
      <c r="I26" s="20">
        <f t="shared" ref="I26:I28" si="4">F26-G26</f>
        <v>0</v>
      </c>
    </row>
    <row r="27" spans="1:11" s="2" customFormat="1" ht="12.75" customHeight="1" x14ac:dyDescent="0.2">
      <c r="C27" s="21" t="s">
        <v>23</v>
      </c>
      <c r="D27" s="20">
        <v>0</v>
      </c>
      <c r="E27" s="20">
        <v>0</v>
      </c>
      <c r="F27" s="20">
        <f t="shared" si="3"/>
        <v>0</v>
      </c>
      <c r="G27" s="13">
        <v>0</v>
      </c>
      <c r="H27" s="20">
        <v>0</v>
      </c>
      <c r="I27" s="20">
        <f t="shared" si="4"/>
        <v>0</v>
      </c>
    </row>
    <row r="28" spans="1:11" s="2" customFormat="1" ht="26.25" customHeight="1" x14ac:dyDescent="0.2">
      <c r="C28" s="23" t="s">
        <v>24</v>
      </c>
      <c r="D28" s="20">
        <v>0</v>
      </c>
      <c r="E28" s="20">
        <v>0</v>
      </c>
      <c r="F28" s="20">
        <f t="shared" si="3"/>
        <v>0</v>
      </c>
      <c r="G28" s="13">
        <v>0</v>
      </c>
      <c r="H28" s="20">
        <v>0</v>
      </c>
      <c r="I28" s="20">
        <f t="shared" si="4"/>
        <v>0</v>
      </c>
    </row>
    <row r="29" spans="1:11" s="2" customFormat="1" ht="3" customHeight="1" x14ac:dyDescent="0.2">
      <c r="D29" s="13"/>
      <c r="E29" s="13"/>
      <c r="F29" s="13"/>
      <c r="G29" s="13"/>
      <c r="H29" s="13"/>
      <c r="I29" s="13"/>
    </row>
    <row r="30" spans="1:11" s="2" customFormat="1" ht="12.75" customHeight="1" x14ac:dyDescent="0.2">
      <c r="B30" s="19" t="s">
        <v>25</v>
      </c>
      <c r="C30" s="19"/>
      <c r="D30" s="20">
        <v>0</v>
      </c>
      <c r="E30" s="20">
        <v>1950419</v>
      </c>
      <c r="F30" s="20">
        <f>SUM(D30+E30)</f>
        <v>1950419</v>
      </c>
      <c r="G30" s="13">
        <v>0</v>
      </c>
      <c r="H30" s="20">
        <v>0</v>
      </c>
      <c r="I30" s="20">
        <f>F30-G30</f>
        <v>1950419</v>
      </c>
    </row>
    <row r="31" spans="1:11" s="2" customFormat="1" ht="6" customHeight="1" x14ac:dyDescent="0.2">
      <c r="D31" s="13"/>
      <c r="E31" s="13"/>
      <c r="F31" s="13"/>
      <c r="G31" s="13"/>
      <c r="H31" s="13"/>
      <c r="I31" s="13"/>
    </row>
    <row r="32" spans="1:11" s="18" customFormat="1" ht="15.95" customHeight="1" thickBot="1" x14ac:dyDescent="0.25">
      <c r="A32" s="14" t="s">
        <v>26</v>
      </c>
      <c r="B32" s="14"/>
      <c r="C32" s="14"/>
      <c r="D32" s="15">
        <f>SUM(D34,D36,D38,D44,D46,D50)</f>
        <v>24875189863</v>
      </c>
      <c r="E32" s="15">
        <f t="shared" ref="E32:I32" si="5">SUM(E34,E36,E38,E44,E46,E50)</f>
        <v>-18335004</v>
      </c>
      <c r="F32" s="15">
        <f t="shared" si="5"/>
        <v>24856854859</v>
      </c>
      <c r="G32" s="15">
        <f t="shared" si="5"/>
        <v>4805151177</v>
      </c>
      <c r="H32" s="15">
        <f t="shared" si="5"/>
        <v>4780077783</v>
      </c>
      <c r="I32" s="15">
        <f t="shared" si="5"/>
        <v>20051703682</v>
      </c>
      <c r="J32" s="16"/>
      <c r="K32" s="17"/>
    </row>
    <row r="33" spans="2:9" s="2" customFormat="1" ht="3" customHeight="1" thickTop="1" x14ac:dyDescent="0.2">
      <c r="D33" s="13"/>
      <c r="E33" s="13"/>
      <c r="F33" s="13"/>
      <c r="G33" s="13"/>
      <c r="H33" s="13"/>
      <c r="I33" s="13"/>
    </row>
    <row r="34" spans="2:9" s="2" customFormat="1" ht="12.75" customHeight="1" x14ac:dyDescent="0.2">
      <c r="B34" s="19" t="s">
        <v>15</v>
      </c>
      <c r="C34" s="19"/>
      <c r="D34" s="20">
        <v>2764693023</v>
      </c>
      <c r="E34" s="20">
        <v>21896</v>
      </c>
      <c r="F34" s="20">
        <f>SUM(D34+E34)</f>
        <v>2764714919</v>
      </c>
      <c r="G34" s="13">
        <v>486779743</v>
      </c>
      <c r="H34" s="20">
        <v>486670883</v>
      </c>
      <c r="I34" s="20">
        <f>F34-G34</f>
        <v>2277935176</v>
      </c>
    </row>
    <row r="35" spans="2:9" s="2" customFormat="1" ht="3" customHeight="1" x14ac:dyDescent="0.2">
      <c r="D35" s="13"/>
      <c r="E35" s="13"/>
      <c r="F35" s="13"/>
      <c r="G35" s="13"/>
      <c r="H35" s="13"/>
      <c r="I35" s="13"/>
    </row>
    <row r="36" spans="2:9" s="2" customFormat="1" ht="12.75" customHeight="1" x14ac:dyDescent="0.2">
      <c r="B36" s="19" t="s">
        <v>16</v>
      </c>
      <c r="C36" s="19"/>
      <c r="D36" s="20">
        <v>22060496840</v>
      </c>
      <c r="E36" s="20">
        <v>-18356900</v>
      </c>
      <c r="F36" s="20">
        <f>SUM(D36+E36)</f>
        <v>22042139940</v>
      </c>
      <c r="G36" s="13">
        <v>4318371434</v>
      </c>
      <c r="H36" s="20">
        <v>4293406900</v>
      </c>
      <c r="I36" s="20">
        <f>F36-G36</f>
        <v>17723768506</v>
      </c>
    </row>
    <row r="37" spans="2:9" s="2" customFormat="1" ht="3" customHeight="1" x14ac:dyDescent="0.2">
      <c r="D37" s="13"/>
      <c r="E37" s="13"/>
      <c r="F37" s="13"/>
      <c r="G37" s="13"/>
      <c r="H37" s="13"/>
      <c r="I37" s="13"/>
    </row>
    <row r="38" spans="2:9" s="2" customFormat="1" ht="12.75" customHeight="1" x14ac:dyDescent="0.2">
      <c r="B38" s="19" t="s">
        <v>17</v>
      </c>
      <c r="C38" s="19"/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">
      <c r="D39" s="13"/>
      <c r="E39" s="13"/>
      <c r="F39" s="13"/>
      <c r="G39" s="13"/>
      <c r="H39" s="13"/>
      <c r="I39" s="13"/>
    </row>
    <row r="40" spans="2:9" s="2" customFormat="1" ht="12.75" customHeight="1" x14ac:dyDescent="0.2">
      <c r="C40" s="21" t="s">
        <v>18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">
      <c r="D41" s="13"/>
      <c r="E41" s="13"/>
      <c r="F41" s="13"/>
      <c r="G41" s="13"/>
      <c r="H41" s="13"/>
      <c r="I41" s="13"/>
    </row>
    <row r="42" spans="2:9" s="2" customFormat="1" ht="12.75" customHeight="1" x14ac:dyDescent="0.2">
      <c r="C42" s="21" t="s">
        <v>19</v>
      </c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">
      <c r="D43" s="13"/>
      <c r="E43" s="13"/>
      <c r="F43" s="13"/>
      <c r="G43" s="13"/>
      <c r="H43" s="20"/>
      <c r="I43" s="13"/>
    </row>
    <row r="44" spans="2:9" s="2" customFormat="1" ht="12.75" customHeight="1" x14ac:dyDescent="0.2"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3">
        <v>0</v>
      </c>
      <c r="H44" s="20">
        <v>0</v>
      </c>
      <c r="I44" s="20">
        <f>F44-G44</f>
        <v>0</v>
      </c>
    </row>
    <row r="45" spans="2:9" s="2" customFormat="1" ht="3" customHeight="1" x14ac:dyDescent="0.2">
      <c r="D45" s="13"/>
      <c r="E45" s="13"/>
      <c r="F45" s="13"/>
      <c r="G45" s="13"/>
      <c r="H45" s="13"/>
      <c r="I45" s="13"/>
    </row>
    <row r="46" spans="2:9" s="2" customFormat="1" ht="25.5" customHeight="1" x14ac:dyDescent="0.2">
      <c r="B46" s="22" t="s">
        <v>21</v>
      </c>
      <c r="C46" s="22"/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">
      <c r="D47" s="13"/>
      <c r="E47" s="13"/>
      <c r="F47" s="13"/>
      <c r="G47" s="13"/>
      <c r="H47" s="13"/>
      <c r="I47" s="13"/>
    </row>
    <row r="48" spans="2:9" s="2" customFormat="1" ht="12.75" customHeight="1" x14ac:dyDescent="0.2">
      <c r="C48" s="21" t="s">
        <v>27</v>
      </c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3" customHeight="1" x14ac:dyDescent="0.2">
      <c r="D49" s="13"/>
      <c r="E49" s="13"/>
      <c r="F49" s="13"/>
      <c r="G49" s="13"/>
      <c r="H49" s="13"/>
      <c r="I49" s="13"/>
    </row>
    <row r="50" spans="1:11" s="2" customFormat="1" ht="12.75" customHeight="1" x14ac:dyDescent="0.2">
      <c r="B50" s="19" t="s">
        <v>25</v>
      </c>
      <c r="C50" s="19"/>
      <c r="D50" s="20">
        <v>50000000</v>
      </c>
      <c r="E50" s="20">
        <v>0</v>
      </c>
      <c r="F50" s="20">
        <f>SUM(D50+E50)</f>
        <v>50000000</v>
      </c>
      <c r="G50" s="13">
        <v>0</v>
      </c>
      <c r="H50" s="20">
        <v>0</v>
      </c>
      <c r="I50" s="20">
        <f>F50-G50</f>
        <v>50000000</v>
      </c>
    </row>
    <row r="51" spans="1:11" s="2" customFormat="1" ht="3" customHeight="1" thickBot="1" x14ac:dyDescent="0.25">
      <c r="D51" s="13"/>
      <c r="E51" s="13"/>
      <c r="F51" s="13"/>
      <c r="G51" s="13"/>
      <c r="H51" s="13"/>
      <c r="I51" s="13"/>
    </row>
    <row r="52" spans="1:11" s="2" customFormat="1" ht="3" customHeight="1" x14ac:dyDescent="0.2">
      <c r="A52" s="24"/>
      <c r="B52" s="24"/>
      <c r="C52" s="24"/>
      <c r="D52" s="25"/>
      <c r="E52" s="25"/>
      <c r="F52" s="25"/>
      <c r="G52" s="25"/>
      <c r="H52" s="25"/>
      <c r="I52" s="25"/>
    </row>
    <row r="53" spans="1:11" s="18" customFormat="1" ht="15.95" customHeight="1" x14ac:dyDescent="0.2">
      <c r="A53" s="26" t="s">
        <v>28</v>
      </c>
      <c r="B53" s="26"/>
      <c r="C53" s="26"/>
      <c r="D53" s="27">
        <f t="shared" ref="D53:I53" si="6">SUM(D10,D32)</f>
        <v>46504388491</v>
      </c>
      <c r="E53" s="27">
        <f t="shared" si="6"/>
        <v>182883169</v>
      </c>
      <c r="F53" s="27">
        <f t="shared" si="6"/>
        <v>46687271660</v>
      </c>
      <c r="G53" s="27">
        <f t="shared" si="6"/>
        <v>9412694731</v>
      </c>
      <c r="H53" s="27">
        <f t="shared" si="6"/>
        <v>9105568634</v>
      </c>
      <c r="I53" s="27">
        <f t="shared" si="6"/>
        <v>37274576929</v>
      </c>
      <c r="J53" s="16"/>
      <c r="K53" s="17"/>
    </row>
    <row r="54" spans="1:11" s="2" customFormat="1" ht="12.75" customHeight="1" x14ac:dyDescent="0.2">
      <c r="A54" s="28" t="s">
        <v>29</v>
      </c>
      <c r="B54" s="28"/>
      <c r="C54" s="28"/>
      <c r="D54" s="13"/>
      <c r="E54" s="13"/>
      <c r="F54" s="13"/>
      <c r="G54" s="13"/>
      <c r="H54" s="13"/>
      <c r="I54" s="13"/>
    </row>
    <row r="55" spans="1:11" s="2" customFormat="1" ht="12.75" customHeight="1" x14ac:dyDescent="0.2">
      <c r="D55" s="13"/>
      <c r="E55" s="13"/>
      <c r="F55" s="13"/>
      <c r="G55" s="13"/>
      <c r="H55" s="13"/>
      <c r="I55" s="13"/>
    </row>
    <row r="56" spans="1:11" s="29" customFormat="1" x14ac:dyDescent="0.2">
      <c r="D56" s="30"/>
      <c r="E56" s="30"/>
      <c r="F56" s="30"/>
      <c r="G56" s="30"/>
      <c r="H56" s="30"/>
      <c r="I56" s="30"/>
    </row>
  </sheetData>
  <mergeCells count="25">
    <mergeCell ref="A54:C54"/>
    <mergeCell ref="B36:C36"/>
    <mergeCell ref="B38:C38"/>
    <mergeCell ref="B44:C44"/>
    <mergeCell ref="B46:C46"/>
    <mergeCell ref="B50:C50"/>
    <mergeCell ref="A53:C53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2024-05-27T20:48:36Z</dcterms:created>
  <dcterms:modified xsi:type="dcterms:W3CDTF">2024-05-27T20:48:36Z</dcterms:modified>
</cp:coreProperties>
</file>