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81488D1A-5740-4AA0-970C-B489C9F25595}" xr6:coauthVersionLast="40" xr6:coauthVersionMax="40" xr10:uidLastSave="{00000000-0000-0000-0000-000000000000}"/>
  <bookViews>
    <workbookView xWindow="0" yWindow="0" windowWidth="25200" windowHeight="11775" xr2:uid="{178F7CB0-8588-495B-A154-3DCFAB9D15BB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E21" i="1"/>
  <c r="E25" i="1" s="1"/>
  <c r="E44" i="1" s="1"/>
  <c r="F19" i="1"/>
  <c r="C19" i="1"/>
  <c r="C18" i="1"/>
  <c r="F18" i="1" s="1"/>
  <c r="F17" i="1"/>
  <c r="C17" i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32" i="1" l="1"/>
  <c r="F10" i="1"/>
  <c r="F9" i="1" s="1"/>
  <c r="F28" i="1"/>
  <c r="F27" i="1" s="1"/>
  <c r="F34" i="1"/>
  <c r="F16" i="1"/>
  <c r="F14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<sst xmlns="http://schemas.openxmlformats.org/spreadsheetml/2006/main" count="39" uniqueCount="29">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</sst>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</cellXfs>
  <cellStyles count="3">
    <cellStyle name="Normal" xfId="0" builtinId="0"/>
    <cellStyle name="Normal 17" xfId="1" xr:uid="{8FF90413-D89C-4F94-9A7E-70180F123D8C}"/>
    <cellStyle name="Normal 2 2" xfId="2" xr:uid="{14D404EB-BB78-47AE-AC4E-1BE30239E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2583957648</v>
          </cell>
          <cell r="G72">
            <v>2583957648</v>
          </cell>
        </row>
        <row r="74">
          <cell r="F74">
            <v>0</v>
          </cell>
          <cell r="G74">
            <v>-149949</v>
          </cell>
        </row>
        <row r="78">
          <cell r="F78">
            <v>4306050829</v>
          </cell>
          <cell r="G78">
            <v>5898871242</v>
          </cell>
        </row>
        <row r="80">
          <cell r="F80">
            <v>34506096505</v>
          </cell>
          <cell r="G80">
            <v>29599215987</v>
          </cell>
        </row>
        <row r="82">
          <cell r="F82">
            <v>380855928</v>
          </cell>
          <cell r="G82">
            <v>380855928</v>
          </cell>
        </row>
        <row r="84">
          <cell r="F84">
            <v>2479909</v>
          </cell>
          <cell r="G84">
            <v>2478462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30C2-3D96-4E5F-A05B-0F11F5EEBEB5}">
  <sheetPr>
    <tabColor theme="0" tint="-0.14999847407452621"/>
  </sheetPr>
  <dimension ref="A1:G58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2583807699</v>
      </c>
      <c r="C9" s="14"/>
      <c r="D9" s="14"/>
      <c r="E9" s="14"/>
      <c r="F9" s="14">
        <f>SUM(F10:F12)</f>
        <v>2583807699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2583957648</v>
      </c>
      <c r="C11" s="11"/>
      <c r="D11" s="11"/>
      <c r="E11" s="11"/>
      <c r="F11" s="11">
        <f>SUM(B11)</f>
        <v>2583957648</v>
      </c>
    </row>
    <row r="12" spans="1:7" s="12" customFormat="1" ht="15" customHeight="1" x14ac:dyDescent="0.2">
      <c r="A12" s="10" t="s">
        <v>13</v>
      </c>
      <c r="B12" s="11">
        <f>SUM('[1]1ESF'!G74)</f>
        <v>-149949</v>
      </c>
      <c r="C12" s="11"/>
      <c r="D12" s="11"/>
      <c r="E12" s="11"/>
      <c r="F12" s="11">
        <f>SUM(B12)</f>
        <v>-149949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29982568262</v>
      </c>
      <c r="D14" s="14">
        <f>SUM(D15)</f>
        <v>5898871242</v>
      </c>
      <c r="E14" s="14"/>
      <c r="F14" s="14">
        <f>SUM(F15:F19)</f>
        <v>35881439504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5898871242</v>
      </c>
      <c r="E15" s="11"/>
      <c r="F15" s="11">
        <f>SUM(D15)</f>
        <v>5898871242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29599215987</v>
      </c>
      <c r="D16" s="11"/>
      <c r="E16" s="11"/>
      <c r="F16" s="11">
        <f>SUM(C16)</f>
        <v>29599215987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380855928</v>
      </c>
      <c r="D17" s="11"/>
      <c r="E17" s="11"/>
      <c r="F17" s="11">
        <f>SUM(C17)</f>
        <v>380855928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2478462</v>
      </c>
      <c r="D18" s="11"/>
      <c r="E18" s="11"/>
      <c r="F18" s="11">
        <f>SUM(C18)</f>
        <v>2478462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17885</v>
      </c>
      <c r="D19" s="11"/>
      <c r="E19" s="11"/>
      <c r="F19" s="11">
        <f>SUM(C19)</f>
        <v>17885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2583807699</v>
      </c>
      <c r="C25" s="22">
        <f>SUM(C14)</f>
        <v>29982568262</v>
      </c>
      <c r="D25" s="22">
        <f>SUM(D14)</f>
        <v>5898871242</v>
      </c>
      <c r="E25" s="22">
        <f>SUM(E21)</f>
        <v>0</v>
      </c>
      <c r="F25" s="22">
        <f>SUM(F9+F14+F21)</f>
        <v>38465247203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149949</v>
      </c>
      <c r="C27" s="19"/>
      <c r="D27" s="19"/>
      <c r="E27" s="20"/>
      <c r="F27" s="20">
        <f>SUM(F28:F30)</f>
        <v>149949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149949</v>
      </c>
      <c r="C30" s="11"/>
      <c r="D30" s="11"/>
      <c r="E30" s="11"/>
      <c r="F30" s="11">
        <f>SUM(B30)</f>
        <v>149949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4906880518</v>
      </c>
      <c r="D32" s="19">
        <f>SUM(D33:D37)</f>
        <v>-1592818966</v>
      </c>
      <c r="E32" s="20"/>
      <c r="F32" s="20">
        <f>SUM(F33:F37)</f>
        <v>3314061552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4306050829</v>
      </c>
      <c r="E33" s="11"/>
      <c r="F33" s="11">
        <f>SUM(D33)</f>
        <v>4306050829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4906880518</v>
      </c>
      <c r="D34" s="11">
        <f>-'[1]1ESF'!G78</f>
        <v>-5898871242</v>
      </c>
      <c r="E34" s="11"/>
      <c r="F34" s="11">
        <f>SUM(C34:D34)</f>
        <v>-991990724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1447</v>
      </c>
      <c r="E36" s="11"/>
      <c r="F36" s="11">
        <f>SUM(D36)</f>
        <v>1447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>SUM(D37)</f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2583957648</v>
      </c>
      <c r="C44" s="28">
        <f>SUM(C25+C32)</f>
        <v>34889448780</v>
      </c>
      <c r="D44" s="28">
        <f>SUM(D25+D32)</f>
        <v>4306052276</v>
      </c>
      <c r="E44" s="28">
        <f>SUM(E25+E39)</f>
        <v>0</v>
      </c>
      <c r="F44" s="28">
        <f>SUM(F25+F27+F32+F39)</f>
        <v>41779458704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4:6" s="12" customFormat="1" ht="12.75" x14ac:dyDescent="0.2"/>
    <row r="50" spans="4:6" s="12" customFormat="1" ht="12.75" x14ac:dyDescent="0.2"/>
    <row r="51" spans="4:6" s="12" customFormat="1" ht="12.75" x14ac:dyDescent="0.2">
      <c r="E51" s="37"/>
      <c r="F51" s="38"/>
    </row>
    <row r="52" spans="4:6" s="12" customFormat="1" ht="12.75" x14ac:dyDescent="0.2">
      <c r="E52" s="37"/>
      <c r="F52" s="38"/>
    </row>
    <row r="53" spans="4:6" s="12" customFormat="1" ht="12.75" x14ac:dyDescent="0.2">
      <c r="D53" s="39"/>
      <c r="E53" s="40"/>
      <c r="F53" s="41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6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2024-06-11T18:57:51Z</dcterms:created>
  <dcterms:modified xsi:type="dcterms:W3CDTF">2024-06-11T18:57:52Z</dcterms:modified>
</cp:coreProperties>
</file>