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AEAB5B1-0700-47C3-BC2C-0580F452D903}" xr6:coauthVersionLast="40" xr6:coauthVersionMax="40" xr10:uidLastSave="{00000000-0000-0000-0000-000000000000}"/>
  <bookViews>
    <workbookView xWindow="0" yWindow="0" windowWidth="20490" windowHeight="7245" xr2:uid="{B0418D07-9170-4EE9-9F0D-5AB9670FABF0}"/>
  </bookViews>
  <sheets>
    <sheet name="26 Entidades 1" sheetId="1" r:id="rId1"/>
  </sheets>
  <definedNames>
    <definedName name="_xlnm.Print_Titles" localSheetId="0">'26 Entidades 1'!$2:$8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6" i="1" l="1"/>
  <c r="F216" i="1"/>
  <c r="E216" i="1"/>
  <c r="F207" i="1"/>
  <c r="E207" i="1"/>
  <c r="G198" i="1"/>
  <c r="F198" i="1"/>
  <c r="E198" i="1"/>
  <c r="F195" i="1"/>
  <c r="E195" i="1"/>
  <c r="F189" i="1"/>
  <c r="E189" i="1"/>
  <c r="G165" i="1"/>
  <c r="F165" i="1"/>
  <c r="E165" i="1"/>
  <c r="F153" i="1"/>
  <c r="E153" i="1"/>
  <c r="G144" i="1"/>
  <c r="F144" i="1"/>
  <c r="E144" i="1"/>
  <c r="G65" i="1"/>
  <c r="G59" i="1"/>
  <c r="F59" i="1"/>
  <c r="E59" i="1"/>
  <c r="G56" i="1"/>
  <c r="F56" i="1"/>
  <c r="E56" i="1"/>
  <c r="G53" i="1"/>
  <c r="F53" i="1"/>
  <c r="E53" i="1"/>
  <c r="G50" i="1"/>
  <c r="F50" i="1"/>
  <c r="E50" i="1"/>
  <c r="G47" i="1"/>
  <c r="F47" i="1"/>
  <c r="E47" i="1"/>
  <c r="F44" i="1"/>
  <c r="E44" i="1"/>
  <c r="G41" i="1"/>
  <c r="F41" i="1"/>
  <c r="E41" i="1"/>
  <c r="G38" i="1"/>
  <c r="G9" i="1" s="1"/>
  <c r="F38" i="1"/>
  <c r="E38" i="1"/>
  <c r="E9" i="1" s="1"/>
  <c r="G35" i="1"/>
  <c r="F35" i="1"/>
  <c r="E35" i="1"/>
  <c r="G32" i="1"/>
  <c r="F32" i="1"/>
  <c r="E32" i="1"/>
  <c r="F29" i="1"/>
  <c r="E29" i="1"/>
  <c r="G26" i="1"/>
  <c r="F26" i="1"/>
  <c r="E26" i="1"/>
  <c r="G23" i="1"/>
  <c r="F23" i="1"/>
  <c r="E23" i="1"/>
  <c r="G20" i="1"/>
  <c r="F20" i="1"/>
  <c r="E20" i="1"/>
  <c r="G17" i="1"/>
  <c r="F17" i="1"/>
  <c r="E17" i="1"/>
  <c r="G14" i="1"/>
  <c r="F14" i="1"/>
  <c r="E14" i="1"/>
  <c r="G11" i="1"/>
  <c r="F11" i="1"/>
  <c r="E11" i="1"/>
  <c r="F9" i="1"/>
</calcChain>
</file>

<file path=xl/sharedStrings.xml><?xml version="1.0" encoding="utf-8"?>
<sst xmlns="http://schemas.openxmlformats.org/spreadsheetml/2006/main" count="285" uniqueCount="129">
  <si>
    <t>GOBIERNO CONSTITUCIONAL DEL ESTADO DE CHIAPAS</t>
  </si>
  <si>
    <t>ENTIDADES PARAESTATALES Y FIDEICOMISOS NO EMPRESARIALES Y NO FINANCIEROS</t>
  </si>
  <si>
    <t>EJERCICIO Y DESTINO DE GASTO FEDERALIZADO Y REINTEGROS</t>
  </si>
  <si>
    <t>DEL 1 DE ENERO AL 31 DE MARZO DE 2024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</si>
  <si>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</si>
  <si>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</si>
  <si>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</si>
  <si>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</si>
  <si>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</si>
  <si>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</si>
  <si>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</si>
  <si>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</si>
  <si>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UNIVERSIDAD DE CIENCIAS Y ARTES DE CHIAPAS</t>
  </si>
  <si>
    <t>5 95 U0060 Subsidios para Organismos Descentralizados Estatales.</t>
  </si>
  <si>
    <t>UNIVERSIDAD TECNOLÓGICA DE LA SELVA</t>
  </si>
  <si>
    <t>Cobertura Estatal</t>
  </si>
  <si>
    <t>UNIVERSIDAD POLITÉCNICA DE CHIAPAS</t>
  </si>
  <si>
    <t>No cuenta con recursos federales.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</si>
  <si>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</si>
  <si>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</si>
  <si>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</si>
  <si>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</si>
  <si>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</si>
  <si>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</si>
  <si>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SISTEMA PARA EL DESARROLLO INTEGRAL DE LA FAMILIA DEL ESTADO DE CHIAPAS, DIF-CHIAPAS</t>
  </si>
  <si>
    <t>5 33 I0060 FAM Asistencia Social.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</si>
  <si>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</si>
  <si>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</si>
  <si>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</si>
  <si>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</si>
  <si>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</si>
  <si>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5 33 I0020 FASSA.</t>
  </si>
  <si>
    <t>INSTITUTO CHIAPANECO DE EDUCACIÓN PARA JÓVENES Y ADULTOS</t>
  </si>
  <si>
    <t>5 33 I0100 FAETA Educación de Adultos.</t>
  </si>
  <si>
    <t>COLEGIO DE EDUCACIÓN PROFESIONAL TÉCNICA DEL ESTADO DE CHIAPAS “CONALEP CHIAPAS”</t>
  </si>
  <si>
    <t>5 33 I0090 FAETA Educación Tecnológica.</t>
  </si>
  <si>
    <t>INSTITUTO DE CIENCIA, TECNOLOGÍA E INNOVACIÓN DEL ESTADO DE CHIAPAS</t>
  </si>
  <si>
    <t>INSTITUTO DE LA INFRAESTRUCTURA FÍSICA EDUCATIVA DEL ESTADO DE CHIAPAS</t>
  </si>
  <si>
    <t>5 33 I0070 FAM Infraestructura Educativa Básica.</t>
  </si>
  <si>
    <t>Acapetahua</t>
  </si>
  <si>
    <t>Amatán</t>
  </si>
  <si>
    <t>Ángel Albino Corzo</t>
  </si>
  <si>
    <t>Comitán de Domínguez</t>
  </si>
  <si>
    <t>Chamula</t>
  </si>
  <si>
    <t>Chanal</t>
  </si>
  <si>
    <t>Escuintla</t>
  </si>
  <si>
    <t>Jiquipilas</t>
  </si>
  <si>
    <t>Larráinzar</t>
  </si>
  <si>
    <t>Mapastepec</t>
  </si>
  <si>
    <t>Las Margaritas</t>
  </si>
  <si>
    <t>Ocosingo</t>
  </si>
  <si>
    <t>Oxchuc</t>
  </si>
  <si>
    <t>Palenque</t>
  </si>
  <si>
    <t>Pijijiapan</t>
  </si>
  <si>
    <t>Las Rosas</t>
  </si>
  <si>
    <t>Simojovel</t>
  </si>
  <si>
    <t>Soyaló</t>
  </si>
  <si>
    <t>Tapachula</t>
  </si>
  <si>
    <t>Villaflores</t>
  </si>
  <si>
    <t>Zinacantán</t>
  </si>
  <si>
    <t>Aldama</t>
  </si>
  <si>
    <t>Emiliano Zapata</t>
  </si>
  <si>
    <t>5 33 I007B FAM Certificados de Infraestructura Básica.</t>
  </si>
  <si>
    <t>Acacoyagua</t>
  </si>
  <si>
    <t>Acala</t>
  </si>
  <si>
    <t>Arriaga</t>
  </si>
  <si>
    <t>Berriozabal</t>
  </si>
  <si>
    <t>Bochil</t>
  </si>
  <si>
    <t>Cacahoatán</t>
  </si>
  <si>
    <t>Cintalapa</t>
  </si>
  <si>
    <t>Chiapa de Corzo</t>
  </si>
  <si>
    <t>Chicoasén</t>
  </si>
  <si>
    <t>Francisco León</t>
  </si>
  <si>
    <t>Frontera Comalapa</t>
  </si>
  <si>
    <t>Huehuetán</t>
  </si>
  <si>
    <t>Huixtán</t>
  </si>
  <si>
    <t>Huitiupán</t>
  </si>
  <si>
    <t>Huixtla</t>
  </si>
  <si>
    <t>Ixtapa</t>
  </si>
  <si>
    <t>Jitotol</t>
  </si>
  <si>
    <t>Juárez</t>
  </si>
  <si>
    <t>Motozintla</t>
  </si>
  <si>
    <t>Ocozocoautla de Espinosa</t>
  </si>
  <si>
    <t>Pichucalco</t>
  </si>
  <si>
    <t>Reforma</t>
  </si>
  <si>
    <t>San Cristóbal de las Casas</t>
  </si>
  <si>
    <t>San Fernando</t>
  </si>
  <si>
    <t>Siltepec</t>
  </si>
  <si>
    <t>Suchiate</t>
  </si>
  <si>
    <t>Tapilula</t>
  </si>
  <si>
    <t>Tonalá</t>
  </si>
  <si>
    <t>Tuxtla Gutiérrez</t>
  </si>
  <si>
    <t>Tuxtla Chico</t>
  </si>
  <si>
    <t>Unión Juárez</t>
  </si>
  <si>
    <t>Venustiano Carranza</t>
  </si>
  <si>
    <t>Villa Corzo</t>
  </si>
  <si>
    <t>San Lucas</t>
  </si>
  <si>
    <t>Montecristo de Guerrero</t>
  </si>
  <si>
    <t>San Andrés Duraznal</t>
  </si>
  <si>
    <t>El Parral</t>
  </si>
  <si>
    <t>5 33 I008B FAM Certificados de Infraestructura Media Superior.</t>
  </si>
  <si>
    <t>5 33 I008E FAM Certificados de Infraestructura Superior.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</si>
  <si>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</si>
  <si>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</si>
  <si>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</si>
  <si>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</si>
  <si>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</si>
  <si>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</si>
  <si>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</si>
  <si>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INSTITUTO DE BOMBEROS DEL ESTADO DE CHIAPAS</t>
  </si>
  <si>
    <t>COMISIÓN DE CAMINOS E INFRAESTRUCTURA HIDRÁULICA</t>
  </si>
  <si>
    <t>5 33 I0030 FAIS Entidades (FISE).</t>
  </si>
  <si>
    <t>Chalchihuitán</t>
  </si>
  <si>
    <t>5 33 I0120 FAFEF.</t>
  </si>
  <si>
    <t>Comitan de Domínguez</t>
  </si>
  <si>
    <t>El Porvenir</t>
  </si>
  <si>
    <t>Rayón</t>
  </si>
  <si>
    <t>PROCURADURÍA AMBIENTAL DEL ESTADO DE CHIAPAS</t>
  </si>
  <si>
    <t>COMISIÓN EJECUTIVA ESTATAL DE ATENCIÓN A VICTIMAS PARA EL ESTADO DE CHIAPAS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</si>
  <si>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</si>
  <si>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</si>
  <si>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</si>
  <si>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</si>
  <si>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COMISIÓN ESTATAL DE CONCILIACIÓN Y ARBITRAJE MÉDICO DEL ESTADO DE CHIAPAS</t>
  </si>
  <si>
    <t>CENTRO REGIONAL DE FORMACIÓN DOCENTE E INVESTIGACIÓN EDUCATIVA</t>
  </si>
  <si>
    <t>INSTITUTO DE COMUNICACIÓN SOCIAL Y RELACIONES PÚBLICAS DEL ESTADO DE CHIAPAS</t>
  </si>
  <si>
    <t>CONSEJERÍA JURÍDICA DEL GOBERNADOR</t>
  </si>
  <si>
    <t>INSTITUTO DEL DEPORTE DEL ESTADO DE CHIAPAS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</si>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</sst>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0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9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vertical="center"/>
    </xf>
    <xf numFmtId="164" fontId="6" fillId="0" borderId="0" xfId="0" applyNumberFormat="1" applyFont="1" applyAlignment="1">
      <alignment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vertical="top"/>
    </xf>
    <xf numFmtId="164" fontId="3" fillId="0" borderId="0" xfId="0" applyNumberFormat="1" applyFont="1" applyAlignment="1">
      <alignment vertical="top"/>
    </xf>
    <xf numFmtId="0" fontId="6" fillId="5" borderId="0" xfId="0" applyFont="1" applyFill="1" applyBorder="1" applyAlignment="1">
      <alignment horizontal="justify" vertical="center"/>
    </xf>
    <xf numFmtId="0" fontId="0" fillId="5" borderId="0" xfId="0" applyFill="1" applyBorder="1" applyAlignment="1">
      <alignment horizontal="justify" vertical="center"/>
    </xf>
    <xf numFmtId="0" fontId="0" fillId="5" borderId="0" xfId="0" applyFill="1" applyBorder="1" applyAlignment="1">
      <alignment horizontal="justify" vertical="center"/>
    </xf>
    <xf numFmtId="0" fontId="3" fillId="5" borderId="0" xfId="0" applyFont="1" applyFill="1" applyBorder="1" applyAlignment="1">
      <alignment horizontal="center" vertical="center"/>
    </xf>
    <xf numFmtId="164" fontId="6" fillId="5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justify" vertical="top" wrapText="1" readingOrder="1"/>
    </xf>
    <xf numFmtId="164" fontId="3" fillId="0" borderId="0" xfId="0" applyNumberFormat="1" applyFont="1" applyBorder="1" applyAlignment="1">
      <alignment horizontal="right" vertical="top"/>
    </xf>
    <xf numFmtId="1" fontId="3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164" fontId="6" fillId="5" borderId="0" xfId="0" applyNumberFormat="1" applyFont="1" applyFill="1" applyBorder="1" applyAlignment="1">
      <alignment horizontal="right" vertical="center"/>
    </xf>
    <xf numFmtId="0" fontId="6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justify" vertical="top"/>
    </xf>
    <xf numFmtId="0" fontId="0" fillId="5" borderId="0" xfId="0" applyFill="1" applyBorder="1" applyAlignment="1">
      <alignment horizontal="justify" vertical="top"/>
    </xf>
    <xf numFmtId="0" fontId="0" fillId="5" borderId="0" xfId="0" applyFill="1" applyBorder="1" applyAlignment="1">
      <alignment horizontal="justify" vertical="top"/>
    </xf>
    <xf numFmtId="0" fontId="3" fillId="5" borderId="0" xfId="0" applyFont="1" applyFill="1" applyBorder="1" applyAlignment="1">
      <alignment horizontal="center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vertical="top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/>
    </xf>
    <xf numFmtId="1" fontId="6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1" fontId="6" fillId="5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vertical="center"/>
    </xf>
    <xf numFmtId="0" fontId="9" fillId="5" borderId="0" xfId="1" applyFont="1" applyFill="1" applyBorder="1" applyAlignment="1">
      <alignment horizontal="justify" vertical="center"/>
    </xf>
    <xf numFmtId="0" fontId="3" fillId="0" borderId="0" xfId="0" applyFont="1" applyBorder="1" applyAlignment="1">
      <alignment vertical="top" wrapText="1"/>
    </xf>
    <xf numFmtId="0" fontId="3" fillId="0" borderId="7" xfId="0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right" vertical="top"/>
    </xf>
    <xf numFmtId="0" fontId="6" fillId="5" borderId="0" xfId="0" applyFont="1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3" fillId="5" borderId="0" xfId="0" applyFont="1" applyFill="1" applyAlignment="1">
      <alignment horizontal="center" vertical="top"/>
    </xf>
    <xf numFmtId="164" fontId="6" fillId="5" borderId="0" xfId="0" applyNumberFormat="1" applyFont="1" applyFill="1" applyAlignment="1">
      <alignment vertical="top"/>
    </xf>
    <xf numFmtId="164" fontId="6" fillId="5" borderId="0" xfId="0" applyNumberFormat="1" applyFont="1" applyFill="1" applyAlignment="1">
      <alignment horizontal="right" vertical="top"/>
    </xf>
    <xf numFmtId="0" fontId="6" fillId="5" borderId="0" xfId="0" applyFont="1" applyFill="1" applyAlignment="1">
      <alignment vertical="top"/>
    </xf>
    <xf numFmtId="164" fontId="3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6" fillId="5" borderId="0" xfId="0" applyFont="1" applyFill="1" applyAlignment="1">
      <alignment horizontal="justify" vertical="center"/>
    </xf>
    <xf numFmtId="0" fontId="0" fillId="5" borderId="0" xfId="0" applyFill="1" applyAlignment="1">
      <alignment horizontal="justify" vertical="center"/>
    </xf>
    <xf numFmtId="0" fontId="0" fillId="5" borderId="0" xfId="0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vertical="center"/>
    </xf>
    <xf numFmtId="164" fontId="6" fillId="5" borderId="0" xfId="0" applyNumberFormat="1" applyFont="1" applyFill="1" applyAlignment="1">
      <alignment horizontal="right" vertical="center"/>
    </xf>
    <xf numFmtId="0" fontId="6" fillId="5" borderId="0" xfId="0" applyFont="1" applyFill="1" applyAlignment="1">
      <alignment vertical="center"/>
    </xf>
    <xf numFmtId="0" fontId="3" fillId="0" borderId="7" xfId="0" applyFont="1" applyBorder="1" applyAlignment="1">
      <alignment horizontal="justify" vertical="top" wrapText="1" readingOrder="1"/>
    </xf>
    <xf numFmtId="0" fontId="0" fillId="0" borderId="7" xfId="0" applyBorder="1" applyAlignment="1">
      <alignment horizontal="center" vertical="top"/>
    </xf>
    <xf numFmtId="164" fontId="0" fillId="0" borderId="7" xfId="0" applyNumberFormat="1" applyBorder="1" applyAlignment="1">
      <alignment vertical="top"/>
    </xf>
    <xf numFmtId="0" fontId="3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0" borderId="0" xfId="0" applyAlignment="1">
      <alignment horizontal="justify" vertical="top"/>
    </xf>
    <xf numFmtId="39" fontId="3" fillId="0" borderId="0" xfId="0" applyNumberFormat="1" applyFont="1" applyAlignment="1">
      <alignment horizontal="right" vertical="top"/>
    </xf>
  </cellXfs>
  <cellStyles count="2">
    <cellStyle name="Normal" xfId="0" builtinId="0"/>
    <cellStyle name="Normal 7" xfId="1" xr:uid="{3F17F651-EA60-4F04-A3C5-0550E955B8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D6096-7AEC-41F9-B22C-A6A239DA84AA}">
  <dimension ref="A1:J221"/>
  <sheetViews>
    <sheetView showGridLines="0" tabSelected="1" topLeftCell="A199" zoomScale="90" zoomScaleNormal="90" workbookViewId="0">
      <selection activeCell="E7" sqref="A7:XFD210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3" customWidth="1"/>
    <col min="4" max="4" width="27.85546875" style="35" bestFit="1" customWidth="1"/>
    <col min="5" max="5" width="17" style="22" bestFit="1" customWidth="1"/>
    <col min="6" max="6" width="15.85546875" style="22" bestFit="1" customWidth="1"/>
    <col min="7" max="7" width="12.28515625" style="3" customWidth="1"/>
    <col min="9" max="10" width="12.7109375" bestFit="1" customWidth="1"/>
  </cols>
  <sheetData>
    <row r="1" spans="1:10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0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0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0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0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0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0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0" s="3" customFormat="1" ht="3" customHeight="1" x14ac:dyDescent="0.2">
      <c r="A8" s="14"/>
      <c r="B8" s="14"/>
      <c r="C8" s="14"/>
      <c r="D8" s="15"/>
      <c r="E8" s="15"/>
      <c r="F8" s="15"/>
      <c r="G8" s="14"/>
      <c r="H8" s="9"/>
    </row>
    <row r="9" spans="1:10" s="3" customFormat="1" ht="15" customHeight="1" x14ac:dyDescent="0.2">
      <c r="A9" s="16" t="s">
        <v>11</v>
      </c>
      <c r="B9" s="16"/>
      <c r="C9" s="17"/>
      <c r="D9" s="17"/>
      <c r="E9" s="18">
        <f>SUM(E204,E38,E41,E44,E47,E50,E53,E56,E59,E62,E65,E141,E144,E147,E153,E156,E186,E210,E213,E216,E165,E11,E14,E17,E20,E23,E26,E29,E32,E35,E189,E207,E192,E195,E198,E201,E162,E150,E159)</f>
        <v>1396105514</v>
      </c>
      <c r="F9" s="18">
        <f>SUM(F204,F38,F41,F44,F47,F50,F53,F56,F59,F62,F65,F141,F144,F147,F153,F156,F186,F210,F213,F216,F165,F11,F14,F17,F20,F23,F26,F29,F32,F35,F189,F207,F192,F195,F198,F201,F162,F150,F159)</f>
        <v>1318403725</v>
      </c>
      <c r="G9" s="18">
        <f>SUM(G204,G38,G41,G44,G47,G50,G53,G56,G59,G62,G65,G141,G144,G147,G153,G156,G186,G210,G213,G216,G165,G11,G14,G17,G20,G23,G26,G29,G32,G35,G189,G207,G192,G195,G198,G201,G162,G150,G159)</f>
        <v>0</v>
      </c>
      <c r="H9" s="9"/>
      <c r="I9" s="19"/>
      <c r="J9" s="19"/>
    </row>
    <row r="10" spans="1:10" s="3" customFormat="1" ht="12.75" customHeight="1" x14ac:dyDescent="0.2">
      <c r="A10" s="14"/>
      <c r="B10" s="14"/>
      <c r="C10" s="14"/>
      <c r="D10" s="20"/>
      <c r="E10" s="21"/>
      <c r="F10" s="21"/>
      <c r="G10" s="14"/>
      <c r="H10" s="9"/>
      <c r="I10" s="22"/>
    </row>
    <row r="11" spans="1:10" s="29" customFormat="1" ht="15" customHeight="1" x14ac:dyDescent="0.2">
      <c r="A11" s="23" t="s">
        <v>12</v>
      </c>
      <c r="B11" s="24"/>
      <c r="C11" s="25"/>
      <c r="D11" s="26"/>
      <c r="E11" s="27">
        <f>SUM(E12:E12)</f>
        <v>28944975</v>
      </c>
      <c r="F11" s="27">
        <f>SUM(F12:F12)</f>
        <v>28944975</v>
      </c>
      <c r="G11" s="27">
        <f>SUM(G12)</f>
        <v>0</v>
      </c>
      <c r="H11" s="28"/>
    </row>
    <row r="12" spans="1:10" s="3" customFormat="1" x14ac:dyDescent="0.2">
      <c r="A12" s="14"/>
      <c r="B12" s="30" t="s">
        <v>13</v>
      </c>
      <c r="C12" s="30"/>
      <c r="D12" s="20"/>
      <c r="E12" s="31">
        <v>28944975</v>
      </c>
      <c r="F12" s="31">
        <v>28944975</v>
      </c>
      <c r="G12" s="32">
        <v>0</v>
      </c>
      <c r="H12" s="9"/>
    </row>
    <row r="13" spans="1:10" s="34" customFormat="1" x14ac:dyDescent="0.2">
      <c r="A13" s="33"/>
      <c r="B13" s="30"/>
      <c r="C13" s="30"/>
      <c r="D13" s="20"/>
      <c r="E13" s="31"/>
      <c r="F13" s="31"/>
      <c r="G13" s="32"/>
      <c r="H13" s="9"/>
    </row>
    <row r="14" spans="1:10" s="29" customFormat="1" ht="15" customHeight="1" x14ac:dyDescent="0.2">
      <c r="A14" s="23" t="s">
        <v>14</v>
      </c>
      <c r="B14" s="24"/>
      <c r="C14" s="25"/>
      <c r="D14" s="26"/>
      <c r="E14" s="27">
        <f>SUM(E15:E15)</f>
        <v>12607929</v>
      </c>
      <c r="F14" s="27">
        <f>SUM(F15:F15)</f>
        <v>10732136</v>
      </c>
      <c r="G14" s="27">
        <f>SUM(G15:G15)</f>
        <v>0</v>
      </c>
      <c r="H14" s="28"/>
    </row>
    <row r="15" spans="1:10" s="34" customFormat="1" x14ac:dyDescent="0.2">
      <c r="A15" s="33"/>
      <c r="B15" s="30" t="s">
        <v>13</v>
      </c>
      <c r="C15" s="30"/>
      <c r="D15" s="20" t="s">
        <v>15</v>
      </c>
      <c r="E15" s="31">
        <v>12607929</v>
      </c>
      <c r="F15" s="31">
        <v>10732136</v>
      </c>
      <c r="G15" s="32">
        <v>0</v>
      </c>
      <c r="H15" s="9"/>
    </row>
    <row r="16" spans="1:10" s="34" customFormat="1" x14ac:dyDescent="0.2">
      <c r="A16" s="33"/>
      <c r="B16" s="30"/>
      <c r="C16" s="30"/>
      <c r="D16" s="20"/>
      <c r="E16" s="31"/>
      <c r="F16" s="31"/>
      <c r="G16" s="32"/>
      <c r="H16" s="9"/>
    </row>
    <row r="17" spans="1:8" s="29" customFormat="1" ht="15" customHeight="1" x14ac:dyDescent="0.2">
      <c r="A17" s="23" t="s">
        <v>16</v>
      </c>
      <c r="B17" s="24"/>
      <c r="C17" s="25"/>
      <c r="D17" s="26"/>
      <c r="E17" s="27">
        <f>SUM(E18:E18)</f>
        <v>0</v>
      </c>
      <c r="F17" s="27">
        <f>SUM(F18:F18)</f>
        <v>0</v>
      </c>
      <c r="G17" s="27">
        <f>SUM(G18:G18)</f>
        <v>0</v>
      </c>
      <c r="H17" s="28"/>
    </row>
    <row r="18" spans="1:8" s="3" customFormat="1" x14ac:dyDescent="0.2">
      <c r="A18" s="14"/>
      <c r="B18" s="14" t="s">
        <v>17</v>
      </c>
      <c r="C18" s="14"/>
      <c r="D18" s="20"/>
      <c r="E18" s="21">
        <v>0</v>
      </c>
      <c r="F18" s="21">
        <v>0</v>
      </c>
      <c r="G18" s="14">
        <v>0</v>
      </c>
      <c r="H18" s="35"/>
    </row>
    <row r="19" spans="1:8" s="3" customFormat="1" x14ac:dyDescent="0.2">
      <c r="A19" s="14"/>
      <c r="B19" s="36"/>
      <c r="C19" s="36"/>
      <c r="D19" s="20"/>
      <c r="E19" s="37"/>
      <c r="F19" s="38"/>
      <c r="G19" s="36"/>
      <c r="H19" s="9"/>
    </row>
    <row r="20" spans="1:8" s="29" customFormat="1" ht="15" customHeight="1" x14ac:dyDescent="0.2">
      <c r="A20" s="23" t="s">
        <v>18</v>
      </c>
      <c r="B20" s="24"/>
      <c r="C20" s="25"/>
      <c r="D20" s="26"/>
      <c r="E20" s="27">
        <f>SUM(E21:E21)</f>
        <v>1558783</v>
      </c>
      <c r="F20" s="27">
        <f>SUM(F21:F21)</f>
        <v>1558783</v>
      </c>
      <c r="G20" s="27">
        <f>SUM(G21:G21)</f>
        <v>0</v>
      </c>
      <c r="H20" s="28"/>
    </row>
    <row r="21" spans="1:8" s="3" customFormat="1" x14ac:dyDescent="0.2">
      <c r="A21" s="14"/>
      <c r="B21" s="30" t="s">
        <v>13</v>
      </c>
      <c r="C21" s="30"/>
      <c r="D21" s="20" t="s">
        <v>15</v>
      </c>
      <c r="E21" s="31">
        <v>1558783</v>
      </c>
      <c r="F21" s="31">
        <v>1558783</v>
      </c>
      <c r="G21" s="32">
        <v>0</v>
      </c>
      <c r="H21" s="9"/>
    </row>
    <row r="22" spans="1:8" s="34" customFormat="1" x14ac:dyDescent="0.2">
      <c r="A22" s="33"/>
      <c r="B22" s="30"/>
      <c r="C22" s="30"/>
      <c r="D22" s="20"/>
      <c r="E22" s="31"/>
      <c r="F22" s="31"/>
      <c r="G22" s="32"/>
      <c r="H22" s="9"/>
    </row>
    <row r="23" spans="1:8" s="29" customFormat="1" ht="15" customHeight="1" x14ac:dyDescent="0.2">
      <c r="A23" s="23" t="s">
        <v>19</v>
      </c>
      <c r="B23" s="24"/>
      <c r="C23" s="25"/>
      <c r="D23" s="26"/>
      <c r="E23" s="27">
        <f>SUM(E24)</f>
        <v>123827417</v>
      </c>
      <c r="F23" s="27">
        <f>SUM(F24)</f>
        <v>91588682</v>
      </c>
      <c r="G23" s="27">
        <f>SUM(G24)</f>
        <v>0</v>
      </c>
      <c r="H23" s="28"/>
    </row>
    <row r="24" spans="1:8" s="3" customFormat="1" ht="12.75" customHeight="1" x14ac:dyDescent="0.2">
      <c r="A24" s="14"/>
      <c r="B24" s="30" t="s">
        <v>13</v>
      </c>
      <c r="C24" s="30"/>
      <c r="D24" s="20" t="s">
        <v>15</v>
      </c>
      <c r="E24" s="31">
        <v>123827417</v>
      </c>
      <c r="F24" s="31">
        <v>91588682</v>
      </c>
      <c r="G24" s="14">
        <v>0</v>
      </c>
      <c r="H24" s="9"/>
    </row>
    <row r="25" spans="1:8" s="34" customFormat="1" x14ac:dyDescent="0.2">
      <c r="A25" s="33"/>
      <c r="B25" s="30"/>
      <c r="C25" s="30"/>
      <c r="D25" s="20"/>
      <c r="E25" s="31"/>
      <c r="F25" s="31"/>
      <c r="G25" s="32"/>
      <c r="H25" s="9"/>
    </row>
    <row r="26" spans="1:8" s="29" customFormat="1" ht="15" customHeight="1" x14ac:dyDescent="0.2">
      <c r="A26" s="23" t="s">
        <v>20</v>
      </c>
      <c r="B26" s="24"/>
      <c r="C26" s="25"/>
      <c r="D26" s="26"/>
      <c r="E26" s="27">
        <f>SUM(E27)</f>
        <v>317485471</v>
      </c>
      <c r="F26" s="27">
        <f>SUM(F27)</f>
        <v>286635050</v>
      </c>
      <c r="G26" s="27">
        <f>SUM(G27)</f>
        <v>0</v>
      </c>
      <c r="H26" s="28"/>
    </row>
    <row r="27" spans="1:8" s="3" customFormat="1" x14ac:dyDescent="0.2">
      <c r="A27" s="14"/>
      <c r="B27" s="30" t="s">
        <v>13</v>
      </c>
      <c r="C27" s="30"/>
      <c r="D27" s="20" t="s">
        <v>15</v>
      </c>
      <c r="E27" s="31">
        <v>317485471</v>
      </c>
      <c r="F27" s="31">
        <v>286635050</v>
      </c>
      <c r="G27" s="32">
        <v>0</v>
      </c>
      <c r="H27" s="9"/>
    </row>
    <row r="28" spans="1:8" s="34" customFormat="1" x14ac:dyDescent="0.2">
      <c r="A28" s="33"/>
      <c r="B28" s="30"/>
      <c r="C28" s="30"/>
      <c r="D28" s="20"/>
      <c r="E28" s="31"/>
      <c r="F28" s="31"/>
      <c r="G28" s="32"/>
      <c r="H28" s="9"/>
    </row>
    <row r="29" spans="1:8" s="29" customFormat="1" ht="15" customHeight="1" x14ac:dyDescent="0.2">
      <c r="A29" s="23" t="s">
        <v>21</v>
      </c>
      <c r="B29" s="24"/>
      <c r="C29" s="25"/>
      <c r="D29" s="26"/>
      <c r="E29" s="39">
        <f>SUM(E30:E30)</f>
        <v>5556049</v>
      </c>
      <c r="F29" s="39">
        <f>SUM(F30:F30)</f>
        <v>5255307</v>
      </c>
      <c r="G29" s="40">
        <v>0</v>
      </c>
      <c r="H29" s="28"/>
    </row>
    <row r="30" spans="1:8" s="34" customFormat="1" x14ac:dyDescent="0.2">
      <c r="A30" s="33"/>
      <c r="B30" s="30" t="s">
        <v>13</v>
      </c>
      <c r="C30" s="30"/>
      <c r="D30" s="20" t="s">
        <v>15</v>
      </c>
      <c r="E30" s="31">
        <v>5556049</v>
      </c>
      <c r="F30" s="31">
        <v>5255307</v>
      </c>
      <c r="G30" s="32">
        <v>0</v>
      </c>
      <c r="H30" s="9"/>
    </row>
    <row r="31" spans="1:8" s="3" customFormat="1" x14ac:dyDescent="0.2">
      <c r="A31" s="14"/>
      <c r="B31" s="36"/>
      <c r="C31" s="36"/>
      <c r="D31" s="20"/>
      <c r="E31" s="37"/>
      <c r="F31" s="38"/>
      <c r="G31" s="36"/>
      <c r="H31" s="9"/>
    </row>
    <row r="32" spans="1:8" s="29" customFormat="1" ht="15" customHeight="1" x14ac:dyDescent="0.2">
      <c r="A32" s="23" t="s">
        <v>22</v>
      </c>
      <c r="B32" s="24"/>
      <c r="C32" s="25"/>
      <c r="D32" s="26"/>
      <c r="E32" s="39">
        <f>SUM(E33:E33)</f>
        <v>0</v>
      </c>
      <c r="F32" s="39">
        <f>SUM(F33:F33)</f>
        <v>0</v>
      </c>
      <c r="G32" s="39">
        <f>SUM(G33:G33)</f>
        <v>0</v>
      </c>
      <c r="H32" s="28"/>
    </row>
    <row r="33" spans="1:8" s="3" customFormat="1" x14ac:dyDescent="0.2">
      <c r="A33" s="14"/>
      <c r="B33" s="14" t="s">
        <v>17</v>
      </c>
      <c r="C33" s="30"/>
      <c r="D33" s="20"/>
      <c r="E33" s="31">
        <v>0</v>
      </c>
      <c r="F33" s="31">
        <v>0</v>
      </c>
      <c r="G33" s="32">
        <v>0</v>
      </c>
      <c r="H33" s="9"/>
    </row>
    <row r="34" spans="1:8" s="34" customFormat="1" x14ac:dyDescent="0.2">
      <c r="A34" s="33"/>
      <c r="B34" s="30"/>
      <c r="C34" s="30"/>
      <c r="D34" s="20"/>
      <c r="E34" s="31"/>
      <c r="F34" s="31"/>
      <c r="G34" s="32"/>
      <c r="H34" s="9"/>
    </row>
    <row r="35" spans="1:8" s="3" customFormat="1" ht="26.25" customHeight="1" x14ac:dyDescent="0.2">
      <c r="A35" s="41" t="s">
        <v>23</v>
      </c>
      <c r="B35" s="42"/>
      <c r="C35" s="43"/>
      <c r="D35" s="44"/>
      <c r="E35" s="45">
        <f>SUM(E36)</f>
        <v>8995406</v>
      </c>
      <c r="F35" s="45">
        <f>SUM(F36)</f>
        <v>571287</v>
      </c>
      <c r="G35" s="45">
        <f>SUM(G36)</f>
        <v>0</v>
      </c>
      <c r="H35" s="9"/>
    </row>
    <row r="36" spans="1:8" s="34" customFormat="1" x14ac:dyDescent="0.2">
      <c r="A36" s="33"/>
      <c r="B36" s="14" t="s">
        <v>13</v>
      </c>
      <c r="C36" s="14"/>
      <c r="D36" s="20" t="s">
        <v>15</v>
      </c>
      <c r="E36" s="31">
        <v>8995406</v>
      </c>
      <c r="F36" s="31">
        <v>571287</v>
      </c>
      <c r="G36" s="32">
        <v>0</v>
      </c>
      <c r="H36" s="9"/>
    </row>
    <row r="37" spans="1:8" s="34" customFormat="1" x14ac:dyDescent="0.2">
      <c r="A37" s="33"/>
      <c r="B37" s="14"/>
      <c r="C37" s="14"/>
      <c r="D37" s="20"/>
      <c r="E37" s="31"/>
      <c r="F37" s="31"/>
      <c r="G37" s="32"/>
      <c r="H37" s="9"/>
    </row>
    <row r="38" spans="1:8" s="3" customFormat="1" ht="26.25" customHeight="1" x14ac:dyDescent="0.2">
      <c r="A38" s="41" t="s">
        <v>24</v>
      </c>
      <c r="B38" s="41"/>
      <c r="C38" s="46"/>
      <c r="D38" s="44"/>
      <c r="E38" s="47">
        <f>SUM(E39:E39)</f>
        <v>104092051</v>
      </c>
      <c r="F38" s="47">
        <f>SUM(F39:F39)</f>
        <v>104092051</v>
      </c>
      <c r="G38" s="47">
        <f>SUM(G39:G39)</f>
        <v>0</v>
      </c>
      <c r="H38" s="9"/>
    </row>
    <row r="39" spans="1:8" s="3" customFormat="1" ht="12.75" customHeight="1" x14ac:dyDescent="0.2">
      <c r="A39" s="14"/>
      <c r="B39" s="14" t="s">
        <v>25</v>
      </c>
      <c r="C39" s="14"/>
      <c r="D39" s="20" t="s">
        <v>15</v>
      </c>
      <c r="E39" s="31">
        <v>104092051</v>
      </c>
      <c r="F39" s="31">
        <v>104092051</v>
      </c>
      <c r="G39" s="32">
        <v>0</v>
      </c>
      <c r="H39" s="9"/>
    </row>
    <row r="40" spans="1:8" s="3" customFormat="1" ht="12.75" customHeight="1" x14ac:dyDescent="0.2">
      <c r="A40" s="14"/>
      <c r="B40" s="48"/>
      <c r="C40" s="48"/>
      <c r="D40" s="20"/>
      <c r="E40" s="31"/>
      <c r="F40" s="31"/>
      <c r="G40" s="32"/>
      <c r="H40" s="9"/>
    </row>
    <row r="41" spans="1:8" s="29" customFormat="1" ht="15" customHeight="1" x14ac:dyDescent="0.2">
      <c r="A41" s="23" t="s">
        <v>26</v>
      </c>
      <c r="B41" s="24"/>
      <c r="C41" s="25"/>
      <c r="D41" s="26"/>
      <c r="E41" s="27">
        <f>SUM(E42:E42)</f>
        <v>0</v>
      </c>
      <c r="F41" s="27">
        <f>SUM(F42:F42)</f>
        <v>0</v>
      </c>
      <c r="G41" s="27">
        <f>SUM(G42:G42)</f>
        <v>0</v>
      </c>
      <c r="H41" s="28"/>
    </row>
    <row r="42" spans="1:8" s="3" customFormat="1" ht="12.75" customHeight="1" x14ac:dyDescent="0.2">
      <c r="A42" s="14"/>
      <c r="B42" s="14" t="s">
        <v>17</v>
      </c>
      <c r="C42" s="14"/>
      <c r="D42" s="20"/>
      <c r="E42" s="31">
        <v>0</v>
      </c>
      <c r="F42" s="31">
        <v>0</v>
      </c>
      <c r="G42" s="32">
        <v>0</v>
      </c>
      <c r="H42" s="9"/>
    </row>
    <row r="43" spans="1:8" s="3" customFormat="1" x14ac:dyDescent="0.2">
      <c r="A43" s="14"/>
      <c r="B43" s="36"/>
      <c r="C43" s="36"/>
      <c r="D43" s="20"/>
      <c r="E43" s="37"/>
      <c r="F43" s="38"/>
      <c r="G43" s="36"/>
      <c r="H43" s="9"/>
    </row>
    <row r="44" spans="1:8" s="29" customFormat="1" ht="26.25" customHeight="1" x14ac:dyDescent="0.2">
      <c r="A44" s="23" t="s">
        <v>27</v>
      </c>
      <c r="B44" s="24"/>
      <c r="C44" s="25"/>
      <c r="D44" s="26"/>
      <c r="E44" s="47">
        <f>SUM(E45:E45)</f>
        <v>0</v>
      </c>
      <c r="F44" s="47">
        <f>SUM(F45:F45)</f>
        <v>0</v>
      </c>
      <c r="G44" s="40">
        <v>0</v>
      </c>
      <c r="H44" s="28"/>
    </row>
    <row r="45" spans="1:8" s="3" customFormat="1" x14ac:dyDescent="0.2">
      <c r="A45" s="14"/>
      <c r="B45" s="14" t="s">
        <v>17</v>
      </c>
      <c r="C45" s="14"/>
      <c r="D45" s="20"/>
      <c r="E45" s="21">
        <v>0</v>
      </c>
      <c r="F45" s="31">
        <v>0</v>
      </c>
      <c r="G45" s="32">
        <v>0</v>
      </c>
      <c r="H45" s="9"/>
    </row>
    <row r="46" spans="1:8" s="3" customFormat="1" x14ac:dyDescent="0.2">
      <c r="A46" s="14"/>
      <c r="B46" s="14"/>
      <c r="C46" s="14"/>
      <c r="D46" s="14"/>
      <c r="E46" s="14"/>
      <c r="F46" s="14"/>
      <c r="G46" s="36"/>
      <c r="H46" s="9"/>
    </row>
    <row r="47" spans="1:8" s="3" customFormat="1" ht="26.25" customHeight="1" x14ac:dyDescent="0.2">
      <c r="A47" s="41" t="s">
        <v>28</v>
      </c>
      <c r="B47" s="41"/>
      <c r="C47" s="46"/>
      <c r="D47" s="44"/>
      <c r="E47" s="47">
        <f>SUM(E48)</f>
        <v>0</v>
      </c>
      <c r="F47" s="47">
        <f>SUM(F48)</f>
        <v>0</v>
      </c>
      <c r="G47" s="47">
        <f>SUM(G48)</f>
        <v>0</v>
      </c>
      <c r="H47" s="9"/>
    </row>
    <row r="48" spans="1:8" s="34" customFormat="1" ht="12.75" customHeight="1" x14ac:dyDescent="0.2">
      <c r="A48" s="33"/>
      <c r="B48" s="14" t="s">
        <v>17</v>
      </c>
      <c r="C48" s="14"/>
      <c r="D48" s="20"/>
      <c r="E48" s="31">
        <v>0</v>
      </c>
      <c r="F48" s="31">
        <v>0</v>
      </c>
      <c r="G48" s="31">
        <v>0</v>
      </c>
      <c r="H48" s="9"/>
    </row>
    <row r="49" spans="1:8" s="3" customFormat="1" x14ac:dyDescent="0.2">
      <c r="A49" s="14"/>
      <c r="B49" s="36"/>
      <c r="C49" s="36"/>
      <c r="D49" s="20"/>
      <c r="E49" s="37"/>
      <c r="F49" s="38"/>
      <c r="G49" s="36"/>
      <c r="H49" s="9"/>
    </row>
    <row r="50" spans="1:8" s="29" customFormat="1" ht="15" customHeight="1" x14ac:dyDescent="0.2">
      <c r="A50" s="23" t="s">
        <v>29</v>
      </c>
      <c r="B50" s="24"/>
      <c r="C50" s="25"/>
      <c r="D50" s="26"/>
      <c r="E50" s="27">
        <f>SUM(E51:E51)</f>
        <v>0</v>
      </c>
      <c r="F50" s="27">
        <f>SUM(F51:F51)</f>
        <v>0</v>
      </c>
      <c r="G50" s="27">
        <f>SUM(G51:G51)</f>
        <v>0</v>
      </c>
      <c r="H50" s="28"/>
    </row>
    <row r="51" spans="1:8" s="3" customFormat="1" ht="12.75" customHeight="1" x14ac:dyDescent="0.2">
      <c r="A51" s="14"/>
      <c r="B51" s="14" t="s">
        <v>17</v>
      </c>
      <c r="C51" s="14"/>
      <c r="D51" s="20"/>
      <c r="E51" s="31">
        <v>0</v>
      </c>
      <c r="F51" s="31">
        <v>0</v>
      </c>
      <c r="G51" s="32">
        <v>0</v>
      </c>
      <c r="H51" s="9"/>
    </row>
    <row r="52" spans="1:8" s="3" customFormat="1" ht="12.75" customHeight="1" x14ac:dyDescent="0.2">
      <c r="A52" s="14"/>
      <c r="B52" s="49"/>
      <c r="C52" s="49"/>
      <c r="D52" s="20"/>
      <c r="E52" s="31"/>
      <c r="F52" s="31"/>
      <c r="G52" s="31"/>
      <c r="H52" s="9"/>
    </row>
    <row r="53" spans="1:8" s="29" customFormat="1" ht="15" customHeight="1" x14ac:dyDescent="0.2">
      <c r="A53" s="23" t="s">
        <v>30</v>
      </c>
      <c r="B53" s="24"/>
      <c r="C53" s="25"/>
      <c r="D53" s="26"/>
      <c r="E53" s="27">
        <f>SUM(E54)</f>
        <v>486279538</v>
      </c>
      <c r="F53" s="27">
        <f>SUM(F54)</f>
        <v>486279538</v>
      </c>
      <c r="G53" s="27">
        <f>SUM(G54:G54)</f>
        <v>0</v>
      </c>
      <c r="H53" s="28"/>
    </row>
    <row r="54" spans="1:8" s="3" customFormat="1" ht="12.75" customHeight="1" x14ac:dyDescent="0.2">
      <c r="A54" s="14"/>
      <c r="B54" s="49" t="s">
        <v>31</v>
      </c>
      <c r="C54" s="14"/>
      <c r="D54" s="20" t="s">
        <v>15</v>
      </c>
      <c r="E54" s="31">
        <v>486279538</v>
      </c>
      <c r="F54" s="31">
        <v>486279538</v>
      </c>
      <c r="G54" s="32">
        <v>0</v>
      </c>
      <c r="H54" s="9"/>
    </row>
    <row r="55" spans="1:8" s="3" customFormat="1" x14ac:dyDescent="0.2">
      <c r="A55" s="14"/>
      <c r="B55" s="36"/>
      <c r="C55" s="36"/>
      <c r="D55" s="20"/>
      <c r="E55" s="37"/>
      <c r="F55" s="38"/>
      <c r="G55" s="50"/>
      <c r="H55" s="9"/>
    </row>
    <row r="56" spans="1:8" s="29" customFormat="1" ht="15" customHeight="1" x14ac:dyDescent="0.2">
      <c r="A56" s="23" t="s">
        <v>32</v>
      </c>
      <c r="B56" s="24"/>
      <c r="C56" s="25"/>
      <c r="D56" s="26"/>
      <c r="E56" s="27">
        <f>SUM(E57:E57)</f>
        <v>53891812</v>
      </c>
      <c r="F56" s="27">
        <f>SUM(F57:F57)</f>
        <v>53891812</v>
      </c>
      <c r="G56" s="27">
        <f>SUM(G57:G57)</f>
        <v>0</v>
      </c>
      <c r="H56" s="28"/>
    </row>
    <row r="57" spans="1:8" s="3" customFormat="1" ht="12.75" customHeight="1" x14ac:dyDescent="0.2">
      <c r="A57" s="14"/>
      <c r="B57" s="49" t="s">
        <v>33</v>
      </c>
      <c r="C57" s="49"/>
      <c r="D57" s="20" t="s">
        <v>15</v>
      </c>
      <c r="E57" s="31">
        <v>53891812</v>
      </c>
      <c r="F57" s="31">
        <v>53891812</v>
      </c>
      <c r="G57" s="32">
        <v>0</v>
      </c>
      <c r="H57" s="9"/>
    </row>
    <row r="58" spans="1:8" s="3" customFormat="1" x14ac:dyDescent="0.2">
      <c r="A58" s="14"/>
      <c r="B58" s="36"/>
      <c r="C58" s="36"/>
      <c r="D58" s="20"/>
      <c r="E58" s="37"/>
      <c r="F58" s="38"/>
      <c r="G58" s="50"/>
      <c r="H58" s="9"/>
    </row>
    <row r="59" spans="1:8" s="3" customFormat="1" ht="26.25" customHeight="1" x14ac:dyDescent="0.2">
      <c r="A59" s="41" t="s">
        <v>34</v>
      </c>
      <c r="B59" s="42"/>
      <c r="C59" s="43"/>
      <c r="D59" s="44"/>
      <c r="E59" s="47">
        <f>SUM(E60:E60)</f>
        <v>44943016</v>
      </c>
      <c r="F59" s="47">
        <f>SUM(F60:F60)</f>
        <v>41103934</v>
      </c>
      <c r="G59" s="47">
        <f>SUM(G60:G60)</f>
        <v>0</v>
      </c>
      <c r="H59" s="9"/>
    </row>
    <row r="60" spans="1:8" s="3" customFormat="1" ht="12.75" customHeight="1" x14ac:dyDescent="0.2">
      <c r="A60" s="14"/>
      <c r="B60" s="49" t="s">
        <v>35</v>
      </c>
      <c r="C60" s="49"/>
      <c r="D60" s="20" t="s">
        <v>15</v>
      </c>
      <c r="E60" s="31">
        <v>44943016</v>
      </c>
      <c r="F60" s="31">
        <v>41103934</v>
      </c>
      <c r="G60" s="32">
        <v>0</v>
      </c>
      <c r="H60" s="9"/>
    </row>
    <row r="61" spans="1:8" s="3" customFormat="1" x14ac:dyDescent="0.2">
      <c r="A61" s="14"/>
      <c r="B61" s="36"/>
      <c r="C61" s="36"/>
      <c r="D61" s="20"/>
      <c r="E61" s="37"/>
      <c r="F61" s="38"/>
      <c r="G61" s="36"/>
      <c r="H61" s="9"/>
    </row>
    <row r="62" spans="1:8" s="29" customFormat="1" ht="15" customHeight="1" x14ac:dyDescent="0.2">
      <c r="A62" s="23" t="s">
        <v>36</v>
      </c>
      <c r="B62" s="24"/>
      <c r="C62" s="25"/>
      <c r="D62" s="26"/>
      <c r="E62" s="27">
        <v>0</v>
      </c>
      <c r="F62" s="39">
        <v>0</v>
      </c>
      <c r="G62" s="40">
        <v>0</v>
      </c>
      <c r="H62" s="28"/>
    </row>
    <row r="63" spans="1:8" s="3" customFormat="1" x14ac:dyDescent="0.2">
      <c r="A63" s="14"/>
      <c r="B63" s="14" t="s">
        <v>17</v>
      </c>
      <c r="C63" s="14"/>
      <c r="D63" s="20"/>
      <c r="E63" s="21">
        <v>0</v>
      </c>
      <c r="F63" s="31">
        <v>0</v>
      </c>
      <c r="G63" s="14">
        <v>0</v>
      </c>
      <c r="H63" s="9"/>
    </row>
    <row r="64" spans="1:8" s="3" customFormat="1" x14ac:dyDescent="0.2">
      <c r="A64" s="14"/>
      <c r="B64" s="36"/>
      <c r="C64" s="36"/>
      <c r="D64" s="20"/>
      <c r="E64" s="37"/>
      <c r="F64" s="38"/>
      <c r="G64" s="36"/>
      <c r="H64" s="9"/>
    </row>
    <row r="65" spans="1:8" s="29" customFormat="1" ht="15" customHeight="1" x14ac:dyDescent="0.2">
      <c r="A65" s="23" t="s">
        <v>37</v>
      </c>
      <c r="B65" s="24"/>
      <c r="C65" s="25"/>
      <c r="D65" s="26"/>
      <c r="E65" s="27">
        <v>92977207</v>
      </c>
      <c r="F65" s="27">
        <v>92804310</v>
      </c>
      <c r="G65" s="27">
        <f>SUM(G66:G139)</f>
        <v>0</v>
      </c>
      <c r="H65" s="28"/>
    </row>
    <row r="66" spans="1:8" s="34" customFormat="1" x14ac:dyDescent="0.2">
      <c r="A66" s="33"/>
      <c r="B66" s="51" t="s">
        <v>38</v>
      </c>
      <c r="C66" s="14"/>
      <c r="D66" s="20" t="s">
        <v>39</v>
      </c>
      <c r="E66" s="31">
        <v>673780.71</v>
      </c>
      <c r="F66" s="31">
        <v>673780.71</v>
      </c>
      <c r="G66" s="14">
        <v>0</v>
      </c>
      <c r="H66" s="9"/>
    </row>
    <row r="67" spans="1:8" s="34" customFormat="1" x14ac:dyDescent="0.2">
      <c r="A67" s="33"/>
      <c r="B67" s="51" t="s">
        <v>38</v>
      </c>
      <c r="C67" s="14"/>
      <c r="D67" s="20" t="s">
        <v>40</v>
      </c>
      <c r="E67" s="31">
        <v>1678919.39</v>
      </c>
      <c r="F67" s="31">
        <v>1678919.39</v>
      </c>
      <c r="G67" s="14">
        <v>0</v>
      </c>
      <c r="H67" s="9"/>
    </row>
    <row r="68" spans="1:8" s="34" customFormat="1" x14ac:dyDescent="0.2">
      <c r="A68" s="33"/>
      <c r="B68" s="51" t="s">
        <v>38</v>
      </c>
      <c r="C68" s="14"/>
      <c r="D68" s="20" t="s">
        <v>41</v>
      </c>
      <c r="E68" s="31">
        <v>1595025.77</v>
      </c>
      <c r="F68" s="31">
        <v>1595025.77</v>
      </c>
      <c r="G68" s="14">
        <v>0</v>
      </c>
      <c r="H68" s="9"/>
    </row>
    <row r="69" spans="1:8" s="34" customFormat="1" x14ac:dyDescent="0.2">
      <c r="A69" s="33"/>
      <c r="B69" s="51" t="s">
        <v>38</v>
      </c>
      <c r="C69" s="14"/>
      <c r="D69" s="20" t="s">
        <v>42</v>
      </c>
      <c r="E69" s="31">
        <v>2323172.46</v>
      </c>
      <c r="F69" s="31">
        <v>2323172.46</v>
      </c>
      <c r="G69" s="14">
        <v>0</v>
      </c>
      <c r="H69" s="9"/>
    </row>
    <row r="70" spans="1:8" s="34" customFormat="1" x14ac:dyDescent="0.2">
      <c r="A70" s="33"/>
      <c r="B70" s="51" t="s">
        <v>38</v>
      </c>
      <c r="C70" s="14"/>
      <c r="D70" s="20" t="s">
        <v>43</v>
      </c>
      <c r="E70" s="31">
        <v>3902134.96</v>
      </c>
      <c r="F70" s="31">
        <v>3902134.96</v>
      </c>
      <c r="G70" s="14">
        <v>0</v>
      </c>
      <c r="H70" s="9"/>
    </row>
    <row r="71" spans="1:8" s="34" customFormat="1" x14ac:dyDescent="0.2">
      <c r="A71" s="52"/>
      <c r="B71" s="53" t="s">
        <v>38</v>
      </c>
      <c r="C71" s="54"/>
      <c r="D71" s="55" t="s">
        <v>44</v>
      </c>
      <c r="E71" s="56">
        <v>1058541.8999999999</v>
      </c>
      <c r="F71" s="56">
        <v>1058541.8999999999</v>
      </c>
      <c r="G71" s="54">
        <v>0</v>
      </c>
      <c r="H71" s="9"/>
    </row>
    <row r="72" spans="1:8" s="34" customFormat="1" x14ac:dyDescent="0.2">
      <c r="A72" s="33"/>
      <c r="B72" s="51" t="s">
        <v>38</v>
      </c>
      <c r="C72" s="14"/>
      <c r="D72" s="20" t="s">
        <v>45</v>
      </c>
      <c r="E72" s="31">
        <v>2056231.19</v>
      </c>
      <c r="F72" s="31">
        <v>2056231.19</v>
      </c>
      <c r="G72" s="14">
        <v>0</v>
      </c>
      <c r="H72" s="9"/>
    </row>
    <row r="73" spans="1:8" s="34" customFormat="1" x14ac:dyDescent="0.2">
      <c r="A73" s="33"/>
      <c r="B73" s="51" t="s">
        <v>38</v>
      </c>
      <c r="C73" s="14"/>
      <c r="D73" s="20" t="s">
        <v>46</v>
      </c>
      <c r="E73" s="31">
        <v>1081835.53</v>
      </c>
      <c r="F73" s="31">
        <v>1081835.53</v>
      </c>
      <c r="G73" s="14">
        <v>0</v>
      </c>
      <c r="H73" s="9"/>
    </row>
    <row r="74" spans="1:8" s="34" customFormat="1" x14ac:dyDescent="0.2">
      <c r="A74" s="33"/>
      <c r="B74" s="51" t="s">
        <v>38</v>
      </c>
      <c r="C74" s="14"/>
      <c r="D74" s="20" t="s">
        <v>47</v>
      </c>
      <c r="E74" s="31">
        <v>755173.53</v>
      </c>
      <c r="F74" s="31">
        <v>755173.53</v>
      </c>
      <c r="G74" s="14">
        <v>0</v>
      </c>
      <c r="H74" s="9"/>
    </row>
    <row r="75" spans="1:8" s="34" customFormat="1" x14ac:dyDescent="0.2">
      <c r="A75" s="33"/>
      <c r="B75" s="51" t="s">
        <v>38</v>
      </c>
      <c r="C75" s="14"/>
      <c r="D75" s="20" t="s">
        <v>48</v>
      </c>
      <c r="E75" s="31">
        <v>759494.4</v>
      </c>
      <c r="F75" s="31">
        <v>759494.4</v>
      </c>
      <c r="G75" s="14">
        <v>0</v>
      </c>
      <c r="H75" s="9"/>
    </row>
    <row r="76" spans="1:8" s="34" customFormat="1" x14ac:dyDescent="0.2">
      <c r="A76" s="33"/>
      <c r="B76" s="51" t="s">
        <v>38</v>
      </c>
      <c r="C76" s="14"/>
      <c r="D76" s="20" t="s">
        <v>49</v>
      </c>
      <c r="E76" s="31">
        <v>769738.92</v>
      </c>
      <c r="F76" s="31">
        <v>769738.92</v>
      </c>
      <c r="G76" s="14">
        <v>0</v>
      </c>
      <c r="H76" s="9"/>
    </row>
    <row r="77" spans="1:8" s="34" customFormat="1" x14ac:dyDescent="0.2">
      <c r="A77" s="33"/>
      <c r="B77" s="51" t="s">
        <v>38</v>
      </c>
      <c r="C77" s="14"/>
      <c r="D77" s="20" t="s">
        <v>50</v>
      </c>
      <c r="E77" s="31">
        <v>1300683.8799999999</v>
      </c>
      <c r="F77" s="31">
        <v>1300683.8799999999</v>
      </c>
      <c r="G77" s="14">
        <v>0</v>
      </c>
      <c r="H77" s="9"/>
    </row>
    <row r="78" spans="1:8" s="34" customFormat="1" x14ac:dyDescent="0.2">
      <c r="A78" s="33"/>
      <c r="B78" s="51" t="s">
        <v>38</v>
      </c>
      <c r="C78" s="14"/>
      <c r="D78" s="20" t="s">
        <v>51</v>
      </c>
      <c r="E78" s="31">
        <v>1448027.4300000002</v>
      </c>
      <c r="F78" s="31">
        <v>1448027.4300000002</v>
      </c>
      <c r="G78" s="14">
        <v>0</v>
      </c>
      <c r="H78" s="9"/>
    </row>
    <row r="79" spans="1:8" s="34" customFormat="1" x14ac:dyDescent="0.2">
      <c r="A79" s="33"/>
      <c r="B79" s="51" t="s">
        <v>38</v>
      </c>
      <c r="C79" s="14"/>
      <c r="D79" s="20" t="s">
        <v>52</v>
      </c>
      <c r="E79" s="31">
        <v>540526</v>
      </c>
      <c r="F79" s="31">
        <v>540526.23</v>
      </c>
      <c r="G79" s="14">
        <v>0</v>
      </c>
      <c r="H79" s="9"/>
    </row>
    <row r="80" spans="1:8" s="34" customFormat="1" x14ac:dyDescent="0.2">
      <c r="A80" s="33"/>
      <c r="B80" s="51" t="s">
        <v>38</v>
      </c>
      <c r="C80" s="14"/>
      <c r="D80" s="20" t="s">
        <v>53</v>
      </c>
      <c r="E80" s="31">
        <v>307392.46999999997</v>
      </c>
      <c r="F80" s="31">
        <v>307392.46999999997</v>
      </c>
      <c r="G80" s="14">
        <v>0</v>
      </c>
      <c r="H80" s="9"/>
    </row>
    <row r="81" spans="1:8" s="34" customFormat="1" x14ac:dyDescent="0.2">
      <c r="A81" s="33"/>
      <c r="B81" s="51" t="s">
        <v>38</v>
      </c>
      <c r="C81" s="14"/>
      <c r="D81" s="20" t="s">
        <v>54</v>
      </c>
      <c r="E81" s="31">
        <v>366636</v>
      </c>
      <c r="F81" s="31">
        <v>366636.07</v>
      </c>
      <c r="G81" s="14">
        <v>0</v>
      </c>
      <c r="H81" s="9"/>
    </row>
    <row r="82" spans="1:8" s="34" customFormat="1" x14ac:dyDescent="0.2">
      <c r="A82" s="33"/>
      <c r="B82" s="51" t="s">
        <v>38</v>
      </c>
      <c r="C82" s="14"/>
      <c r="D82" s="20" t="s">
        <v>55</v>
      </c>
      <c r="E82" s="31">
        <v>1790318.96</v>
      </c>
      <c r="F82" s="31">
        <v>1790318.96</v>
      </c>
      <c r="G82" s="14">
        <v>0</v>
      </c>
      <c r="H82" s="9"/>
    </row>
    <row r="83" spans="1:8" s="34" customFormat="1" x14ac:dyDescent="0.2">
      <c r="A83" s="33"/>
      <c r="B83" s="51" t="s">
        <v>38</v>
      </c>
      <c r="C83" s="14"/>
      <c r="D83" s="20" t="s">
        <v>56</v>
      </c>
      <c r="E83" s="31">
        <v>365846</v>
      </c>
      <c r="F83" s="31">
        <v>365846.17</v>
      </c>
      <c r="G83" s="14">
        <v>0</v>
      </c>
      <c r="H83" s="9"/>
    </row>
    <row r="84" spans="1:8" s="34" customFormat="1" x14ac:dyDescent="0.2">
      <c r="A84" s="33"/>
      <c r="B84" s="51" t="s">
        <v>38</v>
      </c>
      <c r="C84" s="14"/>
      <c r="D84" s="20" t="s">
        <v>57</v>
      </c>
      <c r="E84" s="31">
        <v>5673003.96</v>
      </c>
      <c r="F84" s="31">
        <v>5673003.96</v>
      </c>
      <c r="G84" s="14">
        <v>0</v>
      </c>
      <c r="H84" s="9"/>
    </row>
    <row r="85" spans="1:8" s="34" customFormat="1" x14ac:dyDescent="0.2">
      <c r="A85" s="33"/>
      <c r="B85" s="51" t="s">
        <v>38</v>
      </c>
      <c r="C85" s="14"/>
      <c r="D85" s="20" t="s">
        <v>58</v>
      </c>
      <c r="E85" s="31">
        <v>678583</v>
      </c>
      <c r="F85" s="31">
        <v>678583.12</v>
      </c>
      <c r="G85" s="14">
        <v>0</v>
      </c>
      <c r="H85" s="9"/>
    </row>
    <row r="86" spans="1:8" s="34" customFormat="1" x14ac:dyDescent="0.2">
      <c r="A86" s="33"/>
      <c r="B86" s="51" t="s">
        <v>38</v>
      </c>
      <c r="C86" s="14"/>
      <c r="D86" s="20" t="s">
        <v>59</v>
      </c>
      <c r="E86" s="31">
        <v>1552456.1800000002</v>
      </c>
      <c r="F86" s="31">
        <v>1552456.1800000002</v>
      </c>
      <c r="G86" s="14">
        <v>0</v>
      </c>
      <c r="H86" s="9"/>
    </row>
    <row r="87" spans="1:8" s="34" customFormat="1" x14ac:dyDescent="0.2">
      <c r="A87" s="33"/>
      <c r="B87" s="51" t="s">
        <v>38</v>
      </c>
      <c r="C87" s="14"/>
      <c r="D87" s="20" t="s">
        <v>60</v>
      </c>
      <c r="E87" s="31">
        <v>554552.76</v>
      </c>
      <c r="F87" s="31">
        <v>554552.76</v>
      </c>
      <c r="G87" s="14">
        <v>0</v>
      </c>
      <c r="H87" s="9"/>
    </row>
    <row r="88" spans="1:8" s="34" customFormat="1" x14ac:dyDescent="0.2">
      <c r="A88" s="33"/>
      <c r="B88" s="51" t="s">
        <v>38</v>
      </c>
      <c r="C88" s="14"/>
      <c r="D88" s="20" t="s">
        <v>61</v>
      </c>
      <c r="E88" s="31">
        <v>2149206.6799999997</v>
      </c>
      <c r="F88" s="31">
        <v>2149206.6799999997</v>
      </c>
      <c r="G88" s="14">
        <v>0</v>
      </c>
      <c r="H88" s="9"/>
    </row>
    <row r="89" spans="1:8" s="34" customFormat="1" x14ac:dyDescent="0.2">
      <c r="A89" s="33"/>
      <c r="B89" s="51" t="s">
        <v>62</v>
      </c>
      <c r="C89" s="14"/>
      <c r="D89" s="20" t="s">
        <v>63</v>
      </c>
      <c r="E89" s="31">
        <v>977889.31</v>
      </c>
      <c r="F89" s="31">
        <v>966865</v>
      </c>
      <c r="G89" s="14">
        <v>0</v>
      </c>
      <c r="H89" s="9"/>
    </row>
    <row r="90" spans="1:8" s="34" customFormat="1" x14ac:dyDescent="0.2">
      <c r="A90" s="33"/>
      <c r="B90" s="51" t="s">
        <v>62</v>
      </c>
      <c r="C90" s="14"/>
      <c r="D90" s="20" t="s">
        <v>64</v>
      </c>
      <c r="E90" s="31">
        <v>1472877.03</v>
      </c>
      <c r="F90" s="31">
        <v>1466606.5899999999</v>
      </c>
      <c r="G90" s="14">
        <v>0</v>
      </c>
      <c r="H90" s="9"/>
    </row>
    <row r="91" spans="1:8" s="34" customFormat="1" x14ac:dyDescent="0.2">
      <c r="A91" s="33"/>
      <c r="B91" s="51" t="s">
        <v>62</v>
      </c>
      <c r="C91" s="14"/>
      <c r="D91" s="20" t="s">
        <v>65</v>
      </c>
      <c r="E91" s="31">
        <v>2281671.13</v>
      </c>
      <c r="F91" s="31">
        <v>2281671.13</v>
      </c>
      <c r="G91" s="14">
        <v>0</v>
      </c>
      <c r="H91" s="9"/>
    </row>
    <row r="92" spans="1:8" s="34" customFormat="1" x14ac:dyDescent="0.2">
      <c r="A92" s="33"/>
      <c r="B92" s="51" t="s">
        <v>62</v>
      </c>
      <c r="C92" s="14"/>
      <c r="D92" s="20" t="s">
        <v>66</v>
      </c>
      <c r="E92" s="31">
        <v>1547728.23</v>
      </c>
      <c r="F92" s="31">
        <v>1547728.23</v>
      </c>
      <c r="G92" s="14">
        <v>0</v>
      </c>
      <c r="H92" s="9"/>
    </row>
    <row r="93" spans="1:8" s="34" customFormat="1" x14ac:dyDescent="0.2">
      <c r="A93" s="33"/>
      <c r="B93" s="51" t="s">
        <v>62</v>
      </c>
      <c r="C93" s="14"/>
      <c r="D93" s="20" t="s">
        <v>67</v>
      </c>
      <c r="E93" s="31">
        <v>727147.86</v>
      </c>
      <c r="F93" s="31">
        <v>727147.86</v>
      </c>
      <c r="G93" s="14">
        <v>0</v>
      </c>
      <c r="H93" s="9"/>
    </row>
    <row r="94" spans="1:8" s="34" customFormat="1" x14ac:dyDescent="0.2">
      <c r="A94" s="33"/>
      <c r="B94" s="51" t="s">
        <v>62</v>
      </c>
      <c r="C94" s="14"/>
      <c r="D94" s="20" t="s">
        <v>68</v>
      </c>
      <c r="E94" s="31">
        <v>1937636.27</v>
      </c>
      <c r="F94" s="31">
        <v>1937636.27</v>
      </c>
      <c r="G94" s="14">
        <v>0</v>
      </c>
      <c r="H94" s="9"/>
    </row>
    <row r="95" spans="1:8" s="34" customFormat="1" x14ac:dyDescent="0.2">
      <c r="A95" s="33"/>
      <c r="B95" s="51" t="s">
        <v>62</v>
      </c>
      <c r="C95" s="14"/>
      <c r="D95" s="20" t="s">
        <v>69</v>
      </c>
      <c r="E95" s="31">
        <v>325608.65000000002</v>
      </c>
      <c r="F95" s="31">
        <v>325608.65000000002</v>
      </c>
      <c r="G95" s="14">
        <v>0</v>
      </c>
      <c r="H95" s="9"/>
    </row>
    <row r="96" spans="1:8" s="34" customFormat="1" x14ac:dyDescent="0.2">
      <c r="A96" s="33"/>
      <c r="B96" s="51" t="s">
        <v>62</v>
      </c>
      <c r="C96" s="14"/>
      <c r="D96" s="20" t="s">
        <v>42</v>
      </c>
      <c r="E96" s="31">
        <v>1954446.3699999999</v>
      </c>
      <c r="F96" s="31">
        <v>1954446.3699999999</v>
      </c>
      <c r="G96" s="14">
        <v>0</v>
      </c>
      <c r="H96" s="9"/>
    </row>
    <row r="97" spans="1:8" s="34" customFormat="1" x14ac:dyDescent="0.2">
      <c r="A97" s="33"/>
      <c r="B97" s="51" t="s">
        <v>62</v>
      </c>
      <c r="C97" s="30"/>
      <c r="D97" s="20" t="s">
        <v>43</v>
      </c>
      <c r="E97" s="31">
        <v>500569.75</v>
      </c>
      <c r="F97" s="31">
        <v>500569.75</v>
      </c>
      <c r="G97" s="14">
        <v>0</v>
      </c>
      <c r="H97" s="9"/>
    </row>
    <row r="98" spans="1:8" s="34" customFormat="1" x14ac:dyDescent="0.2">
      <c r="A98" s="33"/>
      <c r="B98" s="51" t="s">
        <v>62</v>
      </c>
      <c r="C98" s="30"/>
      <c r="D98" s="20" t="s">
        <v>44</v>
      </c>
      <c r="E98" s="31">
        <v>651408.97</v>
      </c>
      <c r="F98" s="31">
        <v>651408.97</v>
      </c>
      <c r="G98" s="14">
        <v>0</v>
      </c>
      <c r="H98" s="9"/>
    </row>
    <row r="99" spans="1:8" s="34" customFormat="1" x14ac:dyDescent="0.2">
      <c r="A99" s="33"/>
      <c r="B99" s="51" t="s">
        <v>62</v>
      </c>
      <c r="C99" s="30"/>
      <c r="D99" s="20" t="s">
        <v>70</v>
      </c>
      <c r="E99" s="31">
        <v>1949954.9100000001</v>
      </c>
      <c r="F99" s="31">
        <v>1949954.9100000001</v>
      </c>
      <c r="G99" s="14">
        <v>0</v>
      </c>
      <c r="H99" s="9"/>
    </row>
    <row r="100" spans="1:8" s="34" customFormat="1" x14ac:dyDescent="0.2">
      <c r="A100" s="33"/>
      <c r="B100" s="51" t="s">
        <v>62</v>
      </c>
      <c r="C100" s="30"/>
      <c r="D100" s="20" t="s">
        <v>71</v>
      </c>
      <c r="E100" s="31">
        <v>873380.58</v>
      </c>
      <c r="F100" s="31">
        <v>873380.58</v>
      </c>
      <c r="G100" s="14">
        <v>0</v>
      </c>
      <c r="H100" s="9"/>
    </row>
    <row r="101" spans="1:8" s="34" customFormat="1" x14ac:dyDescent="0.2">
      <c r="A101" s="33"/>
      <c r="B101" s="51" t="s">
        <v>62</v>
      </c>
      <c r="C101" s="30"/>
      <c r="D101" s="20" t="s">
        <v>72</v>
      </c>
      <c r="E101" s="31">
        <v>478948.95</v>
      </c>
      <c r="F101" s="31">
        <v>478948.95</v>
      </c>
      <c r="G101" s="14">
        <v>0</v>
      </c>
      <c r="H101" s="9"/>
    </row>
    <row r="102" spans="1:8" s="34" customFormat="1" x14ac:dyDescent="0.2">
      <c r="A102" s="33"/>
      <c r="B102" s="51" t="s">
        <v>62</v>
      </c>
      <c r="C102" s="30"/>
      <c r="D102" s="20" t="s">
        <v>73</v>
      </c>
      <c r="E102" s="31">
        <v>1235436.3600000001</v>
      </c>
      <c r="F102" s="31">
        <v>1235436.3600000001</v>
      </c>
      <c r="G102" s="14">
        <v>0</v>
      </c>
      <c r="H102" s="9"/>
    </row>
    <row r="103" spans="1:8" s="34" customFormat="1" x14ac:dyDescent="0.2">
      <c r="A103" s="33"/>
      <c r="B103" s="51" t="s">
        <v>62</v>
      </c>
      <c r="C103" s="30"/>
      <c r="D103" s="20" t="s">
        <v>74</v>
      </c>
      <c r="E103" s="31">
        <v>957258.94</v>
      </c>
      <c r="F103" s="31">
        <v>946380.81</v>
      </c>
      <c r="G103" s="14">
        <v>0</v>
      </c>
      <c r="H103" s="9"/>
    </row>
    <row r="104" spans="1:8" s="34" customFormat="1" x14ac:dyDescent="0.2">
      <c r="A104" s="33"/>
      <c r="B104" s="51" t="s">
        <v>62</v>
      </c>
      <c r="C104" s="30"/>
      <c r="D104" s="20" t="s">
        <v>75</v>
      </c>
      <c r="E104" s="31">
        <v>451296.83</v>
      </c>
      <c r="F104" s="31">
        <v>451296.83</v>
      </c>
      <c r="G104" s="14">
        <v>0</v>
      </c>
      <c r="H104" s="9"/>
    </row>
    <row r="105" spans="1:8" s="34" customFormat="1" x14ac:dyDescent="0.2">
      <c r="A105" s="33"/>
      <c r="B105" s="51" t="s">
        <v>62</v>
      </c>
      <c r="C105" s="30"/>
      <c r="D105" s="20" t="s">
        <v>76</v>
      </c>
      <c r="E105" s="31">
        <v>472797.96</v>
      </c>
      <c r="F105" s="31">
        <v>472797.96</v>
      </c>
      <c r="G105" s="14">
        <v>0</v>
      </c>
      <c r="H105" s="9"/>
    </row>
    <row r="106" spans="1:8" s="34" customFormat="1" x14ac:dyDescent="0.2">
      <c r="A106" s="33"/>
      <c r="B106" s="51" t="s">
        <v>62</v>
      </c>
      <c r="C106" s="30"/>
      <c r="D106" s="20" t="s">
        <v>77</v>
      </c>
      <c r="E106" s="31">
        <v>506821.76</v>
      </c>
      <c r="F106" s="31">
        <v>506821.76</v>
      </c>
      <c r="G106" s="14">
        <v>0</v>
      </c>
      <c r="H106" s="9"/>
    </row>
    <row r="107" spans="1:8" s="34" customFormat="1" x14ac:dyDescent="0.2">
      <c r="A107" s="33"/>
      <c r="B107" s="51" t="s">
        <v>62</v>
      </c>
      <c r="C107" s="30"/>
      <c r="D107" s="20" t="s">
        <v>78</v>
      </c>
      <c r="E107" s="31">
        <v>240048.5</v>
      </c>
      <c r="F107" s="31">
        <v>240048.5</v>
      </c>
      <c r="G107" s="14">
        <v>0</v>
      </c>
      <c r="H107" s="9"/>
    </row>
    <row r="108" spans="1:8" s="34" customFormat="1" x14ac:dyDescent="0.2">
      <c r="A108" s="33"/>
      <c r="B108" s="51" t="s">
        <v>62</v>
      </c>
      <c r="C108" s="30"/>
      <c r="D108" s="20" t="s">
        <v>79</v>
      </c>
      <c r="E108" s="31">
        <v>959785.51</v>
      </c>
      <c r="F108" s="31">
        <v>959785.51</v>
      </c>
      <c r="G108" s="14">
        <v>0</v>
      </c>
      <c r="H108" s="9"/>
    </row>
    <row r="109" spans="1:8" s="34" customFormat="1" x14ac:dyDescent="0.2">
      <c r="A109" s="33"/>
      <c r="B109" s="51" t="s">
        <v>62</v>
      </c>
      <c r="C109" s="30"/>
      <c r="D109" s="20" t="s">
        <v>80</v>
      </c>
      <c r="E109" s="31">
        <v>535815.81000000006</v>
      </c>
      <c r="F109" s="31">
        <v>529150.05000000005</v>
      </c>
      <c r="G109" s="14">
        <v>0</v>
      </c>
      <c r="H109" s="9"/>
    </row>
    <row r="110" spans="1:8" s="34" customFormat="1" x14ac:dyDescent="0.2">
      <c r="A110" s="33"/>
      <c r="B110" s="51" t="s">
        <v>62</v>
      </c>
      <c r="C110" s="30"/>
      <c r="D110" s="20" t="s">
        <v>47</v>
      </c>
      <c r="E110" s="31">
        <v>1315036.53</v>
      </c>
      <c r="F110" s="31">
        <v>1315036.53</v>
      </c>
      <c r="G110" s="14">
        <v>0</v>
      </c>
      <c r="H110" s="9"/>
    </row>
    <row r="111" spans="1:8" s="34" customFormat="1" x14ac:dyDescent="0.2">
      <c r="A111" s="33"/>
      <c r="B111" s="51" t="s">
        <v>62</v>
      </c>
      <c r="C111" s="30"/>
      <c r="D111" s="20" t="s">
        <v>48</v>
      </c>
      <c r="E111" s="31">
        <v>2464866.69</v>
      </c>
      <c r="F111" s="31">
        <v>2446129.7200000002</v>
      </c>
      <c r="G111" s="14">
        <v>0</v>
      </c>
      <c r="H111" s="9"/>
    </row>
    <row r="112" spans="1:8" s="34" customFormat="1" x14ac:dyDescent="0.2">
      <c r="A112" s="33"/>
      <c r="B112" s="51" t="s">
        <v>62</v>
      </c>
      <c r="C112" s="30"/>
      <c r="D112" s="20" t="s">
        <v>81</v>
      </c>
      <c r="E112" s="31">
        <v>298189.01</v>
      </c>
      <c r="F112" s="31">
        <v>298189.01</v>
      </c>
      <c r="G112" s="14">
        <v>0</v>
      </c>
      <c r="H112" s="9"/>
    </row>
    <row r="113" spans="1:8" s="34" customFormat="1" x14ac:dyDescent="0.2">
      <c r="A113" s="33"/>
      <c r="B113" s="51" t="s">
        <v>62</v>
      </c>
      <c r="C113" s="30"/>
      <c r="D113" s="20" t="s">
        <v>50</v>
      </c>
      <c r="E113" s="31">
        <v>851536.57</v>
      </c>
      <c r="F113" s="31">
        <v>851536.57</v>
      </c>
      <c r="G113" s="14">
        <v>0</v>
      </c>
      <c r="H113" s="9"/>
    </row>
    <row r="114" spans="1:8" s="34" customFormat="1" x14ac:dyDescent="0.2">
      <c r="A114" s="33"/>
      <c r="B114" s="51" t="s">
        <v>62</v>
      </c>
      <c r="C114" s="30"/>
      <c r="D114" s="20" t="s">
        <v>82</v>
      </c>
      <c r="E114" s="31">
        <v>1240287.1400000001</v>
      </c>
      <c r="F114" s="31">
        <v>1240287.1400000001</v>
      </c>
      <c r="G114" s="14">
        <v>0</v>
      </c>
      <c r="H114" s="9"/>
    </row>
    <row r="115" spans="1:8" s="34" customFormat="1" x14ac:dyDescent="0.2">
      <c r="A115" s="33"/>
      <c r="B115" s="51" t="s">
        <v>62</v>
      </c>
      <c r="C115" s="30"/>
      <c r="D115" s="20" t="s">
        <v>52</v>
      </c>
      <c r="E115" s="31">
        <v>708586.38</v>
      </c>
      <c r="F115" s="31">
        <v>697476.25</v>
      </c>
      <c r="G115" s="14">
        <v>0</v>
      </c>
      <c r="H115" s="9"/>
    </row>
    <row r="116" spans="1:8" s="34" customFormat="1" x14ac:dyDescent="0.2">
      <c r="A116" s="33"/>
      <c r="B116" s="51" t="s">
        <v>62</v>
      </c>
      <c r="C116" s="30"/>
      <c r="D116" s="20" t="s">
        <v>83</v>
      </c>
      <c r="E116" s="31">
        <v>1277598.17</v>
      </c>
      <c r="F116" s="31">
        <v>1277598.17</v>
      </c>
      <c r="G116" s="14">
        <v>0</v>
      </c>
      <c r="H116" s="9"/>
    </row>
    <row r="117" spans="1:8" s="34" customFormat="1" x14ac:dyDescent="0.2">
      <c r="A117" s="33"/>
      <c r="B117" s="51" t="s">
        <v>62</v>
      </c>
      <c r="C117" s="30"/>
      <c r="D117" s="20" t="s">
        <v>84</v>
      </c>
      <c r="E117" s="31">
        <v>539346</v>
      </c>
      <c r="F117" s="31">
        <v>539346</v>
      </c>
      <c r="G117" s="14">
        <v>0</v>
      </c>
      <c r="H117" s="9"/>
    </row>
    <row r="118" spans="1:8" s="34" customFormat="1" x14ac:dyDescent="0.2">
      <c r="A118" s="33"/>
      <c r="B118" s="51" t="s">
        <v>62</v>
      </c>
      <c r="C118" s="30"/>
      <c r="D118" s="20" t="s">
        <v>85</v>
      </c>
      <c r="E118" s="31">
        <v>199153.56</v>
      </c>
      <c r="F118" s="31">
        <v>199153.56</v>
      </c>
      <c r="G118" s="14">
        <v>0</v>
      </c>
      <c r="H118" s="9"/>
    </row>
    <row r="119" spans="1:8" s="34" customFormat="1" x14ac:dyDescent="0.2">
      <c r="A119" s="33"/>
      <c r="B119" s="51" t="s">
        <v>62</v>
      </c>
      <c r="C119" s="30"/>
      <c r="D119" s="20" t="s">
        <v>86</v>
      </c>
      <c r="E119" s="31">
        <v>871312.13</v>
      </c>
      <c r="F119" s="31">
        <v>871312.13</v>
      </c>
      <c r="G119" s="14">
        <v>0</v>
      </c>
      <c r="H119" s="9"/>
    </row>
    <row r="120" spans="1:8" s="34" customFormat="1" x14ac:dyDescent="0.2">
      <c r="A120" s="33"/>
      <c r="B120" s="51" t="s">
        <v>62</v>
      </c>
      <c r="C120" s="30"/>
      <c r="D120" s="20" t="s">
        <v>87</v>
      </c>
      <c r="E120" s="31">
        <v>743779.47</v>
      </c>
      <c r="F120" s="31">
        <v>743779.47</v>
      </c>
      <c r="G120" s="14">
        <v>0</v>
      </c>
      <c r="H120" s="9"/>
    </row>
    <row r="121" spans="1:8" s="34" customFormat="1" x14ac:dyDescent="0.2">
      <c r="A121" s="33"/>
      <c r="B121" s="51" t="s">
        <v>62</v>
      </c>
      <c r="C121" s="30"/>
      <c r="D121" s="20" t="s">
        <v>55</v>
      </c>
      <c r="E121" s="31">
        <v>2451911.67</v>
      </c>
      <c r="F121" s="31">
        <v>2415122.46</v>
      </c>
      <c r="G121" s="14">
        <v>0</v>
      </c>
      <c r="H121" s="9"/>
    </row>
    <row r="122" spans="1:8" s="34" customFormat="1" x14ac:dyDescent="0.2">
      <c r="A122" s="33"/>
      <c r="B122" s="51" t="s">
        <v>62</v>
      </c>
      <c r="C122" s="30"/>
      <c r="D122" s="20" t="s">
        <v>56</v>
      </c>
      <c r="E122" s="31">
        <v>3123381.0300000003</v>
      </c>
      <c r="F122" s="31">
        <v>3123381.0300000003</v>
      </c>
      <c r="G122" s="14">
        <v>0</v>
      </c>
      <c r="H122" s="9"/>
    </row>
    <row r="123" spans="1:8" s="34" customFormat="1" x14ac:dyDescent="0.2">
      <c r="A123" s="33"/>
      <c r="B123" s="51" t="s">
        <v>62</v>
      </c>
      <c r="C123" s="30"/>
      <c r="D123" s="20" t="s">
        <v>88</v>
      </c>
      <c r="E123" s="31">
        <v>1800874.08</v>
      </c>
      <c r="F123" s="31">
        <v>1800874.08</v>
      </c>
      <c r="G123" s="14">
        <v>0</v>
      </c>
      <c r="H123" s="9"/>
    </row>
    <row r="124" spans="1:8" s="34" customFormat="1" x14ac:dyDescent="0.2">
      <c r="A124" s="33"/>
      <c r="B124" s="51" t="s">
        <v>62</v>
      </c>
      <c r="C124" s="30"/>
      <c r="D124" s="20" t="s">
        <v>57</v>
      </c>
      <c r="E124" s="31">
        <v>4569683.8600000003</v>
      </c>
      <c r="F124" s="31">
        <v>4540292.18</v>
      </c>
      <c r="G124" s="14">
        <v>0</v>
      </c>
      <c r="H124" s="9"/>
    </row>
    <row r="125" spans="1:8" s="34" customFormat="1" x14ac:dyDescent="0.2">
      <c r="A125" s="33"/>
      <c r="B125" s="51" t="s">
        <v>62</v>
      </c>
      <c r="C125" s="30"/>
      <c r="D125" s="20" t="s">
        <v>89</v>
      </c>
      <c r="E125" s="31">
        <v>1735094.4900000002</v>
      </c>
      <c r="F125" s="31">
        <v>1735094.4900000002</v>
      </c>
      <c r="G125" s="14">
        <v>0</v>
      </c>
      <c r="H125" s="9"/>
    </row>
    <row r="126" spans="1:8" s="34" customFormat="1" x14ac:dyDescent="0.2">
      <c r="A126" s="33"/>
      <c r="B126" s="51" t="s">
        <v>62</v>
      </c>
      <c r="C126" s="30"/>
      <c r="D126" s="20" t="s">
        <v>90</v>
      </c>
      <c r="E126" s="31">
        <v>734650.44000000006</v>
      </c>
      <c r="F126" s="31">
        <v>734650.44000000006</v>
      </c>
      <c r="G126" s="14">
        <v>0</v>
      </c>
      <c r="H126" s="9"/>
    </row>
    <row r="127" spans="1:8" s="34" customFormat="1" x14ac:dyDescent="0.2">
      <c r="A127" s="33"/>
      <c r="B127" s="51" t="s">
        <v>62</v>
      </c>
      <c r="C127" s="30"/>
      <c r="D127" s="20" t="s">
        <v>91</v>
      </c>
      <c r="E127" s="31">
        <v>4743862.4000000004</v>
      </c>
      <c r="F127" s="31">
        <v>4743862.4000000004</v>
      </c>
      <c r="G127" s="14">
        <v>0</v>
      </c>
      <c r="H127" s="9"/>
    </row>
    <row r="128" spans="1:8" s="34" customFormat="1" x14ac:dyDescent="0.2">
      <c r="A128" s="33"/>
      <c r="B128" s="51" t="s">
        <v>62</v>
      </c>
      <c r="C128" s="30"/>
      <c r="D128" s="20" t="s">
        <v>92</v>
      </c>
      <c r="E128" s="31">
        <v>358106.53</v>
      </c>
      <c r="F128" s="31">
        <v>358106.53</v>
      </c>
      <c r="G128" s="14">
        <v>0</v>
      </c>
      <c r="H128" s="9"/>
    </row>
    <row r="129" spans="1:8" s="34" customFormat="1" x14ac:dyDescent="0.2">
      <c r="A129" s="33"/>
      <c r="B129" s="51" t="s">
        <v>62</v>
      </c>
      <c r="C129" s="30"/>
      <c r="D129" s="20" t="s">
        <v>93</v>
      </c>
      <c r="E129" s="31">
        <v>421182.05</v>
      </c>
      <c r="F129" s="31">
        <v>421182.05</v>
      </c>
      <c r="G129" s="14">
        <v>0</v>
      </c>
      <c r="H129" s="9"/>
    </row>
    <row r="130" spans="1:8" s="34" customFormat="1" x14ac:dyDescent="0.2">
      <c r="A130" s="33"/>
      <c r="B130" s="51" t="s">
        <v>62</v>
      </c>
      <c r="C130" s="30"/>
      <c r="D130" s="20" t="s">
        <v>94</v>
      </c>
      <c r="E130" s="31">
        <v>952457.31</v>
      </c>
      <c r="F130" s="31">
        <v>952457.31</v>
      </c>
      <c r="G130" s="14">
        <v>0</v>
      </c>
      <c r="H130" s="9"/>
    </row>
    <row r="131" spans="1:8" s="34" customFormat="1" x14ac:dyDescent="0.2">
      <c r="A131" s="33"/>
      <c r="B131" s="51" t="s">
        <v>62</v>
      </c>
      <c r="C131" s="30"/>
      <c r="D131" s="20" t="s">
        <v>95</v>
      </c>
      <c r="E131" s="31">
        <v>1154352.3700000001</v>
      </c>
      <c r="F131" s="31">
        <v>1154352.3700000001</v>
      </c>
      <c r="G131" s="14">
        <v>0</v>
      </c>
      <c r="H131" s="9"/>
    </row>
    <row r="132" spans="1:8" s="34" customFormat="1" x14ac:dyDescent="0.2">
      <c r="A132" s="33"/>
      <c r="B132" s="51" t="s">
        <v>62</v>
      </c>
      <c r="C132" s="30"/>
      <c r="D132" s="20" t="s">
        <v>58</v>
      </c>
      <c r="E132" s="31">
        <v>385193.09</v>
      </c>
      <c r="F132" s="31">
        <v>385193.09</v>
      </c>
      <c r="G132" s="14">
        <v>0</v>
      </c>
      <c r="H132" s="9"/>
    </row>
    <row r="133" spans="1:8" s="34" customFormat="1" x14ac:dyDescent="0.2">
      <c r="A133" s="33"/>
      <c r="B133" s="51" t="s">
        <v>62</v>
      </c>
      <c r="C133" s="30"/>
      <c r="D133" s="20" t="s">
        <v>96</v>
      </c>
      <c r="E133" s="31">
        <v>1017458.75</v>
      </c>
      <c r="F133" s="31">
        <v>1017458.75</v>
      </c>
      <c r="G133" s="14">
        <v>0</v>
      </c>
      <c r="H133" s="9"/>
    </row>
    <row r="134" spans="1:8" s="34" customFormat="1" x14ac:dyDescent="0.2">
      <c r="A134" s="33"/>
      <c r="B134" s="51" t="s">
        <v>62</v>
      </c>
      <c r="C134" s="30"/>
      <c r="D134" s="20" t="s">
        <v>97</v>
      </c>
      <c r="E134" s="31">
        <v>1798298.41</v>
      </c>
      <c r="F134" s="31">
        <v>1798298.41</v>
      </c>
      <c r="G134" s="14">
        <v>0</v>
      </c>
      <c r="H134" s="9"/>
    </row>
    <row r="135" spans="1:8" s="34" customFormat="1" x14ac:dyDescent="0.2">
      <c r="A135" s="33"/>
      <c r="B135" s="51" t="s">
        <v>62</v>
      </c>
      <c r="C135" s="30"/>
      <c r="D135" s="20" t="s">
        <v>98</v>
      </c>
      <c r="E135" s="31">
        <v>732512.21</v>
      </c>
      <c r="F135" s="31">
        <v>729502.24</v>
      </c>
      <c r="G135" s="14">
        <v>0</v>
      </c>
      <c r="H135" s="9"/>
    </row>
    <row r="136" spans="1:8" s="34" customFormat="1" x14ac:dyDescent="0.2">
      <c r="A136" s="33"/>
      <c r="B136" s="51" t="s">
        <v>62</v>
      </c>
      <c r="C136" s="30"/>
      <c r="D136" s="20" t="s">
        <v>99</v>
      </c>
      <c r="E136" s="31">
        <v>340662</v>
      </c>
      <c r="F136" s="31">
        <v>340662</v>
      </c>
      <c r="G136" s="14">
        <v>0</v>
      </c>
      <c r="H136" s="9"/>
    </row>
    <row r="137" spans="1:8" s="34" customFormat="1" x14ac:dyDescent="0.2">
      <c r="A137" s="33"/>
      <c r="B137" s="51" t="s">
        <v>100</v>
      </c>
      <c r="C137" s="30"/>
      <c r="D137" s="20" t="s">
        <v>52</v>
      </c>
      <c r="E137" s="31">
        <v>270007.59000000003</v>
      </c>
      <c r="F137" s="31">
        <v>270007.59000000003</v>
      </c>
      <c r="G137" s="14">
        <v>0</v>
      </c>
      <c r="H137" s="9"/>
    </row>
    <row r="138" spans="1:8" s="34" customFormat="1" x14ac:dyDescent="0.2">
      <c r="A138" s="33"/>
      <c r="B138" s="51" t="s">
        <v>100</v>
      </c>
      <c r="C138" s="30"/>
      <c r="D138" s="20" t="s">
        <v>57</v>
      </c>
      <c r="E138" s="31">
        <v>612621.31000000006</v>
      </c>
      <c r="F138" s="31">
        <v>612621.31000000006</v>
      </c>
      <c r="G138" s="14">
        <v>0</v>
      </c>
      <c r="H138" s="9"/>
    </row>
    <row r="139" spans="1:8" s="34" customFormat="1" x14ac:dyDescent="0.2">
      <c r="A139" s="33"/>
      <c r="B139" s="51" t="s">
        <v>101</v>
      </c>
      <c r="C139" s="30"/>
      <c r="D139" s="20" t="s">
        <v>57</v>
      </c>
      <c r="E139" s="31">
        <v>845394</v>
      </c>
      <c r="F139" s="31">
        <v>806372.71</v>
      </c>
      <c r="G139" s="14">
        <v>0</v>
      </c>
      <c r="H139" s="9"/>
    </row>
    <row r="140" spans="1:8" s="34" customFormat="1" x14ac:dyDescent="0.2">
      <c r="A140" s="33"/>
      <c r="B140" s="30"/>
      <c r="C140" s="30"/>
      <c r="D140" s="20"/>
      <c r="E140" s="31"/>
      <c r="F140" s="31"/>
      <c r="G140" s="32"/>
      <c r="H140" s="9"/>
    </row>
    <row r="141" spans="1:8" s="29" customFormat="1" ht="15" customHeight="1" x14ac:dyDescent="0.2">
      <c r="A141" s="23" t="s">
        <v>102</v>
      </c>
      <c r="B141" s="24"/>
      <c r="C141" s="25"/>
      <c r="D141" s="26"/>
      <c r="E141" s="27">
        <v>0</v>
      </c>
      <c r="F141" s="39">
        <v>0</v>
      </c>
      <c r="G141" s="40">
        <v>0</v>
      </c>
      <c r="H141" s="28"/>
    </row>
    <row r="142" spans="1:8" s="3" customFormat="1" x14ac:dyDescent="0.2">
      <c r="A142" s="54"/>
      <c r="B142" s="54" t="s">
        <v>17</v>
      </c>
      <c r="C142" s="54"/>
      <c r="D142" s="55"/>
      <c r="E142" s="57">
        <v>0</v>
      </c>
      <c r="F142" s="56">
        <v>0</v>
      </c>
      <c r="G142" s="54">
        <v>0</v>
      </c>
      <c r="H142" s="9"/>
    </row>
    <row r="143" spans="1:8" s="3" customFormat="1" x14ac:dyDescent="0.2">
      <c r="A143" s="14"/>
      <c r="B143" s="36"/>
      <c r="C143" s="36"/>
      <c r="D143" s="20"/>
      <c r="E143" s="37"/>
      <c r="F143" s="38"/>
      <c r="G143" s="36"/>
      <c r="H143" s="9"/>
    </row>
    <row r="144" spans="1:8" s="29" customFormat="1" ht="15" customHeight="1" x14ac:dyDescent="0.2">
      <c r="A144" s="23" t="s">
        <v>103</v>
      </c>
      <c r="B144" s="24"/>
      <c r="C144" s="25"/>
      <c r="D144" s="26"/>
      <c r="E144" s="27">
        <f>SUM(E145:E145)</f>
        <v>0</v>
      </c>
      <c r="F144" s="27">
        <f>SUM(F145:F145)</f>
        <v>0</v>
      </c>
      <c r="G144" s="27">
        <f>SUM(G145:G145)</f>
        <v>0</v>
      </c>
      <c r="H144" s="28"/>
    </row>
    <row r="145" spans="1:8" s="3" customFormat="1" x14ac:dyDescent="0.2">
      <c r="A145" s="14"/>
      <c r="B145" s="14" t="s">
        <v>17</v>
      </c>
      <c r="C145" s="14"/>
      <c r="D145" s="58"/>
      <c r="E145" s="31">
        <v>0</v>
      </c>
      <c r="F145" s="31">
        <v>0</v>
      </c>
      <c r="G145" s="14">
        <v>0</v>
      </c>
      <c r="H145" s="9"/>
    </row>
    <row r="146" spans="1:8" s="3" customFormat="1" x14ac:dyDescent="0.2">
      <c r="A146" s="14"/>
      <c r="B146" s="36"/>
      <c r="C146" s="36"/>
      <c r="D146" s="20"/>
      <c r="E146" s="37"/>
      <c r="F146" s="38"/>
      <c r="G146" s="36"/>
      <c r="H146" s="9"/>
    </row>
    <row r="147" spans="1:8" s="29" customFormat="1" ht="15" customHeight="1" x14ac:dyDescent="0.2">
      <c r="A147" s="23" t="s">
        <v>104</v>
      </c>
      <c r="B147" s="24"/>
      <c r="C147" s="25"/>
      <c r="D147" s="26"/>
      <c r="E147" s="27">
        <v>0</v>
      </c>
      <c r="F147" s="39">
        <v>0</v>
      </c>
      <c r="G147" s="40">
        <v>0</v>
      </c>
      <c r="H147" s="28"/>
    </row>
    <row r="148" spans="1:8" s="3" customFormat="1" x14ac:dyDescent="0.2">
      <c r="A148" s="14"/>
      <c r="B148" s="14" t="s">
        <v>17</v>
      </c>
      <c r="C148" s="14"/>
      <c r="D148" s="20"/>
      <c r="E148" s="21">
        <v>0</v>
      </c>
      <c r="F148" s="31">
        <v>0</v>
      </c>
      <c r="G148" s="14">
        <v>0</v>
      </c>
      <c r="H148" s="9"/>
    </row>
    <row r="149" spans="1:8" s="3" customFormat="1" x14ac:dyDescent="0.2">
      <c r="A149" s="14"/>
      <c r="B149" s="36"/>
      <c r="C149" s="36"/>
      <c r="D149" s="20"/>
      <c r="E149" s="37"/>
      <c r="F149" s="38"/>
      <c r="G149" s="36"/>
      <c r="H149" s="9"/>
    </row>
    <row r="150" spans="1:8" s="29" customFormat="1" ht="15" customHeight="1" x14ac:dyDescent="0.2">
      <c r="A150" s="23" t="s">
        <v>105</v>
      </c>
      <c r="B150" s="24"/>
      <c r="C150" s="25"/>
      <c r="D150" s="26"/>
      <c r="E150" s="27">
        <v>0</v>
      </c>
      <c r="F150" s="39">
        <v>0</v>
      </c>
      <c r="G150" s="40">
        <v>0</v>
      </c>
      <c r="H150" s="28"/>
    </row>
    <row r="151" spans="1:8" s="3" customFormat="1" x14ac:dyDescent="0.2">
      <c r="A151" s="14"/>
      <c r="B151" s="14" t="s">
        <v>17</v>
      </c>
      <c r="C151" s="14"/>
      <c r="D151" s="20"/>
      <c r="E151" s="21">
        <v>0</v>
      </c>
      <c r="F151" s="31">
        <v>0</v>
      </c>
      <c r="G151" s="14">
        <v>0</v>
      </c>
      <c r="H151" s="9"/>
    </row>
    <row r="152" spans="1:8" s="3" customFormat="1" x14ac:dyDescent="0.2">
      <c r="A152" s="14"/>
      <c r="B152" s="36"/>
      <c r="C152" s="36"/>
      <c r="D152" s="20"/>
      <c r="E152" s="37"/>
      <c r="F152" s="38"/>
      <c r="G152" s="36"/>
      <c r="H152" s="9"/>
    </row>
    <row r="153" spans="1:8" s="3" customFormat="1" ht="26.25" customHeight="1" x14ac:dyDescent="0.2">
      <c r="A153" s="41" t="s">
        <v>106</v>
      </c>
      <c r="B153" s="42"/>
      <c r="C153" s="43"/>
      <c r="D153" s="44"/>
      <c r="E153" s="47">
        <f>SUM(E154)</f>
        <v>0</v>
      </c>
      <c r="F153" s="47">
        <f>SUM(F154)</f>
        <v>0</v>
      </c>
      <c r="G153" s="59">
        <v>0</v>
      </c>
      <c r="H153" s="9"/>
    </row>
    <row r="154" spans="1:8" s="3" customFormat="1" ht="12.75" customHeight="1" x14ac:dyDescent="0.2">
      <c r="A154" s="14"/>
      <c r="B154" s="14" t="s">
        <v>17</v>
      </c>
      <c r="C154" s="14"/>
      <c r="D154" s="20"/>
      <c r="E154" s="21">
        <v>0</v>
      </c>
      <c r="F154" s="31">
        <v>0</v>
      </c>
      <c r="G154" s="14">
        <v>0</v>
      </c>
      <c r="H154" s="9"/>
    </row>
    <row r="155" spans="1:8" s="3" customFormat="1" x14ac:dyDescent="0.2">
      <c r="A155" s="14"/>
      <c r="B155" s="36"/>
      <c r="C155" s="36"/>
      <c r="D155" s="20"/>
      <c r="E155" s="37"/>
      <c r="F155" s="38"/>
      <c r="G155" s="36"/>
      <c r="H155" s="9"/>
    </row>
    <row r="156" spans="1:8" s="29" customFormat="1" ht="15" customHeight="1" x14ac:dyDescent="0.2">
      <c r="A156" s="23" t="s">
        <v>107</v>
      </c>
      <c r="B156" s="24"/>
      <c r="C156" s="25"/>
      <c r="D156" s="26"/>
      <c r="E156" s="27">
        <v>0</v>
      </c>
      <c r="F156" s="39">
        <v>0</v>
      </c>
      <c r="G156" s="40">
        <v>0</v>
      </c>
      <c r="H156" s="28"/>
    </row>
    <row r="157" spans="1:8" s="3" customFormat="1" x14ac:dyDescent="0.2">
      <c r="A157" s="14"/>
      <c r="B157" s="14" t="s">
        <v>17</v>
      </c>
      <c r="C157" s="14"/>
      <c r="D157" s="20"/>
      <c r="E157" s="21">
        <v>0</v>
      </c>
      <c r="F157" s="31">
        <v>0</v>
      </c>
      <c r="G157" s="14">
        <v>0</v>
      </c>
      <c r="H157" s="9"/>
    </row>
    <row r="158" spans="1:8" s="3" customFormat="1" x14ac:dyDescent="0.2">
      <c r="A158" s="14"/>
      <c r="B158" s="36"/>
      <c r="C158" s="36"/>
      <c r="D158" s="20"/>
      <c r="E158" s="37"/>
      <c r="F158" s="38"/>
      <c r="G158" s="36"/>
      <c r="H158" s="9"/>
    </row>
    <row r="159" spans="1:8" s="60" customFormat="1" ht="15" customHeight="1" x14ac:dyDescent="0.2">
      <c r="A159" s="23" t="s">
        <v>108</v>
      </c>
      <c r="B159" s="24"/>
      <c r="C159" s="25"/>
      <c r="D159" s="26"/>
      <c r="E159" s="27">
        <v>0</v>
      </c>
      <c r="F159" s="39">
        <v>0</v>
      </c>
      <c r="G159" s="40">
        <v>0</v>
      </c>
      <c r="H159" s="28"/>
    </row>
    <row r="160" spans="1:8" s="34" customFormat="1" x14ac:dyDescent="0.2">
      <c r="A160" s="33"/>
      <c r="B160" s="14" t="s">
        <v>17</v>
      </c>
      <c r="C160" s="14"/>
      <c r="D160" s="20"/>
      <c r="E160" s="21">
        <v>0</v>
      </c>
      <c r="F160" s="31">
        <v>0</v>
      </c>
      <c r="G160" s="14">
        <v>0</v>
      </c>
      <c r="H160" s="9"/>
    </row>
    <row r="161" spans="1:10" s="34" customFormat="1" x14ac:dyDescent="0.2">
      <c r="A161" s="33"/>
      <c r="B161" s="30"/>
      <c r="C161" s="30"/>
      <c r="D161" s="20"/>
      <c r="E161" s="31"/>
      <c r="F161" s="31"/>
      <c r="G161" s="32"/>
      <c r="H161" s="9"/>
    </row>
    <row r="162" spans="1:10" s="60" customFormat="1" ht="15" customHeight="1" x14ac:dyDescent="0.2">
      <c r="A162" s="23" t="s">
        <v>109</v>
      </c>
      <c r="B162" s="24"/>
      <c r="C162" s="25"/>
      <c r="D162" s="26"/>
      <c r="E162" s="39">
        <v>0</v>
      </c>
      <c r="F162" s="39">
        <v>0</v>
      </c>
      <c r="G162" s="61">
        <v>0</v>
      </c>
      <c r="H162" s="28"/>
    </row>
    <row r="163" spans="1:10" s="34" customFormat="1" x14ac:dyDescent="0.2">
      <c r="A163" s="33"/>
      <c r="B163" s="14" t="s">
        <v>17</v>
      </c>
      <c r="C163" s="14"/>
      <c r="D163" s="20"/>
      <c r="E163" s="21">
        <v>0</v>
      </c>
      <c r="F163" s="31">
        <v>0</v>
      </c>
      <c r="G163" s="14">
        <v>0</v>
      </c>
      <c r="H163" s="9"/>
    </row>
    <row r="164" spans="1:10" s="34" customFormat="1" x14ac:dyDescent="0.2">
      <c r="A164" s="33"/>
      <c r="B164" s="30"/>
      <c r="C164" s="30"/>
      <c r="D164" s="20"/>
      <c r="E164" s="31"/>
      <c r="F164" s="31"/>
      <c r="G164" s="32"/>
      <c r="H164" s="9"/>
    </row>
    <row r="165" spans="1:10" s="29" customFormat="1" ht="15" customHeight="1" x14ac:dyDescent="0.2">
      <c r="A165" s="23" t="s">
        <v>110</v>
      </c>
      <c r="B165" s="24"/>
      <c r="C165" s="25"/>
      <c r="D165" s="26"/>
      <c r="E165" s="27">
        <f>SUM(E166:E184)</f>
        <v>114945860</v>
      </c>
      <c r="F165" s="27">
        <f>SUM(F166:F184)</f>
        <v>114945860</v>
      </c>
      <c r="G165" s="27">
        <f>SUM(G166:G184)</f>
        <v>0</v>
      </c>
      <c r="H165" s="28"/>
      <c r="I165" s="62"/>
      <c r="J165" s="62"/>
    </row>
    <row r="166" spans="1:10" s="34" customFormat="1" x14ac:dyDescent="0.2">
      <c r="A166" s="33"/>
      <c r="B166" s="48" t="s">
        <v>111</v>
      </c>
      <c r="C166" s="48"/>
      <c r="D166" s="20" t="s">
        <v>67</v>
      </c>
      <c r="E166" s="31">
        <v>8638314</v>
      </c>
      <c r="F166" s="31">
        <v>8638314</v>
      </c>
      <c r="G166" s="32">
        <v>0</v>
      </c>
      <c r="H166" s="9"/>
    </row>
    <row r="167" spans="1:10" s="34" customFormat="1" x14ac:dyDescent="0.2">
      <c r="A167" s="33"/>
      <c r="B167" s="48" t="s">
        <v>111</v>
      </c>
      <c r="C167" s="48"/>
      <c r="D167" s="20" t="s">
        <v>68</v>
      </c>
      <c r="E167" s="31">
        <v>5695765</v>
      </c>
      <c r="F167" s="31">
        <v>5695765</v>
      </c>
      <c r="G167" s="32">
        <v>0</v>
      </c>
      <c r="H167" s="9"/>
    </row>
    <row r="168" spans="1:10" s="34" customFormat="1" x14ac:dyDescent="0.2">
      <c r="A168" s="33"/>
      <c r="B168" s="48" t="s">
        <v>111</v>
      </c>
      <c r="C168" s="48"/>
      <c r="D168" s="20" t="s">
        <v>112</v>
      </c>
      <c r="E168" s="31">
        <v>6145413</v>
      </c>
      <c r="F168" s="31">
        <v>6145413</v>
      </c>
      <c r="G168" s="32">
        <v>0</v>
      </c>
      <c r="H168" s="9"/>
    </row>
    <row r="169" spans="1:10" s="34" customFormat="1" x14ac:dyDescent="0.2">
      <c r="A169" s="33"/>
      <c r="B169" s="48" t="s">
        <v>111</v>
      </c>
      <c r="C169" s="48"/>
      <c r="D169" s="20" t="s">
        <v>86</v>
      </c>
      <c r="E169" s="31">
        <v>13291340</v>
      </c>
      <c r="F169" s="31">
        <v>13291340</v>
      </c>
      <c r="G169" s="32">
        <v>0</v>
      </c>
      <c r="H169" s="9"/>
    </row>
    <row r="170" spans="1:10" s="34" customFormat="1" x14ac:dyDescent="0.2">
      <c r="A170" s="33"/>
      <c r="B170" s="48" t="s">
        <v>113</v>
      </c>
      <c r="C170" s="48"/>
      <c r="D170" s="20" t="s">
        <v>66</v>
      </c>
      <c r="E170" s="31">
        <v>77803</v>
      </c>
      <c r="F170" s="31">
        <v>77803</v>
      </c>
      <c r="G170" s="32">
        <v>0</v>
      </c>
      <c r="H170" s="9"/>
    </row>
    <row r="171" spans="1:10" s="34" customFormat="1" x14ac:dyDescent="0.2">
      <c r="A171" s="33"/>
      <c r="B171" s="48" t="s">
        <v>113</v>
      </c>
      <c r="C171" s="48"/>
      <c r="D171" s="20" t="s">
        <v>69</v>
      </c>
      <c r="E171" s="31">
        <v>4233636</v>
      </c>
      <c r="F171" s="31">
        <v>4233636</v>
      </c>
      <c r="G171" s="32">
        <v>0</v>
      </c>
      <c r="H171" s="9"/>
    </row>
    <row r="172" spans="1:10" s="34" customFormat="1" x14ac:dyDescent="0.2">
      <c r="A172" s="33"/>
      <c r="B172" s="48" t="s">
        <v>113</v>
      </c>
      <c r="C172" s="48"/>
      <c r="D172" s="20" t="s">
        <v>114</v>
      </c>
      <c r="E172" s="31">
        <v>19740553</v>
      </c>
      <c r="F172" s="31">
        <v>19740553</v>
      </c>
      <c r="G172" s="32">
        <v>0</v>
      </c>
      <c r="H172" s="9"/>
    </row>
    <row r="173" spans="1:10" s="34" customFormat="1" x14ac:dyDescent="0.2">
      <c r="A173" s="33"/>
      <c r="B173" s="48" t="s">
        <v>113</v>
      </c>
      <c r="C173" s="48"/>
      <c r="D173" s="20" t="s">
        <v>112</v>
      </c>
      <c r="E173" s="31">
        <v>3979287</v>
      </c>
      <c r="F173" s="31">
        <v>3979287</v>
      </c>
      <c r="G173" s="32">
        <v>0</v>
      </c>
      <c r="H173" s="9"/>
    </row>
    <row r="174" spans="1:10" s="34" customFormat="1" x14ac:dyDescent="0.2">
      <c r="A174" s="33"/>
      <c r="B174" s="48" t="s">
        <v>113</v>
      </c>
      <c r="C174" s="48"/>
      <c r="D174" s="20" t="s">
        <v>43</v>
      </c>
      <c r="E174" s="31">
        <v>3148921</v>
      </c>
      <c r="F174" s="31">
        <v>3148921</v>
      </c>
      <c r="G174" s="32">
        <v>0</v>
      </c>
      <c r="H174" s="9"/>
    </row>
    <row r="175" spans="1:10" s="34" customFormat="1" x14ac:dyDescent="0.2">
      <c r="A175" s="33"/>
      <c r="B175" s="48" t="s">
        <v>113</v>
      </c>
      <c r="C175" s="48"/>
      <c r="D175" s="20" t="s">
        <v>50</v>
      </c>
      <c r="E175" s="31">
        <v>160707</v>
      </c>
      <c r="F175" s="31">
        <v>160707</v>
      </c>
      <c r="G175" s="32">
        <v>0</v>
      </c>
      <c r="H175" s="9"/>
    </row>
    <row r="176" spans="1:10" s="34" customFormat="1" x14ac:dyDescent="0.2">
      <c r="A176" s="33"/>
      <c r="B176" s="48" t="s">
        <v>113</v>
      </c>
      <c r="C176" s="48"/>
      <c r="D176" s="20" t="s">
        <v>82</v>
      </c>
      <c r="E176" s="31">
        <v>13404</v>
      </c>
      <c r="F176" s="31">
        <v>13404</v>
      </c>
      <c r="G176" s="32">
        <v>0</v>
      </c>
      <c r="H176" s="9"/>
    </row>
    <row r="177" spans="1:8" s="34" customFormat="1" x14ac:dyDescent="0.2">
      <c r="A177" s="33"/>
      <c r="B177" s="48" t="s">
        <v>113</v>
      </c>
      <c r="C177" s="48"/>
      <c r="D177" s="20" t="s">
        <v>53</v>
      </c>
      <c r="E177" s="31">
        <v>8375412</v>
      </c>
      <c r="F177" s="31">
        <v>8375412</v>
      </c>
      <c r="G177" s="32">
        <v>0</v>
      </c>
      <c r="H177" s="9"/>
    </row>
    <row r="178" spans="1:8" s="34" customFormat="1" x14ac:dyDescent="0.2">
      <c r="A178" s="33"/>
      <c r="B178" s="48" t="s">
        <v>113</v>
      </c>
      <c r="C178" s="48"/>
      <c r="D178" s="20" t="s">
        <v>115</v>
      </c>
      <c r="E178" s="31">
        <v>5961282</v>
      </c>
      <c r="F178" s="31">
        <v>5961282</v>
      </c>
      <c r="G178" s="32">
        <v>0</v>
      </c>
      <c r="H178" s="9"/>
    </row>
    <row r="179" spans="1:8" s="34" customFormat="1" x14ac:dyDescent="0.2">
      <c r="A179" s="33"/>
      <c r="B179" s="48" t="s">
        <v>113</v>
      </c>
      <c r="C179" s="48"/>
      <c r="D179" s="20" t="s">
        <v>116</v>
      </c>
      <c r="E179" s="31">
        <v>195587</v>
      </c>
      <c r="F179" s="31">
        <v>195587</v>
      </c>
      <c r="G179" s="32">
        <v>0</v>
      </c>
      <c r="H179" s="9"/>
    </row>
    <row r="180" spans="1:8" s="34" customFormat="1" x14ac:dyDescent="0.2">
      <c r="A180" s="33"/>
      <c r="B180" s="48" t="s">
        <v>113</v>
      </c>
      <c r="C180" s="48"/>
      <c r="D180" s="20" t="s">
        <v>87</v>
      </c>
      <c r="E180" s="31">
        <v>3728379</v>
      </c>
      <c r="F180" s="31">
        <v>3728379</v>
      </c>
      <c r="G180" s="32">
        <v>0</v>
      </c>
      <c r="H180" s="9"/>
    </row>
    <row r="181" spans="1:8" s="34" customFormat="1" x14ac:dyDescent="0.2">
      <c r="A181" s="33"/>
      <c r="B181" s="48" t="s">
        <v>113</v>
      </c>
      <c r="C181" s="48"/>
      <c r="D181" s="20" t="s">
        <v>57</v>
      </c>
      <c r="E181" s="31">
        <v>5972807</v>
      </c>
      <c r="F181" s="31">
        <v>5972807</v>
      </c>
      <c r="G181" s="32">
        <v>0</v>
      </c>
      <c r="H181" s="9"/>
    </row>
    <row r="182" spans="1:8" s="34" customFormat="1" x14ac:dyDescent="0.2">
      <c r="A182" s="33"/>
      <c r="B182" s="48" t="s">
        <v>113</v>
      </c>
      <c r="C182" s="48"/>
      <c r="D182" s="20" t="s">
        <v>91</v>
      </c>
      <c r="E182" s="31">
        <v>12238903</v>
      </c>
      <c r="F182" s="31">
        <v>12238903</v>
      </c>
      <c r="G182" s="32">
        <v>0</v>
      </c>
      <c r="H182" s="9"/>
    </row>
    <row r="183" spans="1:8" s="34" customFormat="1" x14ac:dyDescent="0.2">
      <c r="A183" s="33"/>
      <c r="B183" s="48" t="s">
        <v>113</v>
      </c>
      <c r="C183" s="48"/>
      <c r="D183" s="20" t="s">
        <v>58</v>
      </c>
      <c r="E183" s="31">
        <v>4560469</v>
      </c>
      <c r="F183" s="31">
        <v>4560469</v>
      </c>
      <c r="G183" s="32">
        <v>0</v>
      </c>
      <c r="H183" s="9"/>
    </row>
    <row r="184" spans="1:8" s="34" customFormat="1" x14ac:dyDescent="0.2">
      <c r="A184" s="33"/>
      <c r="B184" s="48" t="s">
        <v>113</v>
      </c>
      <c r="C184" s="48"/>
      <c r="D184" s="20" t="s">
        <v>97</v>
      </c>
      <c r="E184" s="31">
        <v>8787878</v>
      </c>
      <c r="F184" s="31">
        <v>8787878</v>
      </c>
      <c r="G184" s="32">
        <v>0</v>
      </c>
      <c r="H184" s="9"/>
    </row>
    <row r="185" spans="1:8" s="34" customFormat="1" x14ac:dyDescent="0.2">
      <c r="A185" s="33"/>
      <c r="B185" s="48"/>
      <c r="C185" s="48"/>
      <c r="D185" s="20"/>
      <c r="E185" s="31"/>
      <c r="F185" s="31"/>
      <c r="G185" s="32"/>
      <c r="H185" s="9"/>
    </row>
    <row r="186" spans="1:8" s="29" customFormat="1" ht="15" customHeight="1" x14ac:dyDescent="0.2">
      <c r="A186" s="23" t="s">
        <v>117</v>
      </c>
      <c r="B186" s="24"/>
      <c r="C186" s="25"/>
      <c r="D186" s="26"/>
      <c r="E186" s="27">
        <v>0</v>
      </c>
      <c r="F186" s="27">
        <v>0</v>
      </c>
      <c r="G186" s="27">
        <v>0</v>
      </c>
      <c r="H186" s="28"/>
    </row>
    <row r="187" spans="1:8" s="34" customFormat="1" x14ac:dyDescent="0.2">
      <c r="A187" s="33"/>
      <c r="B187" s="48" t="s">
        <v>17</v>
      </c>
      <c r="C187" s="48"/>
      <c r="D187" s="20"/>
      <c r="E187" s="21">
        <v>0</v>
      </c>
      <c r="F187" s="31">
        <v>0</v>
      </c>
      <c r="G187" s="14">
        <v>0</v>
      </c>
      <c r="H187" s="9"/>
    </row>
    <row r="188" spans="1:8" s="34" customFormat="1" x14ac:dyDescent="0.2">
      <c r="A188" s="33"/>
      <c r="B188" s="48"/>
      <c r="C188" s="48"/>
      <c r="D188" s="20"/>
      <c r="E188" s="31"/>
      <c r="F188" s="31"/>
      <c r="G188" s="32"/>
      <c r="H188" s="9"/>
    </row>
    <row r="189" spans="1:8" s="34" customFormat="1" ht="26.25" customHeight="1" x14ac:dyDescent="0.2">
      <c r="A189" s="41" t="s">
        <v>118</v>
      </c>
      <c r="B189" s="42"/>
      <c r="C189" s="43"/>
      <c r="D189" s="44"/>
      <c r="E189" s="47">
        <f>SUM(E190)</f>
        <v>0</v>
      </c>
      <c r="F189" s="47">
        <f>SUM(F190)</f>
        <v>0</v>
      </c>
      <c r="G189" s="47">
        <v>0</v>
      </c>
      <c r="H189" s="9"/>
    </row>
    <row r="190" spans="1:8" s="34" customFormat="1" x14ac:dyDescent="0.2">
      <c r="A190" s="33"/>
      <c r="B190" s="48" t="s">
        <v>17</v>
      </c>
      <c r="C190" s="48"/>
      <c r="D190" s="20"/>
      <c r="E190" s="21">
        <v>0</v>
      </c>
      <c r="F190" s="31">
        <v>0</v>
      </c>
      <c r="G190" s="14">
        <v>0</v>
      </c>
      <c r="H190" s="9"/>
    </row>
    <row r="191" spans="1:8" s="34" customFormat="1" x14ac:dyDescent="0.2">
      <c r="A191" s="33"/>
      <c r="B191" s="48"/>
      <c r="C191" s="48"/>
      <c r="D191" s="20"/>
      <c r="E191" s="31"/>
      <c r="F191" s="31"/>
      <c r="G191" s="32"/>
      <c r="H191" s="9"/>
    </row>
    <row r="192" spans="1:8" s="60" customFormat="1" ht="15" customHeight="1" x14ac:dyDescent="0.2">
      <c r="A192" s="63" t="s">
        <v>119</v>
      </c>
      <c r="B192" s="24"/>
      <c r="C192" s="25"/>
      <c r="D192" s="26"/>
      <c r="E192" s="27">
        <v>0</v>
      </c>
      <c r="F192" s="27">
        <v>0</v>
      </c>
      <c r="G192" s="27">
        <v>0</v>
      </c>
      <c r="H192" s="28"/>
    </row>
    <row r="193" spans="1:9" s="34" customFormat="1" x14ac:dyDescent="0.2">
      <c r="A193" s="33"/>
      <c r="B193" s="14" t="s">
        <v>17</v>
      </c>
      <c r="C193" s="14"/>
      <c r="D193" s="20"/>
      <c r="E193" s="21">
        <v>0</v>
      </c>
      <c r="F193" s="31">
        <v>0</v>
      </c>
      <c r="G193" s="14">
        <v>0</v>
      </c>
      <c r="H193" s="9"/>
    </row>
    <row r="194" spans="1:9" s="34" customFormat="1" x14ac:dyDescent="0.2">
      <c r="A194" s="33"/>
      <c r="B194" s="48"/>
      <c r="C194" s="48"/>
      <c r="D194" s="20"/>
      <c r="E194" s="31"/>
      <c r="F194" s="31"/>
      <c r="G194" s="32"/>
      <c r="H194" s="9"/>
    </row>
    <row r="195" spans="1:9" s="34" customFormat="1" ht="26.25" customHeight="1" x14ac:dyDescent="0.2">
      <c r="A195" s="41" t="s">
        <v>120</v>
      </c>
      <c r="B195" s="42"/>
      <c r="C195" s="43"/>
      <c r="D195" s="44"/>
      <c r="E195" s="45">
        <f>SUM(E196:E196)</f>
        <v>0</v>
      </c>
      <c r="F195" s="45">
        <f>SUM(F196:F196)</f>
        <v>0</v>
      </c>
      <c r="G195" s="59">
        <v>0</v>
      </c>
      <c r="H195" s="9"/>
    </row>
    <row r="196" spans="1:9" s="34" customFormat="1" x14ac:dyDescent="0.2">
      <c r="A196" s="33"/>
      <c r="B196" s="14" t="s">
        <v>17</v>
      </c>
      <c r="C196" s="14"/>
      <c r="D196" s="20"/>
      <c r="E196" s="21">
        <v>0</v>
      </c>
      <c r="F196" s="31">
        <v>0</v>
      </c>
      <c r="G196" s="14">
        <v>0</v>
      </c>
      <c r="H196" s="9"/>
    </row>
    <row r="197" spans="1:9" s="34" customFormat="1" x14ac:dyDescent="0.2">
      <c r="A197" s="33"/>
      <c r="B197" s="48"/>
      <c r="C197" s="48"/>
      <c r="D197" s="20"/>
      <c r="E197" s="31"/>
      <c r="F197" s="31"/>
      <c r="G197" s="32"/>
      <c r="H197" s="9"/>
    </row>
    <row r="198" spans="1:9" s="60" customFormat="1" ht="15" customHeight="1" x14ac:dyDescent="0.2">
      <c r="A198" s="23" t="s">
        <v>121</v>
      </c>
      <c r="B198" s="24"/>
      <c r="C198" s="25"/>
      <c r="D198" s="26"/>
      <c r="E198" s="39">
        <f>SUM(E199:E199)</f>
        <v>0</v>
      </c>
      <c r="F198" s="39">
        <f>SUM(F199:F199)</f>
        <v>0</v>
      </c>
      <c r="G198" s="39">
        <f>SUM(G199:G199)</f>
        <v>0</v>
      </c>
      <c r="H198" s="28"/>
    </row>
    <row r="199" spans="1:9" s="34" customFormat="1" x14ac:dyDescent="0.2">
      <c r="A199" s="33"/>
      <c r="B199" s="14" t="s">
        <v>17</v>
      </c>
      <c r="C199" s="14"/>
      <c r="D199" s="20"/>
      <c r="E199" s="21">
        <v>0</v>
      </c>
      <c r="F199" s="31">
        <v>0</v>
      </c>
      <c r="G199" s="14">
        <v>0</v>
      </c>
      <c r="H199" s="9"/>
    </row>
    <row r="200" spans="1:9" s="34" customFormat="1" x14ac:dyDescent="0.2">
      <c r="A200" s="33"/>
      <c r="B200" s="64"/>
      <c r="C200" s="14"/>
      <c r="D200" s="20"/>
      <c r="E200" s="31"/>
      <c r="F200" s="31"/>
      <c r="G200" s="32"/>
      <c r="H200" s="9"/>
    </row>
    <row r="201" spans="1:9" s="60" customFormat="1" ht="15" customHeight="1" x14ac:dyDescent="0.2">
      <c r="A201" s="23" t="s">
        <v>122</v>
      </c>
      <c r="B201" s="24"/>
      <c r="C201" s="25"/>
      <c r="D201" s="26"/>
      <c r="E201" s="47">
        <v>0</v>
      </c>
      <c r="F201" s="47">
        <v>0</v>
      </c>
      <c r="G201" s="59">
        <v>0</v>
      </c>
      <c r="H201" s="28"/>
    </row>
    <row r="202" spans="1:9" s="34" customFormat="1" x14ac:dyDescent="0.2">
      <c r="A202" s="33"/>
      <c r="B202" s="14" t="s">
        <v>17</v>
      </c>
      <c r="C202" s="14"/>
      <c r="D202" s="20"/>
      <c r="E202" s="21">
        <v>0</v>
      </c>
      <c r="F202" s="31">
        <v>0</v>
      </c>
      <c r="G202" s="14">
        <v>0</v>
      </c>
      <c r="H202" s="9"/>
    </row>
    <row r="203" spans="1:9" s="34" customFormat="1" x14ac:dyDescent="0.2">
      <c r="A203" s="33"/>
      <c r="B203" s="48"/>
      <c r="C203" s="48"/>
      <c r="D203" s="20"/>
      <c r="E203" s="31"/>
      <c r="F203" s="31"/>
      <c r="G203" s="32"/>
      <c r="H203" s="9"/>
    </row>
    <row r="204" spans="1:9" s="3" customFormat="1" ht="26.25" customHeight="1" x14ac:dyDescent="0.2">
      <c r="A204" s="41" t="s">
        <v>123</v>
      </c>
      <c r="B204" s="41"/>
      <c r="C204" s="46"/>
      <c r="D204" s="44"/>
      <c r="E204" s="47">
        <v>0</v>
      </c>
      <c r="F204" s="47">
        <v>0</v>
      </c>
      <c r="G204" s="59">
        <v>0</v>
      </c>
      <c r="H204" s="9"/>
    </row>
    <row r="205" spans="1:9" s="3" customFormat="1" x14ac:dyDescent="0.2">
      <c r="A205" s="14"/>
      <c r="B205" s="14" t="s">
        <v>17</v>
      </c>
      <c r="C205" s="14"/>
      <c r="D205" s="20"/>
      <c r="E205" s="21">
        <v>0</v>
      </c>
      <c r="F205" s="31">
        <v>0</v>
      </c>
      <c r="G205" s="14">
        <v>0</v>
      </c>
      <c r="H205" s="9"/>
    </row>
    <row r="206" spans="1:9" s="3" customFormat="1" x14ac:dyDescent="0.2">
      <c r="A206" s="14"/>
      <c r="B206" s="36"/>
      <c r="C206" s="36"/>
      <c r="D206" s="20"/>
      <c r="E206" s="37"/>
      <c r="F206" s="38"/>
      <c r="G206" s="36"/>
      <c r="H206" s="9"/>
      <c r="I206" s="22"/>
    </row>
    <row r="207" spans="1:9" s="60" customFormat="1" ht="15" customHeight="1" x14ac:dyDescent="0.2">
      <c r="A207" s="23" t="s">
        <v>124</v>
      </c>
      <c r="B207" s="24"/>
      <c r="C207" s="25"/>
      <c r="D207" s="26"/>
      <c r="E207" s="39">
        <f>SUM(E208:E208)</f>
        <v>0</v>
      </c>
      <c r="F207" s="39">
        <f>SUM(F208:F208)</f>
        <v>0</v>
      </c>
      <c r="G207" s="40">
        <v>0</v>
      </c>
      <c r="H207" s="28"/>
    </row>
    <row r="208" spans="1:9" s="34" customFormat="1" x14ac:dyDescent="0.2">
      <c r="A208" s="33"/>
      <c r="B208" s="14" t="s">
        <v>17</v>
      </c>
      <c r="C208" s="14"/>
      <c r="D208" s="20"/>
      <c r="E208" s="21">
        <v>0</v>
      </c>
      <c r="F208" s="31">
        <v>0</v>
      </c>
      <c r="G208" s="14">
        <v>0</v>
      </c>
      <c r="H208" s="9"/>
    </row>
    <row r="209" spans="1:8" s="34" customFormat="1" x14ac:dyDescent="0.2">
      <c r="A209" s="52"/>
      <c r="B209" s="65"/>
      <c r="C209" s="65"/>
      <c r="D209" s="55"/>
      <c r="E209" s="56"/>
      <c r="F209" s="56"/>
      <c r="G209" s="66"/>
      <c r="H209" s="9"/>
    </row>
    <row r="210" spans="1:8" s="3" customFormat="1" ht="26.25" customHeight="1" x14ac:dyDescent="0.2">
      <c r="A210" s="67" t="s">
        <v>125</v>
      </c>
      <c r="B210" s="68"/>
      <c r="C210" s="69"/>
      <c r="D210" s="70"/>
      <c r="E210" s="71">
        <v>0</v>
      </c>
      <c r="F210" s="72">
        <v>0</v>
      </c>
      <c r="G210" s="73">
        <v>0</v>
      </c>
      <c r="H210" s="9"/>
    </row>
    <row r="211" spans="1:8" s="3" customFormat="1" x14ac:dyDescent="0.2">
      <c r="B211" s="3" t="s">
        <v>17</v>
      </c>
      <c r="D211" s="35"/>
      <c r="E211" s="22">
        <v>0</v>
      </c>
      <c r="F211" s="74">
        <v>0</v>
      </c>
      <c r="G211" s="3">
        <v>0</v>
      </c>
      <c r="H211" s="9"/>
    </row>
    <row r="212" spans="1:8" s="3" customFormat="1" x14ac:dyDescent="0.2">
      <c r="B212" s="75"/>
      <c r="C212" s="75"/>
      <c r="D212" s="35"/>
      <c r="E212" s="19"/>
      <c r="F212" s="76"/>
      <c r="G212" s="75"/>
      <c r="H212" s="9"/>
    </row>
    <row r="213" spans="1:8" s="29" customFormat="1" ht="15" customHeight="1" x14ac:dyDescent="0.2">
      <c r="A213" s="77" t="s">
        <v>126</v>
      </c>
      <c r="B213" s="78"/>
      <c r="C213" s="79"/>
      <c r="D213" s="80"/>
      <c r="E213" s="81">
        <v>0</v>
      </c>
      <c r="F213" s="82">
        <v>0</v>
      </c>
      <c r="G213" s="83">
        <v>0</v>
      </c>
      <c r="H213" s="28"/>
    </row>
    <row r="214" spans="1:8" s="3" customFormat="1" x14ac:dyDescent="0.2">
      <c r="B214" s="3" t="s">
        <v>17</v>
      </c>
      <c r="D214" s="35"/>
      <c r="E214" s="22">
        <v>0</v>
      </c>
      <c r="F214" s="74">
        <v>0</v>
      </c>
      <c r="G214" s="3">
        <v>0</v>
      </c>
      <c r="H214" s="9"/>
    </row>
    <row r="215" spans="1:8" s="3" customFormat="1" x14ac:dyDescent="0.2">
      <c r="B215" s="75"/>
      <c r="C215" s="75"/>
      <c r="D215" s="35"/>
      <c r="E215" s="19"/>
      <c r="F215" s="76"/>
      <c r="G215" s="75"/>
      <c r="H215" s="9"/>
    </row>
    <row r="216" spans="1:8" s="29" customFormat="1" ht="15" customHeight="1" x14ac:dyDescent="0.2">
      <c r="A216" s="77" t="s">
        <v>127</v>
      </c>
      <c r="B216" s="78"/>
      <c r="C216" s="79"/>
      <c r="D216" s="80"/>
      <c r="E216" s="81">
        <f>SUM(E217:E217)</f>
        <v>0</v>
      </c>
      <c r="F216" s="81">
        <f>SUM(F217:F217)</f>
        <v>0</v>
      </c>
      <c r="G216" s="81">
        <f>SUM(G217:G217)</f>
        <v>0</v>
      </c>
      <c r="H216" s="28"/>
    </row>
    <row r="217" spans="1:8" s="3" customFormat="1" x14ac:dyDescent="0.2">
      <c r="B217" s="3" t="s">
        <v>17</v>
      </c>
      <c r="D217" s="35"/>
      <c r="E217" s="22">
        <v>0</v>
      </c>
      <c r="F217" s="74">
        <v>0</v>
      </c>
      <c r="G217" s="3">
        <v>0</v>
      </c>
      <c r="H217" s="9"/>
    </row>
    <row r="218" spans="1:8" s="34" customFormat="1" ht="2.1" customHeight="1" x14ac:dyDescent="0.2">
      <c r="A218" s="52"/>
      <c r="B218" s="84"/>
      <c r="C218" s="84"/>
      <c r="D218" s="85"/>
      <c r="E218" s="86"/>
      <c r="F218" s="86"/>
      <c r="G218" s="52"/>
      <c r="H218" s="9"/>
    </row>
    <row r="219" spans="1:8" s="3" customFormat="1" ht="12.75" customHeight="1" x14ac:dyDescent="0.2">
      <c r="A219" s="87" t="s">
        <v>128</v>
      </c>
      <c r="B219" s="88"/>
      <c r="C219" s="89"/>
      <c r="D219" s="35"/>
      <c r="E219" s="19"/>
      <c r="F219" s="76"/>
      <c r="G219" s="75"/>
      <c r="H219" s="9"/>
    </row>
    <row r="221" spans="1:8" x14ac:dyDescent="0.2">
      <c r="E221" s="90"/>
      <c r="F221" s="90"/>
    </row>
  </sheetData>
  <mergeCells count="51">
    <mergeCell ref="A204:B204"/>
    <mergeCell ref="A207:B207"/>
    <mergeCell ref="A210:B210"/>
    <mergeCell ref="A213:B213"/>
    <mergeCell ref="A216:B216"/>
    <mergeCell ref="A219:B219"/>
    <mergeCell ref="A186:B186"/>
    <mergeCell ref="A189:B189"/>
    <mergeCell ref="A192:B192"/>
    <mergeCell ref="A195:B195"/>
    <mergeCell ref="A198:B198"/>
    <mergeCell ref="A201:B201"/>
    <mergeCell ref="A150:B150"/>
    <mergeCell ref="A153:B153"/>
    <mergeCell ref="A156:B156"/>
    <mergeCell ref="A159:B159"/>
    <mergeCell ref="A162:B162"/>
    <mergeCell ref="A165:B165"/>
    <mergeCell ref="A59:B59"/>
    <mergeCell ref="A62:B62"/>
    <mergeCell ref="A65:B65"/>
    <mergeCell ref="A141:B141"/>
    <mergeCell ref="A144:B144"/>
    <mergeCell ref="A147:B147"/>
    <mergeCell ref="A41:B41"/>
    <mergeCell ref="A44:B44"/>
    <mergeCell ref="A47:B47"/>
    <mergeCell ref="A50:B50"/>
    <mergeCell ref="A53:B53"/>
    <mergeCell ref="A56:B56"/>
    <mergeCell ref="A23:B23"/>
    <mergeCell ref="A26:B26"/>
    <mergeCell ref="A29:B29"/>
    <mergeCell ref="A32:B32"/>
    <mergeCell ref="A35:B35"/>
    <mergeCell ref="A38:B38"/>
    <mergeCell ref="D8:F8"/>
    <mergeCell ref="A9:B9"/>
    <mergeCell ref="A11:B11"/>
    <mergeCell ref="A14:B14"/>
    <mergeCell ref="A17:B17"/>
    <mergeCell ref="A20:B20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1496062992125984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26 Entidades 1</vt:lpstr>
      <vt:lpstr>'26 Entidades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2024-05-27T18:00:17Z</dcterms:created>
  <dcterms:modified xsi:type="dcterms:W3CDTF">2024-05-27T18:00:56Z</dcterms:modified>
</cp:coreProperties>
</file>