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17314A4-52F5-4173-82BE-BA7728F0F2CC}" xr6:coauthVersionLast="40" xr6:coauthVersionMax="40" xr10:uidLastSave="{00000000-0000-0000-0000-000000000000}"/>
  <bookViews>
    <workbookView xWindow="0" yWindow="0" windowWidth="20490" windowHeight="7245" xr2:uid="{CACF6B18-9BF6-45F3-AF87-F7A3F062E650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E38" i="1"/>
  <c r="H38" i="1" s="1"/>
  <c r="E37" i="1"/>
  <c r="H37" i="1" s="1"/>
  <c r="H36" i="1"/>
  <c r="H35" i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G11" i="1" s="1"/>
  <c r="F23" i="1"/>
  <c r="D23" i="1"/>
  <c r="D11" i="1" s="1"/>
  <c r="C23" i="1"/>
  <c r="E23" i="1" s="1"/>
  <c r="H23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F11" i="1"/>
  <c r="C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<sst xmlns="http://schemas.openxmlformats.org/spreadsheetml/2006/main" count="50" uniqueCount="50">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</sst>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9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3188B8AB-B110-4EDA-AD27-49B3EF3BC002}"/>
    <cellStyle name="Normal" xfId="0" builtinId="0"/>
    <cellStyle name="Normal 12 3 2" xfId="2" xr:uid="{93CFB658-FD15-46F0-B990-942318074F1D}"/>
    <cellStyle name="Normal 3_1. Ingreso Público" xfId="1" xr:uid="{BC1574F8-B20A-4D47-B4E4-8F0136452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449F-3545-47AB-B184-EB851F136704}">
  <dimension ref="A1:I54"/>
  <sheetViews>
    <sheetView showGridLines="0" tabSelected="1" topLeftCell="A39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875384916</v>
      </c>
      <c r="D11" s="19">
        <f>SUM(D13+D23+D32)+D43</f>
        <v>46000000</v>
      </c>
      <c r="E11" s="19">
        <f>SUM(C11:D11)</f>
        <v>921384916</v>
      </c>
      <c r="F11" s="19">
        <f>SUM(F13+F23+F32)+F43</f>
        <v>83965619</v>
      </c>
      <c r="G11" s="19">
        <f>SUM(G13+G23+G32)+G43</f>
        <v>83965619</v>
      </c>
      <c r="H11" s="19">
        <f>SUM(E11-F11)</f>
        <v>837419297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57796524</v>
      </c>
      <c r="D13" s="24">
        <f>SUM(D14:D21)</f>
        <v>0</v>
      </c>
      <c r="E13" s="24">
        <f t="shared" ref="E13:E21" si="0">SUM(C13:D13)</f>
        <v>57796524</v>
      </c>
      <c r="F13" s="24">
        <f>SUM(F14:F21)</f>
        <v>11016405</v>
      </c>
      <c r="G13" s="24">
        <f>SUM(G14:G21)</f>
        <v>11016405</v>
      </c>
      <c r="H13" s="24">
        <f t="shared" ref="H13:H20" si="1">SUM(E13-F13)</f>
        <v>46780119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57796524</v>
      </c>
      <c r="D21" s="27">
        <v>0</v>
      </c>
      <c r="E21" s="27">
        <f t="shared" si="0"/>
        <v>57796524</v>
      </c>
      <c r="F21" s="27">
        <v>11016405</v>
      </c>
      <c r="G21" s="27">
        <v>11016405</v>
      </c>
      <c r="H21" s="27">
        <f>SUM(E21-F21)</f>
        <v>46780119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817588392</v>
      </c>
      <c r="D32" s="24">
        <f>SUM(D33:D41)</f>
        <v>46000000</v>
      </c>
      <c r="E32" s="24">
        <f>SUM(C32:D32)</f>
        <v>863588392</v>
      </c>
      <c r="F32" s="24">
        <f>SUM(F33:F41)</f>
        <v>72949214</v>
      </c>
      <c r="G32" s="24">
        <f>SUM(G33:G41)</f>
        <v>72949214</v>
      </c>
      <c r="H32" s="24">
        <f>SUM(E32-F32)</f>
        <v>790639178</v>
      </c>
    </row>
    <row r="33" spans="1:8" s="20" customFormat="1" ht="26.25" customHeight="1" x14ac:dyDescent="0.25">
      <c r="A33" s="25"/>
      <c r="B33" s="26" t="s">
        <v>35</v>
      </c>
      <c r="C33" s="27">
        <v>78041929</v>
      </c>
      <c r="D33" s="27">
        <v>0</v>
      </c>
      <c r="E33" s="27">
        <f t="shared" ref="E33:E40" si="4">SUM(C33:D33)</f>
        <v>78041929</v>
      </c>
      <c r="F33" s="27">
        <v>20383471</v>
      </c>
      <c r="G33" s="27">
        <v>20383471</v>
      </c>
      <c r="H33" s="27">
        <f>SUM(E33-F33)</f>
        <v>57658458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739546463</v>
      </c>
      <c r="D38" s="27">
        <v>46000000</v>
      </c>
      <c r="E38" s="27">
        <f>SUM(C38:D38)</f>
        <v>785546463</v>
      </c>
      <c r="F38" s="27">
        <v>52565743</v>
      </c>
      <c r="G38" s="27">
        <v>52565743</v>
      </c>
      <c r="H38" s="27">
        <f>SUM(E38-F38)</f>
        <v>732980720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13.5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2024-05-30T16:04:52Z</dcterms:created>
  <dcterms:modified xsi:type="dcterms:W3CDTF">2024-05-30T16:04:52Z</dcterms:modified>
</cp:coreProperties>
</file>