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27AF54E-C53A-411A-95FF-422542F7A0D2}" xr6:coauthVersionLast="40" xr6:coauthVersionMax="40" xr10:uidLastSave="{00000000-0000-0000-0000-000000000000}"/>
  <bookViews>
    <workbookView xWindow="0" yWindow="0" windowWidth="20490" windowHeight="7245" xr2:uid="{503567ED-A4D9-4C12-8B55-48F28128A1A8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46" i="1" s="1"/>
  <c r="H45" i="1" s="1"/>
  <c r="F46" i="1"/>
  <c r="D46" i="1"/>
  <c r="C46" i="1"/>
  <c r="E46" i="1" s="1"/>
  <c r="E45" i="1" s="1"/>
  <c r="G45" i="1"/>
  <c r="F45" i="1"/>
  <c r="D45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7" i="1"/>
  <c r="E37" i="1"/>
  <c r="H36" i="1"/>
  <c r="E36" i="1"/>
  <c r="G35" i="1"/>
  <c r="H35" i="1" s="1"/>
  <c r="H29" i="1" s="1"/>
  <c r="F35" i="1"/>
  <c r="F29" i="1" s="1"/>
  <c r="F48" i="1" s="1"/>
  <c r="D35" i="1"/>
  <c r="D29" i="1" s="1"/>
  <c r="D48" i="1" s="1"/>
  <c r="C35" i="1"/>
  <c r="E35" i="1" s="1"/>
  <c r="E29" i="1" s="1"/>
  <c r="H34" i="1"/>
  <c r="E34" i="1"/>
  <c r="H33" i="1"/>
  <c r="G33" i="1"/>
  <c r="F33" i="1"/>
  <c r="E33" i="1"/>
  <c r="D33" i="1"/>
  <c r="C33" i="1"/>
  <c r="H32" i="1"/>
  <c r="G32" i="1"/>
  <c r="F32" i="1"/>
  <c r="E32" i="1"/>
  <c r="D32" i="1"/>
  <c r="C32" i="1"/>
  <c r="H30" i="1"/>
  <c r="G30" i="1"/>
  <c r="F30" i="1"/>
  <c r="E30" i="1"/>
  <c r="D30" i="1"/>
  <c r="C30" i="1"/>
  <c r="G29" i="1"/>
  <c r="G48" i="1" s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48" i="1" l="1"/>
  <c r="C29" i="1"/>
  <c r="C48" i="1" s="1"/>
  <c r="H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<sst xmlns="http://schemas.openxmlformats.org/spreadsheetml/2006/main" count="56" uniqueCount="32">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</sst>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horizontal="center" vertical="center" wrapText="1"/>
    </xf>
    <xf numFmtId="165" fontId="9" fillId="4" borderId="15" xfId="2" applyNumberFormat="1" applyFont="1" applyFill="1" applyBorder="1" applyAlignment="1">
      <alignment horizontal="center"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  <xf numFmtId="2" fontId="3" fillId="0" borderId="0" xfId="2" applyNumberFormat="1"/>
  </cellXfs>
  <cellStyles count="3">
    <cellStyle name="Normal" xfId="0" builtinId="0"/>
    <cellStyle name="Normal 2 2 2" xfId="2" xr:uid="{87D0D891-00F8-444F-8598-91DE58736C3F}"/>
    <cellStyle name="Normal 6 2 2 2 2 2 2 2" xfId="1" xr:uid="{0CD1FE65-237C-4DBF-9BCB-B100350B7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70FC-AC59-4E1A-9397-6EE3646CFF0D}">
  <dimension ref="A1:K57"/>
  <sheetViews>
    <sheetView showGridLines="0" tabSelected="1" topLeftCell="A41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41369700</v>
      </c>
      <c r="D14" s="18">
        <v>0</v>
      </c>
      <c r="E14" s="19">
        <f t="shared" si="0"/>
        <v>41369700</v>
      </c>
      <c r="F14" s="18">
        <v>9109813</v>
      </c>
      <c r="G14" s="18">
        <v>9109813</v>
      </c>
      <c r="H14" s="20">
        <f>SUM(G14-C14)</f>
        <v>-32259887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567967594</v>
      </c>
      <c r="D16" s="18">
        <v>0</v>
      </c>
      <c r="E16" s="19">
        <f t="shared" si="0"/>
        <v>567967594</v>
      </c>
      <c r="F16" s="18">
        <v>117319971</v>
      </c>
      <c r="G16" s="18">
        <v>117319971</v>
      </c>
      <c r="H16" s="20">
        <f>SUM(G16-C16)</f>
        <v>-450647623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0</v>
      </c>
      <c r="E17" s="19">
        <f t="shared" si="0"/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609337294</v>
      </c>
      <c r="D21" s="31">
        <f>D10+D12+D13+D14+D15+D16+D17+D18+D19</f>
        <v>0</v>
      </c>
      <c r="E21" s="31">
        <f>E10+E12+E13+E14+E15+E16+E17+E18+E19</f>
        <v>609337294</v>
      </c>
      <c r="F21" s="31">
        <f>F10+F12+F13+F14+F15+F16+F17+F18+F19</f>
        <v>126429784</v>
      </c>
      <c r="G21" s="31">
        <f>G10+G12+G13+G14+G15+G16+G17+G18+G19</f>
        <v>126429784</v>
      </c>
      <c r="H21" s="32">
        <f>SUM(G21-C21)</f>
        <v>-482907510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609337294</v>
      </c>
      <c r="D39" s="49">
        <f t="shared" si="3"/>
        <v>0</v>
      </c>
      <c r="E39" s="49">
        <f>SUM(E40:E43)</f>
        <v>609337294</v>
      </c>
      <c r="F39" s="49">
        <f t="shared" si="3"/>
        <v>126429784</v>
      </c>
      <c r="G39" s="49">
        <f t="shared" si="3"/>
        <v>126429784</v>
      </c>
      <c r="H39" s="49">
        <f t="shared" si="3"/>
        <v>-482907510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41369700</v>
      </c>
      <c r="D41" s="18">
        <f>D14</f>
        <v>0</v>
      </c>
      <c r="E41" s="18">
        <f>C41+D41</f>
        <v>41369700</v>
      </c>
      <c r="F41" s="18">
        <f>F14</f>
        <v>9109813</v>
      </c>
      <c r="G41" s="18">
        <f>G14</f>
        <v>9109813</v>
      </c>
      <c r="H41" s="19">
        <f>SUM(G41-C41)</f>
        <v>-32259887</v>
      </c>
      <c r="I41" s="51"/>
    </row>
    <row r="42" spans="1:11" s="23" customFormat="1" ht="30" customHeight="1" x14ac:dyDescent="0.25">
      <c r="B42" s="50" t="s">
        <v>21</v>
      </c>
      <c r="C42" s="19">
        <f>C16</f>
        <v>567967594</v>
      </c>
      <c r="D42" s="19">
        <f>D16</f>
        <v>0</v>
      </c>
      <c r="E42" s="19">
        <f>SUM(C42:D42)</f>
        <v>567967594</v>
      </c>
      <c r="F42" s="19">
        <f>F16</f>
        <v>117319971</v>
      </c>
      <c r="G42" s="19">
        <f>G16</f>
        <v>117319971</v>
      </c>
      <c r="H42" s="19">
        <f>SUM(G42-C42)</f>
        <v>-450647623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0</v>
      </c>
      <c r="E43" s="19">
        <f>SUM(C43:D43)</f>
        <v>0</v>
      </c>
      <c r="F43" s="18">
        <f>F17+F18</f>
        <v>0</v>
      </c>
      <c r="G43" s="18">
        <f>G17+G18</f>
        <v>0</v>
      </c>
      <c r="H43" s="19">
        <f>SUM(G43-C43)</f>
        <v>0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30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x14ac:dyDescent="0.25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2.25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609337294</v>
      </c>
      <c r="D48" s="31">
        <f>D29+D39+D45</f>
        <v>0</v>
      </c>
      <c r="E48" s="31">
        <f>E29+E39+E45</f>
        <v>609337294</v>
      </c>
      <c r="F48" s="31">
        <f>F29+F39+F45</f>
        <v>126429784</v>
      </c>
      <c r="G48" s="31">
        <f>G29+G39+G45</f>
        <v>126429784</v>
      </c>
      <c r="H48" s="32">
        <f>SUM(G48-C48)</f>
        <v>-482907510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31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3"/>
      <c r="D56" s="3"/>
      <c r="E56" s="3"/>
      <c r="F56" s="3"/>
      <c r="G56" s="33"/>
      <c r="H56" s="3"/>
    </row>
    <row r="57" spans="1:11" s="66" customFormat="1" x14ac:dyDescent="0.25">
      <c r="A57" s="3"/>
      <c r="B57" s="3"/>
      <c r="C57" s="3"/>
      <c r="D57" s="3"/>
      <c r="E57" s="3"/>
      <c r="F57" s="3"/>
      <c r="G57" s="67"/>
      <c r="H57" s="3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2024-05-30T16:04:50Z</dcterms:created>
  <dcterms:modified xsi:type="dcterms:W3CDTF">2024-05-30T16:04:51Z</dcterms:modified>
</cp:coreProperties>
</file>