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8C8BD2-3899-4967-B44F-19DBDF1FF85F}" xr6:coauthVersionLast="40" xr6:coauthVersionMax="40" xr10:uidLastSave="{00000000-0000-0000-0000-000000000000}"/>
  <bookViews>
    <workbookView xWindow="0" yWindow="0" windowWidth="20490" windowHeight="7545" xr2:uid="{76EF923F-1382-4BB8-84EC-71D4FF47F9F7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E45" i="1" s="1"/>
  <c r="E44" i="1" s="1"/>
  <c r="C45" i="1"/>
  <c r="G44" i="1"/>
  <c r="F44" i="1"/>
  <c r="F47" i="1" s="1"/>
  <c r="D44" i="1"/>
  <c r="D47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H39" i="1" s="1"/>
  <c r="F39" i="1"/>
  <c r="D39" i="1"/>
  <c r="C39" i="1"/>
  <c r="E39" i="1" s="1"/>
  <c r="E38" i="1" s="1"/>
  <c r="G38" i="1"/>
  <c r="F38" i="1"/>
  <c r="D38" i="1"/>
  <c r="C38" i="1"/>
  <c r="H37" i="1"/>
  <c r="E37" i="1"/>
  <c r="H36" i="1"/>
  <c r="E36" i="1"/>
  <c r="G35" i="1"/>
  <c r="G29" i="1" s="1"/>
  <c r="G47" i="1" s="1"/>
  <c r="F35" i="1"/>
  <c r="D35" i="1"/>
  <c r="C35" i="1"/>
  <c r="E35" i="1" s="1"/>
  <c r="H34" i="1"/>
  <c r="E34" i="1"/>
  <c r="G33" i="1"/>
  <c r="F33" i="1"/>
  <c r="D33" i="1"/>
  <c r="C33" i="1"/>
  <c r="E33" i="1" s="1"/>
  <c r="G32" i="1"/>
  <c r="F32" i="1"/>
  <c r="D32" i="1"/>
  <c r="C32" i="1"/>
  <c r="H32" i="1" s="1"/>
  <c r="G30" i="1"/>
  <c r="F30" i="1"/>
  <c r="D30" i="1"/>
  <c r="C30" i="1"/>
  <c r="E30" i="1" s="1"/>
  <c r="F29" i="1"/>
  <c r="D29" i="1"/>
  <c r="G21" i="1"/>
  <c r="F21" i="1"/>
  <c r="D21" i="1"/>
  <c r="C21" i="1"/>
  <c r="H21" i="1" s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H38" i="1" l="1"/>
  <c r="H35" i="1"/>
  <c r="E32" i="1"/>
  <c r="E29" i="1" s="1"/>
  <c r="E47" i="1" s="1"/>
  <c r="H30" i="1"/>
  <c r="H29" i="1" s="1"/>
  <c r="H33" i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<sst xmlns="http://schemas.openxmlformats.org/spreadsheetml/2006/main" count="56" uniqueCount="32">
  <si>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</si>
  <si>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</si>
  <si>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</si>
  <si>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31 DE DICIEMBRE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</si>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</sst>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165" fontId="11" fillId="4" borderId="11" xfId="2" applyNumberFormat="1" applyFont="1" applyFill="1" applyBorder="1" applyAlignment="1">
      <alignment horizontal="right" vertical="center" wrapText="1"/>
    </xf>
    <xf numFmtId="165" fontId="11" fillId="4" borderId="12" xfId="2" applyNumberFormat="1" applyFont="1" applyFill="1" applyBorder="1" applyAlignment="1">
      <alignment horizontal="right" vertical="center" wrapText="1"/>
    </xf>
    <xf numFmtId="165" fontId="11" fillId="0" borderId="0" xfId="2" applyNumberFormat="1" applyFon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1" fillId="4" borderId="14" xfId="2" applyNumberFormat="1" applyFont="1" applyFill="1" applyBorder="1" applyAlignment="1">
      <alignment horizontal="center" vertical="center" wrapText="1"/>
    </xf>
    <xf numFmtId="165" fontId="11" fillId="4" borderId="15" xfId="2" applyNumberFormat="1" applyFont="1" applyFill="1" applyBorder="1" applyAlignment="1">
      <alignment horizontal="center" vertical="center" wrapText="1"/>
    </xf>
    <xf numFmtId="165" fontId="11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4BD9C7EB-B018-48E5-9914-D0F4B595560A}"/>
    <cellStyle name="Normal 6 2 2 2 2 2 5 5" xfId="1" xr:uid="{805EDF43-3808-434D-A691-75163907B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4EB3-07AA-44FD-BDBE-8A60C0E37801}">
  <sheetPr>
    <pageSetUpPr fitToPage="1"/>
  </sheetPr>
  <dimension ref="A1:L58"/>
  <sheetViews>
    <sheetView showGridLines="0" tabSelected="1" topLeftCell="A39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3" customFormat="1" ht="2.25" customHeight="1" x14ac:dyDescent="0.2">
      <c r="I9" s="2"/>
      <c r="J9" s="2"/>
    </row>
    <row r="10" spans="1:11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2"/>
    </row>
    <row r="11" spans="1:11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5"/>
      <c r="K11" s="22"/>
    </row>
    <row r="12" spans="1:11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1"/>
      <c r="K12" s="22"/>
    </row>
    <row r="13" spans="1:11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1"/>
      <c r="K13" s="22"/>
    </row>
    <row r="14" spans="1:11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1"/>
      <c r="K14" s="22"/>
    </row>
    <row r="15" spans="1:11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2"/>
    </row>
    <row r="16" spans="1:11" s="23" customFormat="1" ht="30" customHeight="1" x14ac:dyDescent="0.25">
      <c r="A16" s="17" t="s">
        <v>21</v>
      </c>
      <c r="B16" s="24"/>
      <c r="C16" s="18">
        <v>0</v>
      </c>
      <c r="D16" s="18">
        <v>793673</v>
      </c>
      <c r="E16" s="19">
        <f>SUM(C16:D16)</f>
        <v>793673</v>
      </c>
      <c r="F16" s="18">
        <v>793673</v>
      </c>
      <c r="G16" s="18">
        <v>793673</v>
      </c>
      <c r="H16" s="20">
        <f t="shared" si="1"/>
        <v>793673</v>
      </c>
      <c r="I16" s="21"/>
      <c r="J16" s="21"/>
      <c r="K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1426979</v>
      </c>
      <c r="E17" s="19">
        <f>SUM(C17:D17)</f>
        <v>1426979</v>
      </c>
      <c r="F17" s="19">
        <v>1426979</v>
      </c>
      <c r="G17" s="19">
        <v>1426979</v>
      </c>
      <c r="H17" s="20">
        <f t="shared" si="1"/>
        <v>1426979</v>
      </c>
      <c r="I17" s="21"/>
      <c r="J17" s="21"/>
      <c r="K17" s="22"/>
    </row>
    <row r="18" spans="1:11" s="23" customFormat="1" ht="30" customHeight="1" x14ac:dyDescent="0.25">
      <c r="A18" s="17" t="s">
        <v>23</v>
      </c>
      <c r="B18" s="24"/>
      <c r="C18" s="19">
        <v>517307114</v>
      </c>
      <c r="D18" s="19">
        <v>18645907</v>
      </c>
      <c r="E18" s="19">
        <f>SUM(C18:D18)</f>
        <v>535953021</v>
      </c>
      <c r="F18" s="19">
        <v>535953021</v>
      </c>
      <c r="G18" s="19">
        <v>535953021</v>
      </c>
      <c r="H18" s="20">
        <f t="shared" si="1"/>
        <v>18645907</v>
      </c>
      <c r="I18" s="21"/>
      <c r="J18" s="21"/>
      <c r="K18" s="26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2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</row>
    <row r="21" spans="1:11" s="3" customFormat="1" ht="15.75" customHeight="1" x14ac:dyDescent="0.2">
      <c r="A21" s="29" t="s">
        <v>25</v>
      </c>
      <c r="B21" s="29"/>
      <c r="C21" s="30">
        <f>C10+C12+C13+C14+C15+C16+C17+C18</f>
        <v>517307114</v>
      </c>
      <c r="D21" s="30">
        <f>D10+D12+D13+D14+D15+D16+D17+D18+D19</f>
        <v>20866559</v>
      </c>
      <c r="E21" s="30">
        <f>E10+E12+E13+E14+E15+E16+E17+E18+E19</f>
        <v>538173673</v>
      </c>
      <c r="F21" s="30">
        <f>F10+F12+F13+F14+F15+F16+F17+F18+F19</f>
        <v>538173673</v>
      </c>
      <c r="G21" s="30">
        <f>G10+G12+G13+G14+G15+G16+G17+G18+G19</f>
        <v>538173673</v>
      </c>
      <c r="H21" s="31">
        <f>SUM(G21-C21)</f>
        <v>20866559</v>
      </c>
      <c r="I21" s="12"/>
      <c r="J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38"/>
    </row>
    <row r="23" spans="1:11" s="3" customFormat="1" ht="14.25" x14ac:dyDescent="0.2">
      <c r="C23" s="22"/>
      <c r="D23" s="39"/>
      <c r="G23" s="40"/>
      <c r="I23" s="41"/>
      <c r="J23" s="41"/>
    </row>
    <row r="24" spans="1:11" s="3" customFormat="1" ht="14.25" x14ac:dyDescent="0.2">
      <c r="G24" s="40"/>
      <c r="I24" s="12"/>
      <c r="J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  <c r="J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46"/>
    </row>
    <row r="27" spans="1:11" s="3" customFormat="1" ht="13.5" customHeight="1" x14ac:dyDescent="0.2">
      <c r="A27" s="47"/>
      <c r="B27" s="48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</row>
    <row r="28" spans="1:11" s="3" customFormat="1" ht="2.25" customHeight="1" x14ac:dyDescent="0.2">
      <c r="I28" s="2"/>
      <c r="J28" s="2"/>
    </row>
    <row r="29" spans="1:11" s="23" customFormat="1" ht="27" customHeight="1" x14ac:dyDescent="0.25">
      <c r="A29" s="49" t="s">
        <v>28</v>
      </c>
      <c r="B29" s="50"/>
      <c r="C29" s="51">
        <f>SUM(C30:C37)</f>
        <v>0</v>
      </c>
      <c r="D29" s="51">
        <f t="shared" ref="D29:H29" si="2">SUM(D30:D37)</f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2"/>
      <c r="J29" s="52"/>
    </row>
    <row r="30" spans="1:11" s="23" customFormat="1" ht="15" customHeight="1" x14ac:dyDescent="0.25">
      <c r="B30" s="53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  <c r="J30" s="52"/>
    </row>
    <row r="31" spans="1:11" s="23" customFormat="1" ht="15" customHeight="1" x14ac:dyDescent="0.25">
      <c r="B31" s="53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  <c r="J31" s="52"/>
    </row>
    <row r="32" spans="1:11" s="23" customFormat="1" ht="15" customHeight="1" x14ac:dyDescent="0.25">
      <c r="B32" s="53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  <c r="J32" s="52"/>
    </row>
    <row r="33" spans="1:11" s="23" customFormat="1" ht="15" customHeight="1" x14ac:dyDescent="0.25">
      <c r="B33" s="53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  <c r="J33" s="52"/>
    </row>
    <row r="34" spans="1:11" s="23" customFormat="1" ht="15" customHeight="1" x14ac:dyDescent="0.25">
      <c r="B34" s="53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2"/>
      <c r="K34" s="54"/>
    </row>
    <row r="35" spans="1:11" s="23" customFormat="1" ht="15" customHeight="1" x14ac:dyDescent="0.25">
      <c r="B35" s="53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  <c r="J35" s="52"/>
    </row>
    <row r="36" spans="1:11" s="23" customFormat="1" ht="39.75" customHeight="1" x14ac:dyDescent="0.25">
      <c r="B36" s="53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  <c r="J36" s="52"/>
    </row>
    <row r="37" spans="1:11" s="23" customFormat="1" ht="30" customHeight="1" x14ac:dyDescent="0.25">
      <c r="B37" s="53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  <c r="J37" s="52"/>
    </row>
    <row r="38" spans="1:11" s="23" customFormat="1" ht="51" customHeight="1" x14ac:dyDescent="0.25">
      <c r="A38" s="49" t="s">
        <v>29</v>
      </c>
      <c r="B38" s="50"/>
      <c r="C38" s="55">
        <f t="shared" ref="C38:H38" si="3">SUM(C39:C42)</f>
        <v>517307114</v>
      </c>
      <c r="D38" s="55">
        <f t="shared" si="3"/>
        <v>20866559</v>
      </c>
      <c r="E38" s="55">
        <f t="shared" si="3"/>
        <v>538173673</v>
      </c>
      <c r="F38" s="55">
        <f t="shared" si="3"/>
        <v>538173673</v>
      </c>
      <c r="G38" s="55">
        <f t="shared" si="3"/>
        <v>538173673</v>
      </c>
      <c r="H38" s="55">
        <f t="shared" si="3"/>
        <v>20866559</v>
      </c>
      <c r="I38" s="52"/>
      <c r="J38" s="52"/>
    </row>
    <row r="39" spans="1:11" s="23" customFormat="1" ht="15" customHeight="1" x14ac:dyDescent="0.25">
      <c r="B39" s="53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2"/>
      <c r="J39" s="52"/>
    </row>
    <row r="40" spans="1:11" s="23" customFormat="1" ht="15" customHeight="1" x14ac:dyDescent="0.25">
      <c r="B40" s="53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  <c r="I40" s="52"/>
      <c r="J40" s="52"/>
    </row>
    <row r="41" spans="1:11" s="23" customFormat="1" ht="30" customHeight="1" x14ac:dyDescent="0.25">
      <c r="B41" s="53" t="s">
        <v>21</v>
      </c>
      <c r="C41" s="19">
        <f>C16</f>
        <v>0</v>
      </c>
      <c r="D41" s="19">
        <f>D16</f>
        <v>793673</v>
      </c>
      <c r="E41" s="19">
        <f>SUM(C41:D41)</f>
        <v>793673</v>
      </c>
      <c r="F41" s="19">
        <f t="shared" ref="F41:G41" si="5">F16</f>
        <v>793673</v>
      </c>
      <c r="G41" s="19">
        <f t="shared" si="5"/>
        <v>793673</v>
      </c>
      <c r="H41" s="19">
        <f>SUM(G41-C41)</f>
        <v>793673</v>
      </c>
      <c r="I41" s="52"/>
      <c r="J41" s="52"/>
    </row>
    <row r="42" spans="1:11" s="23" customFormat="1" ht="30" customHeight="1" x14ac:dyDescent="0.25">
      <c r="B42" s="53" t="s">
        <v>23</v>
      </c>
      <c r="C42" s="18">
        <f>C17+C18</f>
        <v>517307114</v>
      </c>
      <c r="D42" s="18">
        <f>D17+D18</f>
        <v>20072886</v>
      </c>
      <c r="E42" s="19">
        <f>SUM(C42:D42)</f>
        <v>537380000</v>
      </c>
      <c r="F42" s="18">
        <f t="shared" ref="F42:G42" si="6">F17+F18</f>
        <v>537380000</v>
      </c>
      <c r="G42" s="18">
        <f t="shared" si="6"/>
        <v>537380000</v>
      </c>
      <c r="H42" s="18">
        <f>SUM(G42-C42)</f>
        <v>20072886</v>
      </c>
      <c r="I42" s="52"/>
      <c r="J42" s="52"/>
    </row>
    <row r="43" spans="1:11" s="23" customFormat="1" ht="5.0999999999999996" customHeight="1" x14ac:dyDescent="0.25">
      <c r="A43" s="56"/>
      <c r="B43" s="56"/>
      <c r="C43" s="57"/>
      <c r="D43" s="57"/>
      <c r="E43" s="19"/>
      <c r="F43" s="58"/>
      <c r="G43" s="58"/>
      <c r="H43" s="58"/>
      <c r="I43" s="52"/>
      <c r="J43" s="52"/>
    </row>
    <row r="44" spans="1:11" s="23" customFormat="1" ht="15" customHeight="1" x14ac:dyDescent="0.25">
      <c r="A44" s="49" t="s">
        <v>30</v>
      </c>
      <c r="B44" s="50"/>
      <c r="C44" s="51">
        <v>0</v>
      </c>
      <c r="D44" s="55">
        <f>D45</f>
        <v>0</v>
      </c>
      <c r="E44" s="55">
        <f>E45</f>
        <v>0</v>
      </c>
      <c r="F44" s="55">
        <f>F45</f>
        <v>0</v>
      </c>
      <c r="G44" s="55">
        <f>G45</f>
        <v>0</v>
      </c>
      <c r="H44" s="55">
        <f>H45</f>
        <v>0</v>
      </c>
      <c r="I44" s="52"/>
      <c r="J44" s="52"/>
    </row>
    <row r="45" spans="1:11" s="23" customFormat="1" ht="15" customHeight="1" x14ac:dyDescent="0.25">
      <c r="B45" s="53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  <c r="J45" s="52"/>
    </row>
    <row r="46" spans="1:11" s="3" customFormat="1" ht="2.25" customHeight="1" x14ac:dyDescent="0.2">
      <c r="A46" s="59"/>
      <c r="B46" s="59"/>
      <c r="C46" s="60"/>
      <c r="D46" s="60"/>
      <c r="E46" s="60"/>
      <c r="F46" s="60"/>
      <c r="G46" s="60"/>
      <c r="H46" s="60"/>
      <c r="I46" s="2"/>
      <c r="J46" s="2"/>
    </row>
    <row r="47" spans="1:11" s="3" customFormat="1" ht="15.75" customHeight="1" x14ac:dyDescent="0.2">
      <c r="A47" s="29" t="s">
        <v>25</v>
      </c>
      <c r="B47" s="29"/>
      <c r="C47" s="30">
        <f>C29+C38+C44</f>
        <v>517307114</v>
      </c>
      <c r="D47" s="30">
        <f>D29+D38+D44</f>
        <v>20866559</v>
      </c>
      <c r="E47" s="30">
        <f t="shared" ref="E47:G47" si="7">E29+E38+E44</f>
        <v>538173673</v>
      </c>
      <c r="F47" s="30">
        <f t="shared" si="7"/>
        <v>538173673</v>
      </c>
      <c r="G47" s="30">
        <f t="shared" si="7"/>
        <v>538173673</v>
      </c>
      <c r="H47" s="31">
        <f>SUM(G47-C47)</f>
        <v>20866559</v>
      </c>
      <c r="I47" s="41"/>
      <c r="J47" s="41"/>
    </row>
    <row r="48" spans="1:11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</row>
    <row r="49" spans="1:12" s="3" customFormat="1" ht="14.25" x14ac:dyDescent="0.2">
      <c r="A49" s="61"/>
      <c r="B49" s="61"/>
      <c r="C49" s="61"/>
      <c r="D49" s="61"/>
      <c r="E49" s="61"/>
      <c r="I49" s="2"/>
      <c r="J49" s="2"/>
    </row>
    <row r="50" spans="1:12" s="3" customFormat="1" ht="14.25" x14ac:dyDescent="0.2">
      <c r="A50" s="62" t="s">
        <v>31</v>
      </c>
      <c r="B50" s="62"/>
      <c r="C50" s="62"/>
      <c r="D50" s="62"/>
      <c r="E50" s="62"/>
      <c r="F50" s="63"/>
      <c r="G50" s="63"/>
      <c r="H50" s="63"/>
      <c r="I50" s="64"/>
      <c r="J50" s="64"/>
      <c r="K50" s="62"/>
      <c r="L50" s="62"/>
    </row>
    <row r="51" spans="1:12" x14ac:dyDescent="0.25">
      <c r="D51" s="38"/>
      <c r="G51" s="39"/>
    </row>
    <row r="52" spans="1:12" x14ac:dyDescent="0.25">
      <c r="C52" s="38"/>
      <c r="D52" s="38"/>
      <c r="E52" s="38"/>
      <c r="F52" s="38"/>
      <c r="G52" s="38"/>
    </row>
    <row r="57" spans="1:12" x14ac:dyDescent="0.25">
      <c r="I57" s="22"/>
    </row>
    <row r="58" spans="1:12" x14ac:dyDescent="0.25">
      <c r="I58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2024-03-20T19:38:47Z</dcterms:created>
  <dcterms:modified xsi:type="dcterms:W3CDTF">2024-03-20T19:38:47Z</dcterms:modified>
</cp:coreProperties>
</file>