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Magin\"/>
    </mc:Choice>
  </mc:AlternateContent>
  <xr:revisionPtr revIDLastSave="0" documentId="8_{86989716-86A7-446C-B6E0-AD4D6E11542C}" xr6:coauthVersionLast="40" xr6:coauthVersionMax="40" xr10:uidLastSave="{00000000-0000-0000-0000-000000000000}"/>
  <bookViews>
    <workbookView xWindow="0" yWindow="0" windowWidth="25200" windowHeight="11775" xr2:uid="{134EDE9E-D11E-4BA2-8931-F3AA43B6E292}"/>
  </bookViews>
  <sheets>
    <sheet name="30 BALANCE -LDF4" sheetId="1" r:id="rId1"/>
  </sheets>
  <definedNames>
    <definedName name="_xlnm.Print_Area" localSheetId="0">'30 BALANCE -LDF4'!$A$1:$E$66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E58" i="1" s="1"/>
  <c r="E63" i="1" s="1"/>
  <c r="E64" i="1" s="1"/>
  <c r="D59" i="1"/>
  <c r="C59" i="1"/>
  <c r="D58" i="1"/>
  <c r="D63" i="1" s="1"/>
  <c r="D64" i="1" s="1"/>
  <c r="C58" i="1"/>
  <c r="E57" i="1"/>
  <c r="D57" i="1"/>
  <c r="C57" i="1"/>
  <c r="C63" i="1" s="1"/>
  <c r="C64" i="1" s="1"/>
  <c r="E50" i="1"/>
  <c r="D50" i="1"/>
  <c r="C50" i="1"/>
  <c r="E49" i="1"/>
  <c r="D49" i="1"/>
  <c r="C49" i="1"/>
  <c r="E48" i="1"/>
  <c r="D48" i="1"/>
  <c r="E47" i="1"/>
  <c r="D47" i="1"/>
  <c r="D46" i="1" s="1"/>
  <c r="E46" i="1"/>
  <c r="C46" i="1"/>
  <c r="E45" i="1"/>
  <c r="E51" i="1" s="1"/>
  <c r="E52" i="1" s="1"/>
  <c r="D45" i="1"/>
  <c r="D51" i="1" s="1"/>
  <c r="D52" i="1" s="1"/>
  <c r="C45" i="1"/>
  <c r="C51" i="1" s="1"/>
  <c r="D40" i="1"/>
  <c r="C40" i="1"/>
  <c r="E37" i="1"/>
  <c r="D37" i="1"/>
  <c r="C37" i="1"/>
  <c r="E34" i="1"/>
  <c r="E40" i="1" s="1"/>
  <c r="D34" i="1"/>
  <c r="C34" i="1"/>
  <c r="E26" i="1"/>
  <c r="D26" i="1"/>
  <c r="C26" i="1"/>
  <c r="C21" i="1"/>
  <c r="C29" i="1" s="1"/>
  <c r="E16" i="1"/>
  <c r="D16" i="1"/>
  <c r="E13" i="1"/>
  <c r="D13" i="1"/>
  <c r="D19" i="1" s="1"/>
  <c r="D20" i="1" s="1"/>
  <c r="D21" i="1" s="1"/>
  <c r="D29" i="1" s="1"/>
  <c r="C13" i="1"/>
  <c r="E9" i="1"/>
  <c r="E19" i="1" s="1"/>
  <c r="E20" i="1" s="1"/>
  <c r="E21" i="1" s="1"/>
  <c r="E29" i="1" s="1"/>
  <c r="D9" i="1"/>
  <c r="C9" i="1"/>
  <c r="C52" i="1" l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<sst xmlns="http://schemas.openxmlformats.org/spreadsheetml/2006/main" count="66" uniqueCount="48">
  <si>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</si>
  <si>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PODER JUDICIAL</t>
  </si>
  <si>
    <t>BALANCE PRESUPUESTARIO CONSOLIDADO</t>
  </si>
  <si>
    <t>DEL 1 DE ENERO AL 31 DE DICIEMBRE DE 2023</t>
  </si>
  <si>
    <t>(Cifras en Pesos)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</si>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</sst>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"/>
    <numFmt numFmtId="165" formatCode="_(* #,###,##0.00;_(* \(###,###,##0.00\);_(* &quot;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12" fillId="0" borderId="0"/>
  </cellStyleXfs>
  <cellXfs count="53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0" xfId="1" applyFont="1" applyAlignment="1">
      <alignment horizontal="left" vertical="center" indent="1"/>
    </xf>
    <xf numFmtId="0" fontId="7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164" fontId="8" fillId="0" borderId="0" xfId="1" applyNumberFormat="1" applyFont="1"/>
    <xf numFmtId="0" fontId="8" fillId="0" borderId="0" xfId="1" applyFont="1"/>
    <xf numFmtId="0" fontId="8" fillId="0" borderId="0" xfId="1" applyFont="1" applyAlignment="1">
      <alignment horizontal="left" vertical="center" indent="1"/>
    </xf>
    <xf numFmtId="0" fontId="8" fillId="0" borderId="0" xfId="1" applyFont="1" applyAlignment="1">
      <alignment vertical="center"/>
    </xf>
    <xf numFmtId="164" fontId="3" fillId="0" borderId="0" xfId="2" applyNumberFormat="1" applyFont="1" applyAlignment="1">
      <alignment horizontal="right" vertical="top"/>
    </xf>
    <xf numFmtId="0" fontId="7" fillId="0" borderId="0" xfId="1" applyFont="1" applyAlignment="1">
      <alignment horizontal="left" vertical="center" wrapText="1" indent="1"/>
    </xf>
    <xf numFmtId="0" fontId="8" fillId="0" borderId="4" xfId="1" applyFont="1" applyBorder="1" applyAlignment="1">
      <alignment vertical="center"/>
    </xf>
    <xf numFmtId="3" fontId="8" fillId="0" borderId="4" xfId="1" applyNumberFormat="1" applyFont="1" applyBorder="1" applyAlignment="1">
      <alignment horizontal="right" vertical="center"/>
    </xf>
    <xf numFmtId="164" fontId="8" fillId="0" borderId="4" xfId="1" applyNumberFormat="1" applyFont="1" applyBorder="1" applyAlignment="1">
      <alignment horizontal="right" vertical="center"/>
    </xf>
    <xf numFmtId="3" fontId="8" fillId="0" borderId="0" xfId="1" applyNumberFormat="1" applyFont="1" applyAlignment="1">
      <alignment horizontal="right" vertical="center"/>
    </xf>
    <xf numFmtId="164" fontId="8" fillId="0" borderId="0" xfId="1" applyNumberFormat="1" applyFont="1" applyAlignment="1">
      <alignment horizontal="right" vertical="center"/>
    </xf>
    <xf numFmtId="3" fontId="5" fillId="3" borderId="2" xfId="1" applyNumberFormat="1" applyFont="1" applyFill="1" applyBorder="1" applyAlignment="1">
      <alignment horizontal="center" vertical="center" wrapText="1"/>
    </xf>
    <xf numFmtId="164" fontId="5" fillId="3" borderId="2" xfId="1" applyNumberFormat="1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 wrapText="1"/>
    </xf>
    <xf numFmtId="3" fontId="3" fillId="0" borderId="0" xfId="1" applyNumberFormat="1" applyFont="1"/>
    <xf numFmtId="164" fontId="3" fillId="0" borderId="0" xfId="1" applyNumberFormat="1" applyFont="1"/>
    <xf numFmtId="3" fontId="6" fillId="0" borderId="0" xfId="2" applyNumberFormat="1" applyFont="1" applyAlignment="1">
      <alignment horizontal="right" vertical="top"/>
    </xf>
    <xf numFmtId="3" fontId="3" fillId="0" borderId="0" xfId="2" applyNumberFormat="1" applyFont="1" applyAlignment="1">
      <alignment horizontal="right" vertical="top"/>
    </xf>
    <xf numFmtId="0" fontId="7" fillId="0" borderId="4" xfId="1" applyFont="1" applyBorder="1" applyAlignment="1">
      <alignment vertical="center"/>
    </xf>
    <xf numFmtId="4" fontId="8" fillId="0" borderId="4" xfId="1" applyNumberFormat="1" applyFont="1" applyBorder="1" applyAlignment="1">
      <alignment horizontal="right" vertical="center"/>
    </xf>
    <xf numFmtId="4" fontId="8" fillId="0" borderId="0" xfId="1" applyNumberFormat="1" applyFont="1" applyAlignment="1">
      <alignment horizontal="right" vertical="center"/>
    </xf>
    <xf numFmtId="4" fontId="5" fillId="3" borderId="2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Alignment="1">
      <alignment horizontal="right" vertical="center"/>
    </xf>
    <xf numFmtId="164" fontId="8" fillId="2" borderId="0" xfId="2" applyNumberFormat="1" applyFill="1" applyAlignment="1">
      <alignment horizontal="right" vertical="top"/>
    </xf>
    <xf numFmtId="164" fontId="6" fillId="4" borderId="0" xfId="2" applyNumberFormat="1" applyFont="1" applyFill="1" applyAlignment="1">
      <alignment horizontal="right" vertical="top"/>
    </xf>
    <xf numFmtId="165" fontId="8" fillId="0" borderId="4" xfId="1" applyNumberFormat="1" applyFont="1" applyBorder="1" applyAlignment="1">
      <alignment horizontal="right" vertical="center"/>
    </xf>
    <xf numFmtId="0" fontId="9" fillId="0" borderId="5" xfId="2" applyFont="1" applyBorder="1" applyAlignment="1">
      <alignment horizontal="left" vertical="top" wrapText="1"/>
    </xf>
    <xf numFmtId="165" fontId="3" fillId="0" borderId="0" xfId="1" applyNumberFormat="1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4" fontId="6" fillId="0" borderId="0" xfId="1" applyNumberFormat="1" applyFont="1" applyAlignment="1">
      <alignment horizontal="right"/>
    </xf>
    <xf numFmtId="4" fontId="3" fillId="0" borderId="0" xfId="1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0" fontId="11" fillId="0" borderId="0" xfId="1" applyFont="1"/>
    <xf numFmtId="4" fontId="11" fillId="0" borderId="0" xfId="1" applyNumberFormat="1" applyFont="1" applyAlignment="1">
      <alignment horizontal="right"/>
    </xf>
    <xf numFmtId="0" fontId="11" fillId="0" borderId="0" xfId="1" applyFont="1" applyAlignment="1">
      <alignment horizontal="right"/>
    </xf>
    <xf numFmtId="4" fontId="3" fillId="0" borderId="0" xfId="2" applyNumberFormat="1" applyFont="1" applyAlignment="1">
      <alignment horizontal="right" vertical="top"/>
    </xf>
    <xf numFmtId="4" fontId="3" fillId="0" borderId="0" xfId="1" applyNumberFormat="1" applyFont="1"/>
    <xf numFmtId="0" fontId="12" fillId="0" borderId="0" xfId="3"/>
  </cellXfs>
  <cellStyles count="4">
    <cellStyle name="Normal" xfId="0" builtinId="0"/>
    <cellStyle name="Normal 16" xfId="1" xr:uid="{13733637-CCDA-44AC-A8C0-8ADEE9D6BF53}"/>
    <cellStyle name="Normal 2 2" xfId="2" xr:uid="{D13C9958-97A1-4C39-A60A-CA3B6693464D}"/>
    <cellStyle name="Normal 2 5" xfId="3" xr:uid="{0FF75BF1-6C87-4B8C-B0E9-AECF26CA16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8113FC7-D647-4618-814F-C712B762FCBE}"/>
            </a:ext>
          </a:extLst>
        </xdr:cNvPr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194B4-C047-45C7-BBF2-2032F8E168DF}">
  <sheetPr>
    <pageSetUpPr fitToPage="1"/>
  </sheetPr>
  <dimension ref="A1:J83"/>
  <sheetViews>
    <sheetView showGridLines="0" tabSelected="1" topLeftCell="A44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  <col min="6" max="6" width="11.28515625" style="52" customWidth="1"/>
    <col min="9" max="10" width="13.28515625" bestFit="1" customWidth="1"/>
  </cols>
  <sheetData>
    <row r="1" spans="1:10" s="2" customFormat="1" ht="3.75" customHeight="1" x14ac:dyDescent="0.2">
      <c r="A1" s="1"/>
      <c r="B1" s="1"/>
      <c r="C1" s="1"/>
      <c r="D1" s="1"/>
      <c r="E1" s="1"/>
    </row>
    <row r="2" spans="1:10" s="2" customFormat="1" ht="12.75" x14ac:dyDescent="0.2">
      <c r="A2" s="3" t="s">
        <v>0</v>
      </c>
      <c r="B2" s="3"/>
      <c r="C2" s="3"/>
      <c r="D2" s="3"/>
      <c r="E2" s="3"/>
    </row>
    <row r="3" spans="1:10" s="2" customFormat="1" ht="12.75" x14ac:dyDescent="0.2">
      <c r="A3" s="3" t="s">
        <v>1</v>
      </c>
      <c r="B3" s="3"/>
      <c r="C3" s="3"/>
      <c r="D3" s="3"/>
      <c r="E3" s="3"/>
    </row>
    <row r="4" spans="1:10" s="2" customFormat="1" ht="12.75" x14ac:dyDescent="0.2">
      <c r="A4" s="3" t="s">
        <v>2</v>
      </c>
      <c r="B4" s="3"/>
      <c r="C4" s="3"/>
      <c r="D4" s="3"/>
      <c r="E4" s="3"/>
    </row>
    <row r="5" spans="1:10" s="2" customFormat="1" ht="12.75" x14ac:dyDescent="0.2">
      <c r="A5" s="4" t="s">
        <v>3</v>
      </c>
      <c r="B5" s="4"/>
      <c r="C5" s="4"/>
      <c r="D5" s="4"/>
      <c r="E5" s="4"/>
    </row>
    <row r="6" spans="1:10" s="2" customFormat="1" ht="15.75" customHeight="1" x14ac:dyDescent="0.2">
      <c r="A6" s="4" t="s">
        <v>4</v>
      </c>
      <c r="B6" s="4"/>
      <c r="C6" s="4"/>
      <c r="D6" s="4"/>
      <c r="E6" s="4"/>
    </row>
    <row r="7" spans="1:10" s="2" customFormat="1" ht="24" customHeight="1" x14ac:dyDescent="0.2">
      <c r="A7" s="5" t="s">
        <v>5</v>
      </c>
      <c r="B7" s="6"/>
      <c r="C7" s="7" t="s">
        <v>6</v>
      </c>
      <c r="D7" s="7" t="s">
        <v>7</v>
      </c>
      <c r="E7" s="8" t="s">
        <v>8</v>
      </c>
    </row>
    <row r="8" spans="1:10" s="2" customFormat="1" ht="5.25" customHeight="1" x14ac:dyDescent="0.2">
      <c r="A8" s="9"/>
      <c r="B8" s="9"/>
    </row>
    <row r="9" spans="1:10" s="14" customFormat="1" ht="12.75" x14ac:dyDescent="0.2">
      <c r="A9" s="10" t="s">
        <v>9</v>
      </c>
      <c r="B9" s="11"/>
      <c r="C9" s="12">
        <f>SUM(C10:C12)</f>
        <v>1199267022</v>
      </c>
      <c r="D9" s="12">
        <f>SUM(D10:D12)</f>
        <v>1236845495</v>
      </c>
      <c r="E9" s="12">
        <f>SUM(E10:E12)</f>
        <v>1236845495</v>
      </c>
      <c r="F9" s="13"/>
      <c r="I9" s="12"/>
      <c r="J9" s="12"/>
    </row>
    <row r="10" spans="1:10" s="14" customFormat="1" ht="12.75" x14ac:dyDescent="0.2">
      <c r="A10" s="15"/>
      <c r="B10" s="16" t="s">
        <v>10</v>
      </c>
      <c r="C10" s="17">
        <v>1199267022</v>
      </c>
      <c r="D10" s="17">
        <v>1229535901</v>
      </c>
      <c r="E10" s="17">
        <v>1229535901</v>
      </c>
      <c r="F10" s="17"/>
    </row>
    <row r="11" spans="1:10" s="14" customFormat="1" ht="12.75" x14ac:dyDescent="0.2">
      <c r="A11" s="10"/>
      <c r="B11" s="16" t="s">
        <v>11</v>
      </c>
      <c r="C11" s="17">
        <v>0</v>
      </c>
      <c r="D11" s="17">
        <v>7309594</v>
      </c>
      <c r="E11" s="17">
        <v>7309594</v>
      </c>
      <c r="F11" s="17"/>
    </row>
    <row r="12" spans="1:10" s="14" customFormat="1" ht="12.75" x14ac:dyDescent="0.2">
      <c r="A12" s="15"/>
      <c r="B12" s="16" t="s">
        <v>12</v>
      </c>
      <c r="C12" s="17">
        <v>0</v>
      </c>
      <c r="D12" s="17">
        <v>0</v>
      </c>
      <c r="E12" s="17">
        <v>0</v>
      </c>
    </row>
    <row r="13" spans="1:10" s="14" customFormat="1" ht="12.75" x14ac:dyDescent="0.2">
      <c r="A13" s="10" t="s">
        <v>13</v>
      </c>
      <c r="B13" s="16"/>
      <c r="C13" s="12">
        <f>SUM(C14:C15)</f>
        <v>1199267022</v>
      </c>
      <c r="D13" s="12">
        <f>SUM(D14:D15)</f>
        <v>1276037987</v>
      </c>
      <c r="E13" s="12">
        <f>SUM(E14:E15)</f>
        <v>1214130310</v>
      </c>
    </row>
    <row r="14" spans="1:10" s="14" customFormat="1" ht="12.75" x14ac:dyDescent="0.2">
      <c r="A14" s="15"/>
      <c r="B14" s="16" t="s">
        <v>14</v>
      </c>
      <c r="C14" s="17">
        <v>1199267022</v>
      </c>
      <c r="D14" s="17">
        <v>1268728393</v>
      </c>
      <c r="E14" s="17">
        <v>1206834994</v>
      </c>
      <c r="I14" s="17"/>
      <c r="J14" s="17"/>
    </row>
    <row r="15" spans="1:10" s="14" customFormat="1" ht="12.75" x14ac:dyDescent="0.2">
      <c r="A15" s="10"/>
      <c r="B15" s="16" t="s">
        <v>15</v>
      </c>
      <c r="C15" s="17">
        <v>0</v>
      </c>
      <c r="D15" s="17">
        <v>7309594</v>
      </c>
      <c r="E15" s="17">
        <v>7295316</v>
      </c>
      <c r="I15" s="17"/>
      <c r="J15" s="17"/>
    </row>
    <row r="16" spans="1:10" s="14" customFormat="1" ht="12.75" x14ac:dyDescent="0.2">
      <c r="A16" s="10" t="s">
        <v>16</v>
      </c>
      <c r="B16" s="16"/>
      <c r="C16" s="12">
        <v>0</v>
      </c>
      <c r="D16" s="12">
        <f>SUM(D17:D18)</f>
        <v>40066024</v>
      </c>
      <c r="E16" s="12">
        <f>SUM(E17:E18)</f>
        <v>38261100</v>
      </c>
      <c r="I16" s="17"/>
      <c r="J16" s="17"/>
    </row>
    <row r="17" spans="1:10" s="14" customFormat="1" ht="12.75" x14ac:dyDescent="0.2">
      <c r="A17" s="15"/>
      <c r="B17" s="16" t="s">
        <v>17</v>
      </c>
      <c r="C17" s="17">
        <v>0</v>
      </c>
      <c r="D17" s="17">
        <v>40066024</v>
      </c>
      <c r="E17" s="17">
        <v>38261100</v>
      </c>
      <c r="I17" s="17"/>
      <c r="J17" s="17"/>
    </row>
    <row r="18" spans="1:10" s="14" customFormat="1" ht="12.75" x14ac:dyDescent="0.2">
      <c r="A18" s="15"/>
      <c r="B18" s="16" t="s">
        <v>18</v>
      </c>
      <c r="C18" s="17">
        <v>0</v>
      </c>
      <c r="D18" s="17">
        <v>0</v>
      </c>
      <c r="E18" s="17">
        <v>0</v>
      </c>
    </row>
    <row r="19" spans="1:10" s="14" customFormat="1" ht="12.75" x14ac:dyDescent="0.2">
      <c r="A19" s="10" t="s">
        <v>19</v>
      </c>
      <c r="B19" s="11"/>
      <c r="C19" s="12">
        <v>0</v>
      </c>
      <c r="D19" s="12">
        <f>SUM(D9-D13+D16)</f>
        <v>873532</v>
      </c>
      <c r="E19" s="12">
        <f>SUM(E9-E13+E16)</f>
        <v>60976285</v>
      </c>
      <c r="F19" s="13"/>
    </row>
    <row r="20" spans="1:10" s="14" customFormat="1" ht="12.75" x14ac:dyDescent="0.2">
      <c r="A20" s="10" t="s">
        <v>20</v>
      </c>
      <c r="B20" s="11"/>
      <c r="C20" s="12">
        <v>0</v>
      </c>
      <c r="D20" s="12">
        <f>SUM(D19-D12)</f>
        <v>873532</v>
      </c>
      <c r="E20" s="12">
        <f>SUM(E19-E12)</f>
        <v>60976285</v>
      </c>
    </row>
    <row r="21" spans="1:10" s="14" customFormat="1" ht="26.25" customHeight="1" x14ac:dyDescent="0.2">
      <c r="A21" s="18" t="s">
        <v>21</v>
      </c>
      <c r="B21" s="18"/>
      <c r="C21" s="12">
        <f>SUM(C20-C16)</f>
        <v>0</v>
      </c>
      <c r="D21" s="12">
        <f>SUM(D20-D16)</f>
        <v>-39192492</v>
      </c>
      <c r="E21" s="12">
        <f>SUM(E20-E16)</f>
        <v>22715185</v>
      </c>
    </row>
    <row r="22" spans="1:10" s="14" customFormat="1" ht="5.0999999999999996" customHeight="1" x14ac:dyDescent="0.2">
      <c r="A22" s="19"/>
      <c r="B22" s="19"/>
      <c r="C22" s="20"/>
      <c r="D22" s="21"/>
      <c r="E22" s="21"/>
    </row>
    <row r="23" spans="1:10" s="14" customFormat="1" ht="9.9499999999999993" customHeight="1" x14ac:dyDescent="0.2">
      <c r="A23" s="16"/>
      <c r="B23" s="16"/>
      <c r="C23" s="22"/>
      <c r="D23" s="23"/>
      <c r="E23" s="23"/>
    </row>
    <row r="24" spans="1:10" s="14" customFormat="1" ht="24" customHeight="1" x14ac:dyDescent="0.2">
      <c r="A24" s="5" t="s">
        <v>5</v>
      </c>
      <c r="B24" s="6"/>
      <c r="C24" s="24" t="s">
        <v>22</v>
      </c>
      <c r="D24" s="25" t="s">
        <v>7</v>
      </c>
      <c r="E24" s="26" t="s">
        <v>23</v>
      </c>
    </row>
    <row r="25" spans="1:10" s="14" customFormat="1" ht="5.0999999999999996" customHeight="1" x14ac:dyDescent="0.2">
      <c r="A25" s="9"/>
      <c r="B25" s="9"/>
      <c r="C25" s="27"/>
      <c r="D25" s="28"/>
      <c r="E25" s="28"/>
    </row>
    <row r="26" spans="1:10" s="14" customFormat="1" ht="12.75" x14ac:dyDescent="0.2">
      <c r="A26" s="11" t="s">
        <v>24</v>
      </c>
      <c r="B26" s="11"/>
      <c r="C26" s="29">
        <f>SUM(C27:C28)</f>
        <v>0</v>
      </c>
      <c r="D26" s="12">
        <f>SUM(D27:D28)</f>
        <v>0</v>
      </c>
      <c r="E26" s="12">
        <f>SUM(E27:E28)</f>
        <v>0</v>
      </c>
    </row>
    <row r="27" spans="1:10" s="14" customFormat="1" ht="12.75" x14ac:dyDescent="0.2">
      <c r="A27" s="16"/>
      <c r="B27" s="16" t="s">
        <v>25</v>
      </c>
      <c r="C27" s="30">
        <v>0</v>
      </c>
      <c r="D27" s="17">
        <v>0</v>
      </c>
      <c r="E27" s="17">
        <v>0</v>
      </c>
    </row>
    <row r="28" spans="1:10" s="14" customFormat="1" ht="12.75" x14ac:dyDescent="0.2">
      <c r="A28" s="11"/>
      <c r="B28" s="16" t="s">
        <v>26</v>
      </c>
      <c r="C28" s="30">
        <v>0</v>
      </c>
      <c r="D28" s="17">
        <v>0</v>
      </c>
      <c r="E28" s="17">
        <v>0</v>
      </c>
    </row>
    <row r="29" spans="1:10" s="14" customFormat="1" ht="12.75" x14ac:dyDescent="0.2">
      <c r="A29" s="11" t="s">
        <v>27</v>
      </c>
      <c r="B29" s="16"/>
      <c r="C29" s="29">
        <f>SUM(C21+C26)</f>
        <v>0</v>
      </c>
      <c r="D29" s="12">
        <f>SUM(D21+D26)</f>
        <v>-39192492</v>
      </c>
      <c r="E29" s="12">
        <f>SUM(E21+E26)</f>
        <v>22715185</v>
      </c>
    </row>
    <row r="30" spans="1:10" s="14" customFormat="1" ht="5.0999999999999996" customHeight="1" x14ac:dyDescent="0.2">
      <c r="A30" s="31"/>
      <c r="B30" s="19"/>
      <c r="C30" s="32"/>
      <c r="D30" s="21"/>
      <c r="E30" s="21"/>
    </row>
    <row r="31" spans="1:10" s="14" customFormat="1" ht="9.9499999999999993" customHeight="1" x14ac:dyDescent="0.2">
      <c r="A31" s="11"/>
      <c r="B31" s="16"/>
      <c r="C31" s="33"/>
      <c r="D31" s="23"/>
      <c r="E31" s="23"/>
    </row>
    <row r="32" spans="1:10" s="14" customFormat="1" ht="24" customHeight="1" x14ac:dyDescent="0.2">
      <c r="A32" s="5" t="s">
        <v>5</v>
      </c>
      <c r="B32" s="6"/>
      <c r="C32" s="34" t="s">
        <v>6</v>
      </c>
      <c r="D32" s="25" t="s">
        <v>7</v>
      </c>
      <c r="E32" s="26" t="s">
        <v>8</v>
      </c>
    </row>
    <row r="33" spans="1:5" s="14" customFormat="1" ht="5.0999999999999996" customHeight="1" x14ac:dyDescent="0.2">
      <c r="A33" s="9"/>
      <c r="B33" s="9"/>
      <c r="C33" s="28"/>
      <c r="D33" s="28"/>
      <c r="E33" s="28"/>
    </row>
    <row r="34" spans="1:5" s="14" customFormat="1" ht="12.75" x14ac:dyDescent="0.2">
      <c r="A34" s="11" t="s">
        <v>28</v>
      </c>
      <c r="B34" s="11"/>
      <c r="C34" s="12">
        <f>SUM(C35:C36)</f>
        <v>0</v>
      </c>
      <c r="D34" s="12">
        <f>SUM(D35:D36)</f>
        <v>0</v>
      </c>
      <c r="E34" s="12">
        <f>SUM(E35:E36)</f>
        <v>0</v>
      </c>
    </row>
    <row r="35" spans="1:5" s="14" customFormat="1" ht="12.75" x14ac:dyDescent="0.2">
      <c r="A35" s="16"/>
      <c r="B35" s="16" t="s">
        <v>29</v>
      </c>
      <c r="C35" s="17">
        <v>0</v>
      </c>
      <c r="D35" s="17">
        <v>0</v>
      </c>
      <c r="E35" s="17">
        <v>0</v>
      </c>
    </row>
    <row r="36" spans="1:5" s="14" customFormat="1" ht="12.75" x14ac:dyDescent="0.2">
      <c r="A36" s="11"/>
      <c r="B36" s="16" t="s">
        <v>30</v>
      </c>
      <c r="C36" s="17">
        <v>0</v>
      </c>
      <c r="D36" s="17">
        <v>0</v>
      </c>
      <c r="E36" s="17">
        <v>0</v>
      </c>
    </row>
    <row r="37" spans="1:5" s="14" customFormat="1" ht="12.75" x14ac:dyDescent="0.2">
      <c r="A37" s="11" t="s">
        <v>31</v>
      </c>
      <c r="B37" s="11"/>
      <c r="C37" s="12">
        <f>SUM(C38:C39)</f>
        <v>0</v>
      </c>
      <c r="D37" s="12">
        <f>SUM(D38:D39)</f>
        <v>0</v>
      </c>
      <c r="E37" s="12">
        <f>SUM(E38:E39)</f>
        <v>0</v>
      </c>
    </row>
    <row r="38" spans="1:5" s="14" customFormat="1" ht="12.75" x14ac:dyDescent="0.2">
      <c r="A38" s="16"/>
      <c r="B38" s="16" t="s">
        <v>32</v>
      </c>
      <c r="C38" s="17">
        <v>0</v>
      </c>
      <c r="D38" s="17">
        <v>0</v>
      </c>
      <c r="E38" s="17">
        <v>0</v>
      </c>
    </row>
    <row r="39" spans="1:5" s="14" customFormat="1" ht="12.75" x14ac:dyDescent="0.2">
      <c r="A39" s="11"/>
      <c r="B39" s="16" t="s">
        <v>33</v>
      </c>
      <c r="C39" s="17">
        <v>0</v>
      </c>
      <c r="D39" s="17">
        <v>0</v>
      </c>
      <c r="E39" s="17">
        <v>0</v>
      </c>
    </row>
    <row r="40" spans="1:5" s="14" customFormat="1" ht="12.75" x14ac:dyDescent="0.2">
      <c r="A40" s="11" t="s">
        <v>34</v>
      </c>
      <c r="B40" s="16"/>
      <c r="C40" s="12">
        <f>SUM(C34-C37)</f>
        <v>0</v>
      </c>
      <c r="D40" s="12">
        <f>SUM(D34-D37)</f>
        <v>0</v>
      </c>
      <c r="E40" s="12">
        <f>SUM(E34-E37)</f>
        <v>0</v>
      </c>
    </row>
    <row r="41" spans="1:5" s="14" customFormat="1" ht="5.0999999999999996" customHeight="1" x14ac:dyDescent="0.2">
      <c r="A41" s="31"/>
      <c r="B41" s="19"/>
      <c r="C41" s="21"/>
      <c r="D41" s="21"/>
      <c r="E41" s="21"/>
    </row>
    <row r="42" spans="1:5" s="14" customFormat="1" ht="9.9499999999999993" customHeight="1" x14ac:dyDescent="0.2">
      <c r="A42" s="11"/>
      <c r="B42" s="11"/>
      <c r="C42" s="23"/>
      <c r="D42" s="23"/>
      <c r="E42" s="35"/>
    </row>
    <row r="43" spans="1:5" s="14" customFormat="1" ht="24" customHeight="1" x14ac:dyDescent="0.2">
      <c r="A43" s="5" t="s">
        <v>5</v>
      </c>
      <c r="B43" s="6"/>
      <c r="C43" s="25" t="s">
        <v>6</v>
      </c>
      <c r="D43" s="25" t="s">
        <v>7</v>
      </c>
      <c r="E43" s="26" t="s">
        <v>8</v>
      </c>
    </row>
    <row r="44" spans="1:5" s="14" customFormat="1" ht="5.0999999999999996" customHeight="1" x14ac:dyDescent="0.2">
      <c r="A44" s="9"/>
      <c r="B44" s="9"/>
      <c r="C44" s="28"/>
      <c r="D44" s="28"/>
      <c r="E44" s="28"/>
    </row>
    <row r="45" spans="1:5" s="14" customFormat="1" ht="12.75" x14ac:dyDescent="0.2">
      <c r="A45" s="16" t="s">
        <v>35</v>
      </c>
      <c r="B45" s="16"/>
      <c r="C45" s="17">
        <f>SUM(C10)</f>
        <v>1199267022</v>
      </c>
      <c r="D45" s="17">
        <f>SUM(D10)</f>
        <v>1229535901</v>
      </c>
      <c r="E45" s="17">
        <f>SUM(E10)</f>
        <v>1229535901</v>
      </c>
    </row>
    <row r="46" spans="1:5" s="14" customFormat="1" ht="12.75" x14ac:dyDescent="0.2">
      <c r="A46" s="16" t="s">
        <v>36</v>
      </c>
      <c r="B46" s="16"/>
      <c r="C46" s="17">
        <f>SUM(C47-C48)</f>
        <v>0</v>
      </c>
      <c r="D46" s="17">
        <f>SUM(D47-D48)</f>
        <v>0</v>
      </c>
      <c r="E46" s="17">
        <f>SUM(E47-E48)</f>
        <v>0</v>
      </c>
    </row>
    <row r="47" spans="1:5" s="14" customFormat="1" ht="12.75" x14ac:dyDescent="0.2">
      <c r="A47" s="11"/>
      <c r="B47" s="16" t="s">
        <v>29</v>
      </c>
      <c r="C47" s="17">
        <v>0</v>
      </c>
      <c r="D47" s="17">
        <f>SUM(D35)</f>
        <v>0</v>
      </c>
      <c r="E47" s="17">
        <f>SUM(E35)</f>
        <v>0</v>
      </c>
    </row>
    <row r="48" spans="1:5" s="14" customFormat="1" ht="12.75" x14ac:dyDescent="0.2">
      <c r="A48" s="16"/>
      <c r="B48" s="16" t="s">
        <v>32</v>
      </c>
      <c r="C48" s="17">
        <v>0</v>
      </c>
      <c r="D48" s="17">
        <f>SUM(D38)</f>
        <v>0</v>
      </c>
      <c r="E48" s="17">
        <f>SUM(E38)</f>
        <v>0</v>
      </c>
    </row>
    <row r="49" spans="1:5" s="14" customFormat="1" ht="12.75" x14ac:dyDescent="0.2">
      <c r="A49" s="16" t="s">
        <v>37</v>
      </c>
      <c r="B49" s="11"/>
      <c r="C49" s="17">
        <f>SUM(C14)</f>
        <v>1199267022</v>
      </c>
      <c r="D49" s="17">
        <f>SUM(D14)</f>
        <v>1268728393</v>
      </c>
      <c r="E49" s="17">
        <f>SUM(E14)</f>
        <v>1206834994</v>
      </c>
    </row>
    <row r="50" spans="1:5" s="14" customFormat="1" ht="12.75" x14ac:dyDescent="0.2">
      <c r="A50" s="16" t="s">
        <v>38</v>
      </c>
      <c r="B50" s="16"/>
      <c r="C50" s="36">
        <f>SUM(C17)</f>
        <v>0</v>
      </c>
      <c r="D50" s="17">
        <f>SUM(D17)</f>
        <v>40066024</v>
      </c>
      <c r="E50" s="17">
        <f>SUM(E17)</f>
        <v>38261100</v>
      </c>
    </row>
    <row r="51" spans="1:5" s="14" customFormat="1" ht="12.75" x14ac:dyDescent="0.2">
      <c r="A51" s="11" t="s">
        <v>39</v>
      </c>
      <c r="B51" s="16"/>
      <c r="C51" s="37">
        <f>SUM(C45+C46-C49+C50)</f>
        <v>0</v>
      </c>
      <c r="D51" s="12">
        <f>SUM(D45+D46-D49+D50)</f>
        <v>873532</v>
      </c>
      <c r="E51" s="12">
        <f>SUM(E45+E46-E49+E50)</f>
        <v>60962007</v>
      </c>
    </row>
    <row r="52" spans="1:5" s="14" customFormat="1" ht="12.75" x14ac:dyDescent="0.2">
      <c r="A52" s="11" t="s">
        <v>40</v>
      </c>
      <c r="B52" s="16"/>
      <c r="C52" s="37">
        <f>SUM(C46+C47-C50+C51)</f>
        <v>0</v>
      </c>
      <c r="D52" s="12">
        <f>SUM(D51-D46)</f>
        <v>873532</v>
      </c>
      <c r="E52" s="12">
        <f>SUM(E51-E46)</f>
        <v>60962007</v>
      </c>
    </row>
    <row r="53" spans="1:5" s="14" customFormat="1" ht="5.0999999999999996" customHeight="1" x14ac:dyDescent="0.2">
      <c r="A53" s="31"/>
      <c r="B53" s="19"/>
      <c r="C53" s="21"/>
      <c r="D53" s="21"/>
      <c r="E53" s="21"/>
    </row>
    <row r="54" spans="1:5" s="14" customFormat="1" ht="9.9499999999999993" customHeight="1" x14ac:dyDescent="0.2">
      <c r="A54" s="16"/>
      <c r="B54" s="16"/>
      <c r="C54" s="23"/>
      <c r="D54" s="23"/>
      <c r="E54" s="23"/>
    </row>
    <row r="55" spans="1:5" s="14" customFormat="1" ht="24" customHeight="1" x14ac:dyDescent="0.2">
      <c r="A55" s="5" t="s">
        <v>5</v>
      </c>
      <c r="B55" s="6"/>
      <c r="C55" s="25" t="s">
        <v>6</v>
      </c>
      <c r="D55" s="25" t="s">
        <v>7</v>
      </c>
      <c r="E55" s="26" t="s">
        <v>8</v>
      </c>
    </row>
    <row r="56" spans="1:5" s="14" customFormat="1" ht="5.0999999999999996" customHeight="1" x14ac:dyDescent="0.2">
      <c r="A56" s="9"/>
      <c r="B56" s="9"/>
      <c r="C56" s="28"/>
      <c r="D56" s="28"/>
      <c r="E56" s="28"/>
    </row>
    <row r="57" spans="1:5" s="14" customFormat="1" ht="12.75" x14ac:dyDescent="0.2">
      <c r="A57" s="16" t="s">
        <v>41</v>
      </c>
      <c r="B57" s="16"/>
      <c r="C57" s="17">
        <f>SUM(C11)</f>
        <v>0</v>
      </c>
      <c r="D57" s="17">
        <f>SUM(D11)</f>
        <v>7309594</v>
      </c>
      <c r="E57" s="17">
        <f>SUM(E11)</f>
        <v>7309594</v>
      </c>
    </row>
    <row r="58" spans="1:5" s="14" customFormat="1" ht="12.75" x14ac:dyDescent="0.2">
      <c r="A58" s="16" t="s">
        <v>42</v>
      </c>
      <c r="B58" s="16"/>
      <c r="C58" s="17">
        <f>SUM(C59-C60)</f>
        <v>0</v>
      </c>
      <c r="D58" s="17">
        <f>SUM(D59-D60)</f>
        <v>0</v>
      </c>
      <c r="E58" s="17">
        <f>SUM(E59-E60)</f>
        <v>0</v>
      </c>
    </row>
    <row r="59" spans="1:5" s="14" customFormat="1" ht="12.75" x14ac:dyDescent="0.2">
      <c r="A59" s="11"/>
      <c r="B59" s="16" t="s">
        <v>30</v>
      </c>
      <c r="C59" s="17">
        <f>SUM(C36)</f>
        <v>0</v>
      </c>
      <c r="D59" s="17">
        <f>SUM(D36)</f>
        <v>0</v>
      </c>
      <c r="E59" s="17">
        <f>SUM(E36)</f>
        <v>0</v>
      </c>
    </row>
    <row r="60" spans="1:5" s="14" customFormat="1" ht="12.75" x14ac:dyDescent="0.2">
      <c r="A60" s="16"/>
      <c r="B60" s="16" t="s">
        <v>33</v>
      </c>
      <c r="C60" s="17">
        <f>SUM(C39)</f>
        <v>0</v>
      </c>
      <c r="D60" s="17">
        <f>SUM(D39)</f>
        <v>0</v>
      </c>
      <c r="E60" s="17">
        <f>SUM(E39)</f>
        <v>0</v>
      </c>
    </row>
    <row r="61" spans="1:5" s="14" customFormat="1" ht="12.75" x14ac:dyDescent="0.2">
      <c r="A61" s="16" t="s">
        <v>43</v>
      </c>
      <c r="B61" s="11"/>
      <c r="C61" s="17">
        <f>SUM(C15)</f>
        <v>0</v>
      </c>
      <c r="D61" s="17">
        <f>SUM(D15)</f>
        <v>7309594</v>
      </c>
      <c r="E61" s="17">
        <f>SUM(E15)</f>
        <v>7295316</v>
      </c>
    </row>
    <row r="62" spans="1:5" s="14" customFormat="1" ht="12.75" x14ac:dyDescent="0.2">
      <c r="A62" s="16" t="s">
        <v>44</v>
      </c>
      <c r="B62" s="16"/>
      <c r="C62" s="36">
        <f>SUM(C18)</f>
        <v>0</v>
      </c>
      <c r="D62" s="17">
        <f>SUM(D18)</f>
        <v>0</v>
      </c>
      <c r="E62" s="17">
        <f>SUM(E18)</f>
        <v>0</v>
      </c>
    </row>
    <row r="63" spans="1:5" s="14" customFormat="1" ht="12.75" x14ac:dyDescent="0.2">
      <c r="A63" s="11" t="s">
        <v>45</v>
      </c>
      <c r="B63" s="16"/>
      <c r="C63" s="12">
        <f>SUM(C57+C58-C61+C62)</f>
        <v>0</v>
      </c>
      <c r="D63" s="12">
        <f>SUM(D57+D58-D61+D62)</f>
        <v>0</v>
      </c>
      <c r="E63" s="12">
        <f>SUM(E57+E58-E61+E62)</f>
        <v>14278</v>
      </c>
    </row>
    <row r="64" spans="1:5" s="14" customFormat="1" ht="12.75" x14ac:dyDescent="0.2">
      <c r="A64" s="11" t="s">
        <v>46</v>
      </c>
      <c r="B64" s="16"/>
      <c r="C64" s="12">
        <f>SUM(C63-C58)</f>
        <v>0</v>
      </c>
      <c r="D64" s="12">
        <f>SUM(D63-D58)</f>
        <v>0</v>
      </c>
      <c r="E64" s="12">
        <f>SUM(E63-E58)</f>
        <v>14278</v>
      </c>
    </row>
    <row r="65" spans="1:6" s="14" customFormat="1" ht="5.0999999999999996" customHeight="1" x14ac:dyDescent="0.2">
      <c r="A65" s="31"/>
      <c r="B65" s="19"/>
      <c r="C65" s="38"/>
      <c r="D65" s="38"/>
      <c r="E65" s="38"/>
    </row>
    <row r="66" spans="1:6" s="2" customFormat="1" ht="12.75" x14ac:dyDescent="0.2">
      <c r="A66" s="39" t="s">
        <v>47</v>
      </c>
      <c r="B66" s="39"/>
      <c r="D66" s="40"/>
      <c r="E66" s="40"/>
    </row>
    <row r="67" spans="1:6" s="2" customFormat="1" ht="12.75" x14ac:dyDescent="0.2">
      <c r="D67" s="40"/>
      <c r="E67" s="40"/>
    </row>
    <row r="68" spans="1:6" s="2" customFormat="1" ht="12.75" x14ac:dyDescent="0.2">
      <c r="D68" s="40"/>
      <c r="E68" s="40"/>
    </row>
    <row r="69" spans="1:6" x14ac:dyDescent="0.25">
      <c r="D69" s="40"/>
      <c r="E69" s="40"/>
      <c r="F69" s="2"/>
    </row>
    <row r="70" spans="1:6" x14ac:dyDescent="0.25">
      <c r="D70" s="40"/>
      <c r="E70" s="40"/>
      <c r="F70" s="2"/>
    </row>
    <row r="71" spans="1:6" x14ac:dyDescent="0.25">
      <c r="D71" s="40"/>
      <c r="E71" s="40"/>
      <c r="F71" s="2"/>
    </row>
    <row r="72" spans="1:6" x14ac:dyDescent="0.25">
      <c r="D72" s="40"/>
      <c r="E72" s="40"/>
      <c r="F72" s="2"/>
    </row>
    <row r="73" spans="1:6" x14ac:dyDescent="0.25">
      <c r="A73" s="41"/>
      <c r="B73" s="41"/>
      <c r="C73" s="42"/>
      <c r="D73" s="42"/>
      <c r="E73" s="42"/>
      <c r="F73" s="2"/>
    </row>
    <row r="74" spans="1:6" x14ac:dyDescent="0.25">
      <c r="A74" s="41"/>
      <c r="B74" s="41"/>
      <c r="C74" s="9"/>
      <c r="D74" s="9"/>
      <c r="E74" s="9"/>
      <c r="F74" s="2"/>
    </row>
    <row r="75" spans="1:6" x14ac:dyDescent="0.25">
      <c r="A75" s="42"/>
      <c r="B75" s="43"/>
      <c r="C75" s="44"/>
      <c r="D75" s="44"/>
      <c r="E75" s="44"/>
      <c r="F75" s="2"/>
    </row>
    <row r="76" spans="1:6" x14ac:dyDescent="0.25">
      <c r="B76" s="43"/>
      <c r="C76" s="45"/>
      <c r="D76" s="46"/>
      <c r="E76" s="46"/>
      <c r="F76" s="2"/>
    </row>
    <row r="77" spans="1:6" x14ac:dyDescent="0.25">
      <c r="A77" s="47"/>
      <c r="B77" s="47"/>
      <c r="C77" s="48"/>
      <c r="D77" s="49"/>
      <c r="E77" s="49"/>
      <c r="F77" s="2"/>
    </row>
    <row r="78" spans="1:6" x14ac:dyDescent="0.25">
      <c r="D78" s="40"/>
      <c r="E78" s="40"/>
      <c r="F78" s="2"/>
    </row>
    <row r="79" spans="1:6" x14ac:dyDescent="0.25">
      <c r="D79" s="40"/>
      <c r="E79" s="40"/>
      <c r="F79" s="2"/>
    </row>
    <row r="81" spans="4:4" x14ac:dyDescent="0.25">
      <c r="D81" s="50"/>
    </row>
    <row r="82" spans="4:4" x14ac:dyDescent="0.25">
      <c r="D82" s="50"/>
    </row>
    <row r="83" spans="4:4" x14ac:dyDescent="0.25">
      <c r="D83" s="51"/>
    </row>
  </sheetData>
  <mergeCells count="14">
    <mergeCell ref="A73:B73"/>
    <mergeCell ref="A74:B74"/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BALANCE -LDF4</vt:lpstr>
      <vt:lpstr>'30 BALANCE -LDF4'!Área_de_impresión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2024-03-20T19:19:43Z</dcterms:created>
  <dcterms:modified xsi:type="dcterms:W3CDTF">2024-03-20T19:19:44Z</dcterms:modified>
</cp:coreProperties>
</file>