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5FC70DF1-8851-4A52-80DC-EEF4A209F80E}" xr6:coauthVersionLast="40" xr6:coauthVersionMax="40" xr10:uidLastSave="{00000000-0000-0000-0000-000000000000}"/>
  <bookViews>
    <workbookView xWindow="0" yWindow="0" windowWidth="25200" windowHeight="11775" xr2:uid="{303C1516-5844-4B81-8741-BDA0915CA8EC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4" i="1" s="1"/>
  <c r="F23" i="1"/>
  <c r="I23" i="1" s="1"/>
  <c r="F22" i="1"/>
  <c r="I22" i="1" s="1"/>
  <c r="F21" i="1"/>
  <c r="I21" i="1" s="1"/>
  <c r="F20" i="1"/>
  <c r="F18" i="1" s="1"/>
  <c r="I18" i="1" s="1"/>
  <c r="F19" i="1"/>
  <c r="I19" i="1" s="1"/>
  <c r="H18" i="1"/>
  <c r="G18" i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H26" i="1" s="1"/>
  <c r="G10" i="1"/>
  <c r="G26" i="1" s="1"/>
  <c r="F10" i="1"/>
  <c r="I10" i="1" s="1"/>
  <c r="E10" i="1"/>
  <c r="E26" i="1" s="1"/>
  <c r="D10" i="1"/>
  <c r="D26" i="1" s="1"/>
  <c r="I20" i="1" l="1"/>
  <c r="F26" i="1"/>
  <c r="I26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<sst xmlns="http://schemas.openxmlformats.org/spreadsheetml/2006/main" count="30" uniqueCount="24">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</sst>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165" fontId="2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4">
    <cellStyle name="Moneda 2" xfId="2" xr:uid="{1907E4B6-DF6C-4F80-A570-B4AAAEF8F159}"/>
    <cellStyle name="Normal" xfId="0" builtinId="0"/>
    <cellStyle name="Normal 18" xfId="1" xr:uid="{6337F7B0-0F0B-4AFA-B323-991AD71D45BF}"/>
    <cellStyle name="Normal 2 2" xfId="3" xr:uid="{7906A73E-3CCE-4EA9-8F8E-7BD6D2330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C9C59B-F528-43BA-9458-62C440A06E98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7BE5F-518A-48A0-A4F4-88DD3CE3EEDF}">
  <dimension ref="A1:K30"/>
  <sheetViews>
    <sheetView showGridLines="0" tabSelected="1" workbookViewId="0">
      <selection sqref="A1:I27"/>
    </sheetView>
  </sheetViews>
  <sheetFormatPr baseColWidth="10" defaultRowHeight="15" x14ac:dyDescent="0.25"/>
  <cols>
    <col min="1" max="1" width="2.42578125" style="31" customWidth="1"/>
    <col min="2" max="2" width="2.5703125" style="31" customWidth="1"/>
    <col min="3" max="3" width="39.5703125" style="31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SUM(D11:D16)</f>
        <v>2257622869</v>
      </c>
      <c r="E10" s="17">
        <f>SUM(E11:E16)</f>
        <v>1348918251</v>
      </c>
      <c r="F10" s="17">
        <f>SUM(F11:F16)</f>
        <v>3606541120</v>
      </c>
      <c r="G10" s="17">
        <f>SUM(G11:G16)</f>
        <v>3564369512</v>
      </c>
      <c r="H10" s="17">
        <f>SUM(H11:H16)</f>
        <v>3473106906</v>
      </c>
      <c r="I10" s="17">
        <f>F10-G10</f>
        <v>42171608</v>
      </c>
      <c r="J10" s="18"/>
      <c r="K10" s="19"/>
    </row>
    <row r="11" spans="1:11" s="2" customFormat="1" ht="25.5" customHeight="1" thickTop="1" x14ac:dyDescent="0.25">
      <c r="A11" s="13"/>
      <c r="B11" s="13"/>
      <c r="C11" s="13" t="s">
        <v>15</v>
      </c>
      <c r="D11" s="14">
        <v>300824389</v>
      </c>
      <c r="E11" s="14">
        <v>64187160</v>
      </c>
      <c r="F11" s="14">
        <f>D11+E11</f>
        <v>365011549</v>
      </c>
      <c r="G11" s="14">
        <v>331562129</v>
      </c>
      <c r="H11" s="14">
        <v>324848714</v>
      </c>
      <c r="I11" s="14">
        <f t="shared" ref="I11:I26" si="0">F11-G11</f>
        <v>33449420</v>
      </c>
    </row>
    <row r="12" spans="1:11" s="2" customFormat="1" ht="12.75" customHeight="1" x14ac:dyDescent="0.25">
      <c r="A12" s="13"/>
      <c r="B12" s="13"/>
      <c r="C12" s="13" t="s">
        <v>16</v>
      </c>
      <c r="D12" s="14">
        <v>52396819</v>
      </c>
      <c r="E12" s="14">
        <v>2665201</v>
      </c>
      <c r="F12" s="14">
        <f t="shared" ref="F12:F16" si="1">D12+E12</f>
        <v>55062020</v>
      </c>
      <c r="G12" s="14">
        <v>54064327</v>
      </c>
      <c r="H12" s="14">
        <v>51946703</v>
      </c>
      <c r="I12" s="14">
        <f t="shared" si="0"/>
        <v>997693</v>
      </c>
    </row>
    <row r="13" spans="1:11" s="2" customFormat="1" ht="12.75" customHeight="1" x14ac:dyDescent="0.25">
      <c r="A13" s="13"/>
      <c r="B13" s="13"/>
      <c r="C13" s="13" t="s">
        <v>17</v>
      </c>
      <c r="D13" s="14">
        <v>1271481012</v>
      </c>
      <c r="E13" s="14">
        <v>289031117</v>
      </c>
      <c r="F13" s="14">
        <f t="shared" si="1"/>
        <v>1560512129</v>
      </c>
      <c r="G13" s="14">
        <v>1555898978</v>
      </c>
      <c r="H13" s="14">
        <v>1515715895</v>
      </c>
      <c r="I13" s="14">
        <f t="shared" si="0"/>
        <v>4613151</v>
      </c>
    </row>
    <row r="14" spans="1:11" s="2" customFormat="1" ht="12.75" customHeight="1" x14ac:dyDescent="0.25">
      <c r="A14" s="13"/>
      <c r="B14" s="13"/>
      <c r="C14" s="13" t="s">
        <v>18</v>
      </c>
      <c r="D14" s="14">
        <v>35368446</v>
      </c>
      <c r="E14" s="14">
        <v>20228717</v>
      </c>
      <c r="F14" s="14">
        <f t="shared" si="1"/>
        <v>55597163</v>
      </c>
      <c r="G14" s="14">
        <v>52613306</v>
      </c>
      <c r="H14" s="14">
        <v>50193424</v>
      </c>
      <c r="I14" s="14">
        <f t="shared" si="0"/>
        <v>2983857</v>
      </c>
    </row>
    <row r="15" spans="1:11" s="2" customFormat="1" ht="38.25" customHeight="1" x14ac:dyDescent="0.25">
      <c r="A15" s="13"/>
      <c r="B15" s="13"/>
      <c r="C15" s="21" t="s">
        <v>19</v>
      </c>
      <c r="D15" s="14">
        <v>13283796</v>
      </c>
      <c r="E15" s="14">
        <v>3594621</v>
      </c>
      <c r="F15" s="14">
        <f>D15+E15</f>
        <v>16878417</v>
      </c>
      <c r="G15" s="14">
        <v>16752946</v>
      </c>
      <c r="H15" s="14">
        <v>16238418</v>
      </c>
      <c r="I15" s="14">
        <f>F15-G15</f>
        <v>125471</v>
      </c>
    </row>
    <row r="16" spans="1:11" s="2" customFormat="1" ht="12.75" customHeight="1" x14ac:dyDescent="0.25">
      <c r="A16" s="13"/>
      <c r="B16" s="13"/>
      <c r="C16" s="13" t="s">
        <v>20</v>
      </c>
      <c r="D16" s="14">
        <v>584268407</v>
      </c>
      <c r="E16" s="14">
        <v>969211435</v>
      </c>
      <c r="F16" s="14">
        <f t="shared" si="1"/>
        <v>1553479842</v>
      </c>
      <c r="G16" s="14">
        <v>1553477826</v>
      </c>
      <c r="H16" s="14">
        <v>1514163752</v>
      </c>
      <c r="I16" s="14">
        <f t="shared" si="0"/>
        <v>2016</v>
      </c>
    </row>
    <row r="17" spans="1:11" s="2" customFormat="1" ht="6" customHeight="1" x14ac:dyDescent="0.25">
      <c r="A17" s="13"/>
      <c r="B17" s="13"/>
      <c r="C17" s="13"/>
      <c r="D17" s="22"/>
      <c r="E17" s="22"/>
      <c r="F17" s="22"/>
      <c r="G17" s="23"/>
      <c r="H17" s="22"/>
      <c r="I17" s="15"/>
    </row>
    <row r="18" spans="1:11" s="20" customFormat="1" ht="15.75" customHeight="1" thickBot="1" x14ac:dyDescent="0.3">
      <c r="A18" s="16" t="s">
        <v>21</v>
      </c>
      <c r="B18" s="16"/>
      <c r="C18" s="16"/>
      <c r="D18" s="17">
        <f>SUM(D19:D24)</f>
        <v>1278169471</v>
      </c>
      <c r="E18" s="17">
        <f>SUM(E19:E24)</f>
        <v>189873054</v>
      </c>
      <c r="F18" s="17">
        <f>SUM(F19:F24)</f>
        <v>1468042525</v>
      </c>
      <c r="G18" s="17">
        <f>SUM(G19:G24)</f>
        <v>1467967308</v>
      </c>
      <c r="H18" s="17">
        <f>SUM(H19:H24)</f>
        <v>1449927421</v>
      </c>
      <c r="I18" s="17">
        <f t="shared" si="0"/>
        <v>75217</v>
      </c>
      <c r="J18" s="18"/>
      <c r="K18" s="19"/>
    </row>
    <row r="19" spans="1:11" s="2" customFormat="1" ht="25.5" customHeight="1" thickTop="1" x14ac:dyDescent="0.25">
      <c r="A19" s="13"/>
      <c r="B19" s="13"/>
      <c r="C19" s="13" t="s">
        <v>15</v>
      </c>
      <c r="D19" s="14">
        <v>0</v>
      </c>
      <c r="E19" s="14">
        <v>0</v>
      </c>
      <c r="F19" s="14">
        <f>D19+E19</f>
        <v>0</v>
      </c>
      <c r="G19" s="14">
        <v>0</v>
      </c>
      <c r="H19" s="14">
        <v>0</v>
      </c>
      <c r="I19" s="14">
        <f t="shared" si="0"/>
        <v>0</v>
      </c>
    </row>
    <row r="20" spans="1:11" s="2" customFormat="1" ht="12.75" customHeight="1" x14ac:dyDescent="0.25">
      <c r="A20" s="13"/>
      <c r="B20" s="13"/>
      <c r="C20" s="13" t="s">
        <v>16</v>
      </c>
      <c r="D20" s="14">
        <v>0</v>
      </c>
      <c r="E20" s="14">
        <v>0</v>
      </c>
      <c r="F20" s="14">
        <f t="shared" ref="F20:F22" si="2">D20+E20</f>
        <v>0</v>
      </c>
      <c r="G20" s="14">
        <v>0</v>
      </c>
      <c r="H20" s="14">
        <v>0</v>
      </c>
      <c r="I20" s="14">
        <f t="shared" si="0"/>
        <v>0</v>
      </c>
    </row>
    <row r="21" spans="1:11" s="2" customFormat="1" ht="12.75" customHeight="1" x14ac:dyDescent="0.25">
      <c r="A21" s="13"/>
      <c r="B21" s="13"/>
      <c r="C21" s="13" t="s">
        <v>17</v>
      </c>
      <c r="D21" s="14">
        <v>94976855</v>
      </c>
      <c r="E21" s="14">
        <v>29451668</v>
      </c>
      <c r="F21" s="14">
        <f t="shared" si="2"/>
        <v>124428523</v>
      </c>
      <c r="G21" s="14">
        <v>124355975</v>
      </c>
      <c r="H21" s="14">
        <v>109735787</v>
      </c>
      <c r="I21" s="14">
        <f t="shared" si="0"/>
        <v>72548</v>
      </c>
    </row>
    <row r="22" spans="1:11" s="2" customFormat="1" ht="12.75" customHeight="1" x14ac:dyDescent="0.25">
      <c r="A22" s="13"/>
      <c r="B22" s="13"/>
      <c r="C22" s="13" t="s">
        <v>18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0"/>
        <v>0</v>
      </c>
    </row>
    <row r="23" spans="1:11" s="2" customFormat="1" ht="38.25" customHeight="1" x14ac:dyDescent="0.25">
      <c r="A23" s="13"/>
      <c r="B23" s="13"/>
      <c r="C23" s="21" t="s">
        <v>19</v>
      </c>
      <c r="D23" s="14">
        <v>0</v>
      </c>
      <c r="E23" s="14">
        <v>0</v>
      </c>
      <c r="F23" s="14">
        <f>D23+E23</f>
        <v>0</v>
      </c>
      <c r="G23" s="14">
        <v>0</v>
      </c>
      <c r="H23" s="14">
        <v>0</v>
      </c>
      <c r="I23" s="14">
        <f t="shared" si="0"/>
        <v>0</v>
      </c>
    </row>
    <row r="24" spans="1:11" s="2" customFormat="1" ht="12.75" customHeight="1" thickBot="1" x14ac:dyDescent="0.3">
      <c r="A24" s="13"/>
      <c r="B24" s="13"/>
      <c r="C24" s="13" t="s">
        <v>20</v>
      </c>
      <c r="D24" s="14">
        <v>1183192616</v>
      </c>
      <c r="E24" s="14">
        <v>160421386</v>
      </c>
      <c r="F24" s="14">
        <f>D24+E24</f>
        <v>1343614002</v>
      </c>
      <c r="G24" s="14">
        <v>1343611333</v>
      </c>
      <c r="H24" s="14">
        <v>1340191634</v>
      </c>
      <c r="I24" s="14">
        <f t="shared" si="0"/>
        <v>2669</v>
      </c>
    </row>
    <row r="25" spans="1:11" s="2" customFormat="1" ht="3" customHeight="1" x14ac:dyDescent="0.25">
      <c r="A25" s="24"/>
      <c r="B25" s="24"/>
      <c r="C25" s="24"/>
      <c r="D25" s="25"/>
      <c r="E25" s="25"/>
      <c r="F25" s="25"/>
      <c r="G25" s="25"/>
      <c r="H25" s="25"/>
      <c r="I25" s="25"/>
    </row>
    <row r="26" spans="1:11" s="2" customFormat="1" ht="15.75" customHeight="1" x14ac:dyDescent="0.25">
      <c r="A26" s="26" t="s">
        <v>22</v>
      </c>
      <c r="B26" s="26"/>
      <c r="C26" s="26"/>
      <c r="D26" s="27">
        <f>D10+D18</f>
        <v>3535792340</v>
      </c>
      <c r="E26" s="27">
        <f>E10+E18</f>
        <v>1538791305</v>
      </c>
      <c r="F26" s="27">
        <f>F10+F18</f>
        <v>5074583645</v>
      </c>
      <c r="G26" s="27">
        <f>G10+G18</f>
        <v>5032336820</v>
      </c>
      <c r="H26" s="27">
        <f>H10+H18</f>
        <v>4923034327</v>
      </c>
      <c r="I26" s="27">
        <f t="shared" si="0"/>
        <v>42246825</v>
      </c>
    </row>
    <row r="27" spans="1:11" s="2" customFormat="1" ht="12.75" customHeight="1" x14ac:dyDescent="0.25">
      <c r="A27" s="28" t="s">
        <v>23</v>
      </c>
      <c r="B27" s="29"/>
      <c r="C27" s="29"/>
      <c r="D27" s="30"/>
      <c r="E27" s="30"/>
      <c r="F27" s="30"/>
      <c r="G27" s="30"/>
      <c r="H27" s="30"/>
      <c r="I27" s="30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</sheetData>
  <mergeCells count="12">
    <mergeCell ref="A7:C8"/>
    <mergeCell ref="D7:H7"/>
    <mergeCell ref="I7:I8"/>
    <mergeCell ref="A10:C10"/>
    <mergeCell ref="A18:C18"/>
    <mergeCell ref="A26:C2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2024-03-20T19:30:25Z</dcterms:created>
  <dcterms:modified xsi:type="dcterms:W3CDTF">2024-03-20T19:30:25Z</dcterms:modified>
</cp:coreProperties>
</file>