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5 ÓRGANOS AUTÓNOMOS\"/>
    </mc:Choice>
  </mc:AlternateContent>
  <xr:revisionPtr revIDLastSave="0" documentId="8_{BFED2FDE-8A5A-4493-82FE-61BEAD1F08C6}" xr6:coauthVersionLast="40" xr6:coauthVersionMax="40" xr10:uidLastSave="{00000000-0000-0000-0000-000000000000}"/>
  <bookViews>
    <workbookView xWindow="0" yWindow="0" windowWidth="25200" windowHeight="11775" xr2:uid="{6C431DDD-BA5A-49AC-BBB4-B6881037B59C}"/>
  </bookViews>
  <sheets>
    <sheet name="30 BALANCE -LDF4" sheetId="1" r:id="rId1"/>
  </sheets>
  <definedNames>
    <definedName name="_xlnm.Print_Area" localSheetId="0">'30 BALANCE -LDF4'!$A$1:$E$65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E60" i="1"/>
  <c r="D60" i="1"/>
  <c r="C60" i="1"/>
  <c r="E59" i="1"/>
  <c r="D59" i="1"/>
  <c r="C59" i="1"/>
  <c r="E58" i="1"/>
  <c r="E57" i="1" s="1"/>
  <c r="E62" i="1" s="1"/>
  <c r="E63" i="1" s="1"/>
  <c r="D58" i="1"/>
  <c r="D57" i="1" s="1"/>
  <c r="C58" i="1"/>
  <c r="C57" i="1"/>
  <c r="E56" i="1"/>
  <c r="D56" i="1"/>
  <c r="D62" i="1" s="1"/>
  <c r="D63" i="1" s="1"/>
  <c r="C56" i="1"/>
  <c r="C62" i="1" s="1"/>
  <c r="C63" i="1" s="1"/>
  <c r="E49" i="1"/>
  <c r="D49" i="1"/>
  <c r="C49" i="1"/>
  <c r="E48" i="1"/>
  <c r="D48" i="1"/>
  <c r="C48" i="1"/>
  <c r="E45" i="1"/>
  <c r="D45" i="1"/>
  <c r="C45" i="1"/>
  <c r="E44" i="1"/>
  <c r="E50" i="1" s="1"/>
  <c r="E51" i="1" s="1"/>
  <c r="D44" i="1"/>
  <c r="D50" i="1" s="1"/>
  <c r="D51" i="1" s="1"/>
  <c r="C44" i="1"/>
  <c r="C50" i="1" s="1"/>
  <c r="D39" i="1"/>
  <c r="C39" i="1"/>
  <c r="E36" i="1"/>
  <c r="D36" i="1"/>
  <c r="C36" i="1"/>
  <c r="E33" i="1"/>
  <c r="E39" i="1" s="1"/>
  <c r="D33" i="1"/>
  <c r="C33" i="1"/>
  <c r="C25" i="1"/>
  <c r="E15" i="1"/>
  <c r="D15" i="1"/>
  <c r="E12" i="1"/>
  <c r="D12" i="1"/>
  <c r="C12" i="1"/>
  <c r="E8" i="1"/>
  <c r="E18" i="1" s="1"/>
  <c r="E19" i="1" s="1"/>
  <c r="E20" i="1" s="1"/>
  <c r="E28" i="1" s="1"/>
  <c r="D8" i="1"/>
  <c r="D18" i="1" s="1"/>
  <c r="D19" i="1" s="1"/>
  <c r="D20" i="1" s="1"/>
  <c r="D28" i="1" s="1"/>
  <c r="C8" i="1"/>
  <c r="C18" i="1" s="1"/>
  <c r="C19" i="1" s="1"/>
  <c r="C20" i="1" s="1"/>
  <c r="C28" i="1" s="1"/>
  <c r="C51" i="1" l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<sst xmlns="http://schemas.openxmlformats.org/spreadsheetml/2006/main" count="66" uniqueCount="48">
  <si>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</si>
  <si>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</si>
  <si>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</si>
  <si>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31 DE DICIEMBRE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</si>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</sst>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4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5" fontId="6" fillId="0" borderId="0" xfId="2" applyNumberFormat="1" applyFont="1" applyAlignment="1">
      <alignment horizontal="right" vertical="top"/>
    </xf>
    <xf numFmtId="0" fontId="7" fillId="2" borderId="0" xfId="2" applyFont="1" applyFill="1" applyAlignment="1">
      <alignment horizontal="right" vertical="top"/>
    </xf>
    <xf numFmtId="0" fontId="8" fillId="2" borderId="0" xfId="2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166" fontId="8" fillId="0" borderId="4" xfId="1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0" fontId="6" fillId="4" borderId="0" xfId="2" applyFont="1" applyFill="1" applyAlignment="1">
      <alignment horizontal="right" vertical="top"/>
    </xf>
    <xf numFmtId="0" fontId="3" fillId="4" borderId="0" xfId="2" applyFont="1" applyFill="1" applyAlignment="1">
      <alignment horizontal="right" vertical="top"/>
    </xf>
    <xf numFmtId="165" fontId="6" fillId="4" borderId="0" xfId="2" applyNumberFormat="1" applyFont="1" applyFill="1" applyAlignment="1">
      <alignment horizontal="right" vertical="top"/>
    </xf>
    <xf numFmtId="0" fontId="7" fillId="0" borderId="4" xfId="1" applyFont="1" applyBorder="1" applyAlignment="1">
      <alignment vertical="center"/>
    </xf>
    <xf numFmtId="0" fontId="6" fillId="0" borderId="0" xfId="2" applyFont="1" applyAlignment="1">
      <alignment horizontal="right" vertical="top"/>
    </xf>
    <xf numFmtId="166" fontId="7" fillId="0" borderId="0" xfId="1" applyNumberFormat="1" applyFont="1" applyAlignment="1">
      <alignment horizontal="right" vertical="center"/>
    </xf>
    <xf numFmtId="167" fontId="3" fillId="0" borderId="0" xfId="2" applyNumberFormat="1" applyFont="1" applyAlignment="1">
      <alignment horizontal="right" vertical="top"/>
    </xf>
    <xf numFmtId="167" fontId="6" fillId="0" borderId="0" xfId="2" applyNumberFormat="1" applyFont="1" applyAlignment="1">
      <alignment horizontal="right" vertical="top"/>
    </xf>
    <xf numFmtId="168" fontId="8" fillId="0" borderId="4" xfId="1" applyNumberFormat="1" applyFont="1" applyBorder="1" applyAlignment="1">
      <alignment horizontal="right" vertical="center"/>
    </xf>
    <xf numFmtId="167" fontId="8" fillId="0" borderId="4" xfId="1" applyNumberFormat="1" applyFont="1" applyBorder="1" applyAlignment="1">
      <alignment horizontal="right" vertical="center"/>
    </xf>
    <xf numFmtId="3" fontId="6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6" fontId="3" fillId="0" borderId="0" xfId="1" applyNumberFormat="1" applyFont="1"/>
    <xf numFmtId="0" fontId="6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169" fontId="11" fillId="0" borderId="0" xfId="3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right"/>
    </xf>
    <xf numFmtId="0" fontId="12" fillId="0" borderId="0" xfId="4"/>
    <xf numFmtId="0" fontId="13" fillId="0" borderId="0" xfId="1" applyFont="1" applyAlignment="1">
      <alignment horizontal="center"/>
    </xf>
    <xf numFmtId="166" fontId="6" fillId="0" borderId="0" xfId="1" applyNumberFormat="1" applyFont="1" applyAlignment="1">
      <alignment horizontal="right"/>
    </xf>
  </cellXfs>
  <cellStyles count="5">
    <cellStyle name="Normal" xfId="0" builtinId="0"/>
    <cellStyle name="Normal 16" xfId="1" xr:uid="{C65F0440-C686-4908-8147-6BDFECC4C3E1}"/>
    <cellStyle name="Normal 2 2" xfId="2" xr:uid="{AB78B6F9-EC93-4FAE-BC58-CE08FE8AFB84}"/>
    <cellStyle name="Normal 2 3 2" xfId="4" xr:uid="{2057BFEE-4322-48BA-9055-841E96D205D7}"/>
    <cellStyle name="Normal 3 4" xfId="3" xr:uid="{C62D06E7-0C4F-4643-B1F4-A9F33DF0B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3</xdr:row>
      <xdr:rowOff>47625</xdr:rowOff>
    </xdr:from>
    <xdr:to>
      <xdr:col>5</xdr:col>
      <xdr:colOff>0</xdr:colOff>
      <xdr:row>4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9070CE8-0BD2-4274-AC89-028D3C3FDFF4}"/>
            </a:ext>
          </a:extLst>
        </xdr:cNvPr>
        <xdr:cNvSpPr txBox="1"/>
      </xdr:nvSpPr>
      <xdr:spPr>
        <a:xfrm>
          <a:off x="7915275" y="5334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7914-46C5-4EC0-A753-218078463F4E}">
  <sheetPr>
    <pageSetUpPr fitToPage="1"/>
  </sheetPr>
  <dimension ref="A1:J91"/>
  <sheetViews>
    <sheetView showGridLines="0" tabSelected="1" workbookViewId="0">
      <selection sqref="A1:E65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6"/>
    <col min="8" max="9" width="12.7109375" bestFit="1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</row>
    <row r="2" spans="1:10" s="2" customFormat="1" ht="12.75" x14ac:dyDescent="0.2">
      <c r="A2" s="1" t="s">
        <v>1</v>
      </c>
      <c r="B2" s="1"/>
      <c r="C2" s="1"/>
      <c r="D2" s="1"/>
      <c r="E2" s="1"/>
    </row>
    <row r="3" spans="1:10" s="2" customFormat="1" ht="12.75" x14ac:dyDescent="0.2">
      <c r="A3" s="1" t="s">
        <v>2</v>
      </c>
      <c r="B3" s="1"/>
      <c r="C3" s="1"/>
      <c r="D3" s="1"/>
      <c r="E3" s="1"/>
    </row>
    <row r="4" spans="1:10" s="2" customFormat="1" ht="12.75" x14ac:dyDescent="0.2">
      <c r="A4" s="3" t="s">
        <v>3</v>
      </c>
      <c r="B4" s="3"/>
      <c r="C4" s="3"/>
      <c r="D4" s="3"/>
      <c r="E4" s="3"/>
    </row>
    <row r="5" spans="1:10" s="2" customFormat="1" ht="15.75" customHeight="1" x14ac:dyDescent="0.2">
      <c r="A5" s="3" t="s">
        <v>4</v>
      </c>
      <c r="B5" s="3"/>
      <c r="C5" s="3"/>
      <c r="D5" s="3"/>
      <c r="E5" s="3"/>
    </row>
    <row r="6" spans="1:10" s="2" customFormat="1" ht="24" customHeight="1" x14ac:dyDescent="0.2">
      <c r="A6" s="4" t="s">
        <v>5</v>
      </c>
      <c r="B6" s="5"/>
      <c r="C6" s="6" t="s">
        <v>6</v>
      </c>
      <c r="D6" s="6" t="s">
        <v>7</v>
      </c>
      <c r="E6" s="7" t="s">
        <v>8</v>
      </c>
    </row>
    <row r="7" spans="1:10" s="2" customFormat="1" ht="5.25" customHeight="1" x14ac:dyDescent="0.2">
      <c r="A7" s="8"/>
      <c r="B7" s="8"/>
    </row>
    <row r="8" spans="1:10" s="12" customFormat="1" ht="12.75" x14ac:dyDescent="0.2">
      <c r="A8" s="9" t="s">
        <v>9</v>
      </c>
      <c r="B8" s="10"/>
      <c r="C8" s="11">
        <f>SUM(C9:C11)</f>
        <v>3696985783</v>
      </c>
      <c r="D8" s="11">
        <f>SUM(D9:D11)</f>
        <v>4663066030</v>
      </c>
      <c r="E8" s="11">
        <f>SUM(E9:E11)</f>
        <v>4663066030</v>
      </c>
    </row>
    <row r="9" spans="1:10" s="12" customFormat="1" ht="12.75" x14ac:dyDescent="0.2">
      <c r="A9" s="13"/>
      <c r="B9" s="14" t="s">
        <v>10</v>
      </c>
      <c r="C9" s="15">
        <v>2418816312</v>
      </c>
      <c r="D9" s="15">
        <v>3206020434</v>
      </c>
      <c r="E9" s="15">
        <v>3206020434</v>
      </c>
    </row>
    <row r="10" spans="1:10" s="12" customFormat="1" ht="12.75" x14ac:dyDescent="0.2">
      <c r="A10" s="9"/>
      <c r="B10" s="14" t="s">
        <v>11</v>
      </c>
      <c r="C10" s="15">
        <v>1278169471</v>
      </c>
      <c r="D10" s="15">
        <v>1457045596</v>
      </c>
      <c r="E10" s="15">
        <v>1457045596</v>
      </c>
      <c r="H10" s="15"/>
      <c r="I10" s="15"/>
    </row>
    <row r="11" spans="1:10" s="12" customFormat="1" ht="12.75" x14ac:dyDescent="0.2">
      <c r="A11" s="13"/>
      <c r="B11" s="14" t="s">
        <v>12</v>
      </c>
      <c r="C11" s="16">
        <v>0</v>
      </c>
      <c r="D11" s="17">
        <v>0</v>
      </c>
      <c r="E11" s="17">
        <v>0</v>
      </c>
    </row>
    <row r="12" spans="1:10" s="12" customFormat="1" ht="12.75" x14ac:dyDescent="0.2">
      <c r="A12" s="9" t="s">
        <v>13</v>
      </c>
      <c r="B12" s="14"/>
      <c r="C12" s="18">
        <f>SUM(C13:C14)</f>
        <v>3535792340</v>
      </c>
      <c r="D12" s="18">
        <f>SUM(D13:D14)</f>
        <v>5032336820</v>
      </c>
      <c r="E12" s="18">
        <f>SUM(E13:E14)</f>
        <v>4923034327</v>
      </c>
    </row>
    <row r="13" spans="1:10" s="12" customFormat="1" ht="12.75" x14ac:dyDescent="0.2">
      <c r="A13" s="13"/>
      <c r="B13" s="14" t="s">
        <v>14</v>
      </c>
      <c r="C13" s="15">
        <v>2257622869</v>
      </c>
      <c r="D13" s="15">
        <v>3564369512</v>
      </c>
      <c r="E13" s="17">
        <v>3473106906</v>
      </c>
      <c r="H13" s="15"/>
      <c r="I13" s="15"/>
    </row>
    <row r="14" spans="1:10" s="12" customFormat="1" ht="12.75" x14ac:dyDescent="0.2">
      <c r="A14" s="9"/>
      <c r="B14" s="14" t="s">
        <v>15</v>
      </c>
      <c r="C14" s="15">
        <v>1278169471</v>
      </c>
      <c r="D14" s="15">
        <v>1467967308</v>
      </c>
      <c r="E14" s="17">
        <v>1449927421</v>
      </c>
      <c r="H14" s="15"/>
      <c r="I14" s="15"/>
    </row>
    <row r="15" spans="1:10" s="12" customFormat="1" ht="12.75" x14ac:dyDescent="0.2">
      <c r="A15" s="9" t="s">
        <v>16</v>
      </c>
      <c r="B15" s="14"/>
      <c r="C15" s="19">
        <v>0</v>
      </c>
      <c r="D15" s="18">
        <f>SUM(D16:D17)</f>
        <v>636043838</v>
      </c>
      <c r="E15" s="18">
        <f>SUM(E16:E17)</f>
        <v>596401670</v>
      </c>
      <c r="H15" s="15"/>
      <c r="I15" s="15"/>
    </row>
    <row r="16" spans="1:10" s="12" customFormat="1" ht="12.75" x14ac:dyDescent="0.2">
      <c r="A16" s="13"/>
      <c r="B16" s="14" t="s">
        <v>17</v>
      </c>
      <c r="C16" s="20">
        <v>0</v>
      </c>
      <c r="D16" s="17">
        <v>625046909</v>
      </c>
      <c r="E16" s="17">
        <v>585404741</v>
      </c>
      <c r="H16" s="15"/>
      <c r="I16" s="15"/>
      <c r="J16" s="15"/>
    </row>
    <row r="17" spans="1:10" s="12" customFormat="1" ht="12.75" x14ac:dyDescent="0.2">
      <c r="A17" s="13"/>
      <c r="B17" s="14" t="s">
        <v>18</v>
      </c>
      <c r="C17" s="20">
        <v>0</v>
      </c>
      <c r="D17" s="17">
        <v>10996929</v>
      </c>
      <c r="E17" s="17">
        <v>10996929</v>
      </c>
      <c r="H17" s="15"/>
      <c r="I17" s="15"/>
      <c r="J17" s="15"/>
    </row>
    <row r="18" spans="1:10" s="12" customFormat="1" ht="12.75" x14ac:dyDescent="0.2">
      <c r="A18" s="9" t="s">
        <v>19</v>
      </c>
      <c r="B18" s="10"/>
      <c r="C18" s="18">
        <f>SUM(C8-C12+C15)</f>
        <v>161193443</v>
      </c>
      <c r="D18" s="18">
        <f>SUM(D8-D12+D15)</f>
        <v>266773048</v>
      </c>
      <c r="E18" s="18">
        <f>SUM(E8-E12+E15)</f>
        <v>336433373</v>
      </c>
      <c r="H18" s="15"/>
      <c r="I18" s="15"/>
      <c r="J18" s="15"/>
    </row>
    <row r="19" spans="1:10" s="12" customFormat="1" ht="12.75" x14ac:dyDescent="0.2">
      <c r="A19" s="9" t="s">
        <v>20</v>
      </c>
      <c r="B19" s="10"/>
      <c r="C19" s="18">
        <f>SUM(C18-C11)</f>
        <v>161193443</v>
      </c>
      <c r="D19" s="18">
        <f>SUM(D18-D11)</f>
        <v>266773048</v>
      </c>
      <c r="E19" s="18">
        <f>SUM(E18-E11)</f>
        <v>336433373</v>
      </c>
      <c r="H19" s="15"/>
      <c r="I19" s="15"/>
    </row>
    <row r="20" spans="1:10" s="12" customFormat="1" ht="26.25" customHeight="1" x14ac:dyDescent="0.2">
      <c r="A20" s="21" t="s">
        <v>21</v>
      </c>
      <c r="B20" s="21"/>
      <c r="C20" s="18">
        <f>SUM(C19-C15)</f>
        <v>161193443</v>
      </c>
      <c r="D20" s="18">
        <f>SUM(D19-D15)</f>
        <v>-369270790</v>
      </c>
      <c r="E20" s="18">
        <f>SUM(E19-E15)</f>
        <v>-259968297</v>
      </c>
      <c r="H20" s="15"/>
      <c r="I20" s="15"/>
    </row>
    <row r="21" spans="1:10" s="12" customFormat="1" ht="5.0999999999999996" customHeight="1" x14ac:dyDescent="0.2">
      <c r="A21" s="22"/>
      <c r="B21" s="22"/>
      <c r="C21" s="23"/>
      <c r="D21" s="23"/>
      <c r="E21" s="23"/>
    </row>
    <row r="22" spans="1:10" s="12" customFormat="1" ht="9.9499999999999993" customHeight="1" x14ac:dyDescent="0.2">
      <c r="A22" s="14"/>
      <c r="B22" s="14"/>
      <c r="C22" s="24"/>
      <c r="D22" s="24"/>
      <c r="E22" s="24"/>
    </row>
    <row r="23" spans="1:10" s="12" customFormat="1" ht="24" customHeight="1" x14ac:dyDescent="0.2">
      <c r="A23" s="4" t="s">
        <v>5</v>
      </c>
      <c r="B23" s="5"/>
      <c r="C23" s="6" t="s">
        <v>22</v>
      </c>
      <c r="D23" s="6" t="s">
        <v>7</v>
      </c>
      <c r="E23" s="7" t="s">
        <v>23</v>
      </c>
    </row>
    <row r="24" spans="1:10" s="12" customFormat="1" ht="5.0999999999999996" customHeight="1" x14ac:dyDescent="0.2">
      <c r="A24" s="8"/>
      <c r="B24" s="8"/>
      <c r="C24" s="2"/>
      <c r="D24" s="2"/>
      <c r="E24" s="2"/>
    </row>
    <row r="25" spans="1:10" s="12" customFormat="1" ht="12.75" x14ac:dyDescent="0.2">
      <c r="A25" s="10" t="s">
        <v>24</v>
      </c>
      <c r="B25" s="10"/>
      <c r="C25" s="25">
        <f>SUM(C26:C27)</f>
        <v>0</v>
      </c>
      <c r="D25" s="25">
        <v>0</v>
      </c>
      <c r="E25" s="18">
        <v>0</v>
      </c>
    </row>
    <row r="26" spans="1:10" s="12" customFormat="1" ht="12.75" x14ac:dyDescent="0.2">
      <c r="A26" s="14"/>
      <c r="B26" s="14" t="s">
        <v>25</v>
      </c>
      <c r="C26" s="26">
        <v>0</v>
      </c>
      <c r="D26" s="26">
        <v>0</v>
      </c>
      <c r="E26" s="17">
        <v>0</v>
      </c>
    </row>
    <row r="27" spans="1:10" s="12" customFormat="1" ht="12.75" x14ac:dyDescent="0.2">
      <c r="A27" s="10"/>
      <c r="B27" s="14" t="s">
        <v>26</v>
      </c>
      <c r="C27" s="26">
        <v>0</v>
      </c>
      <c r="D27" s="26">
        <v>0</v>
      </c>
      <c r="E27" s="17">
        <v>0</v>
      </c>
    </row>
    <row r="28" spans="1:10" s="12" customFormat="1" ht="12.75" x14ac:dyDescent="0.2">
      <c r="A28" s="10" t="s">
        <v>27</v>
      </c>
      <c r="B28" s="14"/>
      <c r="C28" s="27">
        <f>SUM(C20+C25)</f>
        <v>161193443</v>
      </c>
      <c r="D28" s="27">
        <f>SUM(D20+D25)</f>
        <v>-369270790</v>
      </c>
      <c r="E28" s="18">
        <f>SUM(E20+E25)</f>
        <v>-259968297</v>
      </c>
    </row>
    <row r="29" spans="1:10" s="12" customFormat="1" ht="5.0999999999999996" customHeight="1" x14ac:dyDescent="0.2">
      <c r="A29" s="28"/>
      <c r="B29" s="22"/>
      <c r="C29" s="23"/>
      <c r="D29" s="23"/>
      <c r="E29" s="23"/>
    </row>
    <row r="30" spans="1:10" s="12" customFormat="1" ht="9.9499999999999993" customHeight="1" x14ac:dyDescent="0.2">
      <c r="A30" s="10"/>
      <c r="B30" s="14"/>
      <c r="C30" s="24"/>
      <c r="D30" s="24"/>
      <c r="E30" s="24"/>
    </row>
    <row r="31" spans="1:10" s="12" customFormat="1" ht="24" customHeight="1" x14ac:dyDescent="0.2">
      <c r="A31" s="4" t="s">
        <v>5</v>
      </c>
      <c r="B31" s="5"/>
      <c r="C31" s="6" t="s">
        <v>6</v>
      </c>
      <c r="D31" s="6" t="s">
        <v>7</v>
      </c>
      <c r="E31" s="7" t="s">
        <v>8</v>
      </c>
    </row>
    <row r="32" spans="1:10" s="12" customFormat="1" ht="5.0999999999999996" customHeight="1" x14ac:dyDescent="0.2">
      <c r="A32" s="8"/>
      <c r="B32" s="8"/>
      <c r="C32" s="2"/>
      <c r="D32" s="2"/>
      <c r="E32" s="2"/>
    </row>
    <row r="33" spans="1:5" s="12" customFormat="1" ht="12.75" x14ac:dyDescent="0.2">
      <c r="A33" s="10" t="s">
        <v>28</v>
      </c>
      <c r="B33" s="10"/>
      <c r="C33" s="29">
        <f>SUM(C34:C35)</f>
        <v>0</v>
      </c>
      <c r="D33" s="29">
        <f>SUM(D34:D35)</f>
        <v>0</v>
      </c>
      <c r="E33" s="29">
        <f>SUM(E34:E35)</f>
        <v>0</v>
      </c>
    </row>
    <row r="34" spans="1:5" s="12" customFormat="1" ht="12.75" x14ac:dyDescent="0.2">
      <c r="A34" s="14"/>
      <c r="B34" s="14" t="s">
        <v>29</v>
      </c>
      <c r="C34" s="16">
        <v>0</v>
      </c>
      <c r="D34" s="16">
        <v>0</v>
      </c>
      <c r="E34" s="16">
        <v>0</v>
      </c>
    </row>
    <row r="35" spans="1:5" s="12" customFormat="1" ht="12.75" x14ac:dyDescent="0.2">
      <c r="A35" s="10"/>
      <c r="B35" s="14" t="s">
        <v>30</v>
      </c>
      <c r="C35" s="16">
        <v>0</v>
      </c>
      <c r="D35" s="16">
        <v>0</v>
      </c>
      <c r="E35" s="16">
        <v>0</v>
      </c>
    </row>
    <row r="36" spans="1:5" s="12" customFormat="1" ht="12.75" x14ac:dyDescent="0.2">
      <c r="A36" s="10" t="s">
        <v>31</v>
      </c>
      <c r="B36" s="10"/>
      <c r="C36" s="29">
        <f>SUM(C37:C38)</f>
        <v>0</v>
      </c>
      <c r="D36" s="29">
        <f>SUM(D37:D38)</f>
        <v>0</v>
      </c>
      <c r="E36" s="29">
        <f>SUM(E37:E38)</f>
        <v>0</v>
      </c>
    </row>
    <row r="37" spans="1:5" s="12" customFormat="1" ht="12.75" x14ac:dyDescent="0.2">
      <c r="A37" s="14"/>
      <c r="B37" s="14" t="s">
        <v>32</v>
      </c>
      <c r="C37" s="16">
        <v>0</v>
      </c>
      <c r="D37" s="16">
        <v>0</v>
      </c>
      <c r="E37" s="16">
        <v>0</v>
      </c>
    </row>
    <row r="38" spans="1:5" s="12" customFormat="1" ht="12.75" x14ac:dyDescent="0.2">
      <c r="A38" s="10"/>
      <c r="B38" s="14" t="s">
        <v>33</v>
      </c>
      <c r="C38" s="16">
        <v>0</v>
      </c>
      <c r="D38" s="16">
        <v>0</v>
      </c>
      <c r="E38" s="16">
        <v>0</v>
      </c>
    </row>
    <row r="39" spans="1:5" s="12" customFormat="1" ht="12.75" x14ac:dyDescent="0.2">
      <c r="A39" s="10" t="s">
        <v>34</v>
      </c>
      <c r="B39" s="14"/>
      <c r="C39" s="29">
        <f>SUM(C33-C36)</f>
        <v>0</v>
      </c>
      <c r="D39" s="29">
        <f>SUM(D33-D36)</f>
        <v>0</v>
      </c>
      <c r="E39" s="29">
        <f>SUM(E33-E36)</f>
        <v>0</v>
      </c>
    </row>
    <row r="40" spans="1:5" s="12" customFormat="1" ht="5.0999999999999996" customHeight="1" x14ac:dyDescent="0.2">
      <c r="A40" s="28"/>
      <c r="B40" s="22"/>
      <c r="C40" s="23"/>
      <c r="D40" s="23"/>
      <c r="E40" s="23"/>
    </row>
    <row r="41" spans="1:5" s="12" customFormat="1" ht="9.9499999999999993" customHeight="1" x14ac:dyDescent="0.2">
      <c r="A41" s="10"/>
      <c r="B41" s="10"/>
      <c r="C41" s="24"/>
      <c r="D41" s="24"/>
      <c r="E41" s="30"/>
    </row>
    <row r="42" spans="1:5" s="12" customFormat="1" ht="24" customHeight="1" x14ac:dyDescent="0.2">
      <c r="A42" s="4" t="s">
        <v>5</v>
      </c>
      <c r="B42" s="5"/>
      <c r="C42" s="6" t="s">
        <v>6</v>
      </c>
      <c r="D42" s="6" t="s">
        <v>7</v>
      </c>
      <c r="E42" s="7" t="s">
        <v>8</v>
      </c>
    </row>
    <row r="43" spans="1:5" s="12" customFormat="1" ht="5.0999999999999996" customHeight="1" x14ac:dyDescent="0.2">
      <c r="A43" s="8"/>
      <c r="B43" s="8"/>
      <c r="C43" s="2"/>
      <c r="D43" s="2"/>
      <c r="E43" s="2"/>
    </row>
    <row r="44" spans="1:5" s="12" customFormat="1" ht="12.75" x14ac:dyDescent="0.2">
      <c r="A44" s="14" t="s">
        <v>35</v>
      </c>
      <c r="B44" s="14"/>
      <c r="C44" s="15">
        <f>SUM(C9)</f>
        <v>2418816312</v>
      </c>
      <c r="D44" s="31">
        <f>SUM(D9)</f>
        <v>3206020434</v>
      </c>
      <c r="E44" s="31">
        <f>SUM(E9)</f>
        <v>3206020434</v>
      </c>
    </row>
    <row r="45" spans="1:5" s="12" customFormat="1" ht="12.75" x14ac:dyDescent="0.2">
      <c r="A45" s="14" t="s">
        <v>36</v>
      </c>
      <c r="B45" s="14"/>
      <c r="C45" s="16">
        <f>SUM(C46-C47)</f>
        <v>0</v>
      </c>
      <c r="D45" s="31">
        <f>SUM(D46-D47)</f>
        <v>0</v>
      </c>
      <c r="E45" s="31">
        <f>SUM(E46-E47)</f>
        <v>0</v>
      </c>
    </row>
    <row r="46" spans="1:5" s="12" customFormat="1" ht="12.75" x14ac:dyDescent="0.2">
      <c r="A46" s="10"/>
      <c r="B46" s="14" t="s">
        <v>29</v>
      </c>
      <c r="C46" s="16">
        <v>0</v>
      </c>
      <c r="D46" s="31">
        <v>0</v>
      </c>
      <c r="E46" s="31">
        <v>0</v>
      </c>
    </row>
    <row r="47" spans="1:5" s="12" customFormat="1" ht="12.75" x14ac:dyDescent="0.2">
      <c r="A47" s="14"/>
      <c r="B47" s="14" t="s">
        <v>32</v>
      </c>
      <c r="C47" s="16">
        <v>0</v>
      </c>
      <c r="D47" s="31">
        <v>0</v>
      </c>
      <c r="E47" s="31">
        <v>0</v>
      </c>
    </row>
    <row r="48" spans="1:5" s="12" customFormat="1" ht="12.75" x14ac:dyDescent="0.2">
      <c r="A48" s="14" t="s">
        <v>37</v>
      </c>
      <c r="B48" s="10"/>
      <c r="C48" s="15">
        <f>SUM(C13)</f>
        <v>2257622869</v>
      </c>
      <c r="D48" s="31">
        <f>SUM(D13)</f>
        <v>3564369512</v>
      </c>
      <c r="E48" s="31">
        <f>SUM(E13)</f>
        <v>3473106906</v>
      </c>
    </row>
    <row r="49" spans="1:5" s="12" customFormat="1" ht="12.75" x14ac:dyDescent="0.2">
      <c r="A49" s="14" t="s">
        <v>38</v>
      </c>
      <c r="B49" s="14"/>
      <c r="C49" s="20">
        <f>SUM(C16)</f>
        <v>0</v>
      </c>
      <c r="D49" s="31">
        <f>SUM(D16)</f>
        <v>625046909</v>
      </c>
      <c r="E49" s="31">
        <f>SUM(E16)</f>
        <v>585404741</v>
      </c>
    </row>
    <row r="50" spans="1:5" s="12" customFormat="1" ht="12.75" x14ac:dyDescent="0.2">
      <c r="A50" s="10" t="s">
        <v>39</v>
      </c>
      <c r="B50" s="14"/>
      <c r="C50" s="32">
        <f>SUM(C44+C45-C48+C49)</f>
        <v>161193443</v>
      </c>
      <c r="D50" s="32">
        <f>SUM(D44+D45-D48+D49)</f>
        <v>266697831</v>
      </c>
      <c r="E50" s="32">
        <f>SUM(E44+E45-E48+E49)</f>
        <v>318318269</v>
      </c>
    </row>
    <row r="51" spans="1:5" s="12" customFormat="1" ht="12.75" x14ac:dyDescent="0.2">
      <c r="A51" s="10" t="s">
        <v>40</v>
      </c>
      <c r="B51" s="14"/>
      <c r="C51" s="32">
        <f>SUM(C45+C46-C49+C50)</f>
        <v>161193443</v>
      </c>
      <c r="D51" s="32">
        <f>SUM(D50-D45)</f>
        <v>266697831</v>
      </c>
      <c r="E51" s="32">
        <f>SUM(E50-E45)</f>
        <v>318318269</v>
      </c>
    </row>
    <row r="52" spans="1:5" s="12" customFormat="1" ht="5.0999999999999996" customHeight="1" x14ac:dyDescent="0.2">
      <c r="A52" s="28"/>
      <c r="B52" s="22"/>
      <c r="C52" s="33"/>
      <c r="D52" s="34"/>
      <c r="E52" s="34"/>
    </row>
    <row r="53" spans="1:5" s="12" customFormat="1" ht="9.9499999999999993" customHeight="1" x14ac:dyDescent="0.2">
      <c r="A53" s="14"/>
      <c r="B53" s="14"/>
      <c r="C53" s="24"/>
      <c r="D53" s="24"/>
      <c r="E53" s="24"/>
    </row>
    <row r="54" spans="1:5" s="12" customFormat="1" ht="24" customHeight="1" x14ac:dyDescent="0.2">
      <c r="A54" s="4" t="s">
        <v>5</v>
      </c>
      <c r="B54" s="5"/>
      <c r="C54" s="6" t="s">
        <v>6</v>
      </c>
      <c r="D54" s="6" t="s">
        <v>7</v>
      </c>
      <c r="E54" s="7" t="s">
        <v>8</v>
      </c>
    </row>
    <row r="55" spans="1:5" s="12" customFormat="1" ht="5.0999999999999996" customHeight="1" x14ac:dyDescent="0.2">
      <c r="A55" s="8"/>
      <c r="B55" s="8"/>
      <c r="C55" s="2"/>
      <c r="D55" s="2"/>
      <c r="E55" s="2"/>
    </row>
    <row r="56" spans="1:5" s="12" customFormat="1" ht="12.75" x14ac:dyDescent="0.2">
      <c r="A56" s="14" t="s">
        <v>41</v>
      </c>
      <c r="B56" s="14"/>
      <c r="C56" s="15">
        <f>SUM(C10)</f>
        <v>1278169471</v>
      </c>
      <c r="D56" s="31">
        <f>SUM(D10)</f>
        <v>1457045596</v>
      </c>
      <c r="E56" s="31">
        <f>SUM(E10)</f>
        <v>1457045596</v>
      </c>
    </row>
    <row r="57" spans="1:5" s="12" customFormat="1" ht="12.75" x14ac:dyDescent="0.2">
      <c r="A57" s="14" t="s">
        <v>42</v>
      </c>
      <c r="B57" s="14"/>
      <c r="C57" s="16">
        <f>SUM(C58-C59)</f>
        <v>0</v>
      </c>
      <c r="D57" s="31">
        <f>SUM(D58-D59)</f>
        <v>0</v>
      </c>
      <c r="E57" s="31">
        <f>SUM(E58-E59)</f>
        <v>0</v>
      </c>
    </row>
    <row r="58" spans="1:5" s="12" customFormat="1" ht="12.75" x14ac:dyDescent="0.2">
      <c r="A58" s="10"/>
      <c r="B58" s="14" t="s">
        <v>30</v>
      </c>
      <c r="C58" s="16">
        <f>SUM(C35)</f>
        <v>0</v>
      </c>
      <c r="D58" s="31">
        <f>SUM(D35)</f>
        <v>0</v>
      </c>
      <c r="E58" s="31">
        <f>SUM(E35)</f>
        <v>0</v>
      </c>
    </row>
    <row r="59" spans="1:5" s="12" customFormat="1" ht="12.75" x14ac:dyDescent="0.2">
      <c r="A59" s="14"/>
      <c r="B59" s="14" t="s">
        <v>33</v>
      </c>
      <c r="C59" s="16">
        <f>SUM(C38)</f>
        <v>0</v>
      </c>
      <c r="D59" s="31">
        <f>SUM(D38)</f>
        <v>0</v>
      </c>
      <c r="E59" s="31">
        <f>SUM(E38)</f>
        <v>0</v>
      </c>
    </row>
    <row r="60" spans="1:5" s="12" customFormat="1" ht="12.75" x14ac:dyDescent="0.2">
      <c r="A60" s="14" t="s">
        <v>43</v>
      </c>
      <c r="B60" s="10"/>
      <c r="C60" s="15">
        <f>SUM(C14)</f>
        <v>1278169471</v>
      </c>
      <c r="D60" s="31">
        <f>SUM(D14)</f>
        <v>1467967308</v>
      </c>
      <c r="E60" s="31">
        <f>SUM(E14)</f>
        <v>1449927421</v>
      </c>
    </row>
    <row r="61" spans="1:5" s="12" customFormat="1" ht="12.75" x14ac:dyDescent="0.2">
      <c r="A61" s="14" t="s">
        <v>44</v>
      </c>
      <c r="B61" s="14"/>
      <c r="C61" s="20">
        <v>0</v>
      </c>
      <c r="D61" s="31">
        <f>D17</f>
        <v>10996929</v>
      </c>
      <c r="E61" s="31">
        <f>E17</f>
        <v>10996929</v>
      </c>
    </row>
    <row r="62" spans="1:5" s="12" customFormat="1" ht="12.75" x14ac:dyDescent="0.2">
      <c r="A62" s="10" t="s">
        <v>45</v>
      </c>
      <c r="B62" s="14"/>
      <c r="C62" s="35">
        <f>SUM(C56+C57-C60+C61)</f>
        <v>0</v>
      </c>
      <c r="D62" s="32">
        <f>SUM(D56+D57-D60+D61)</f>
        <v>75217</v>
      </c>
      <c r="E62" s="32">
        <f>SUM(E56+E57-E60+E61)</f>
        <v>18115104</v>
      </c>
    </row>
    <row r="63" spans="1:5" s="12" customFormat="1" ht="12.75" x14ac:dyDescent="0.2">
      <c r="A63" s="10" t="s">
        <v>46</v>
      </c>
      <c r="B63" s="14"/>
      <c r="C63" s="35">
        <f>SUM(C62-C57)</f>
        <v>0</v>
      </c>
      <c r="D63" s="32">
        <f>SUM(D62-D57)</f>
        <v>75217</v>
      </c>
      <c r="E63" s="32">
        <f>SUM(E62-E57)</f>
        <v>18115104</v>
      </c>
    </row>
    <row r="64" spans="1:5" s="12" customFormat="1" ht="5.0999999999999996" customHeight="1" x14ac:dyDescent="0.2">
      <c r="A64" s="28"/>
      <c r="B64" s="22"/>
      <c r="C64" s="33"/>
      <c r="D64" s="33"/>
      <c r="E64" s="33"/>
    </row>
    <row r="65" spans="1:7" s="2" customFormat="1" ht="12.75" x14ac:dyDescent="0.2">
      <c r="A65" s="36" t="s">
        <v>47</v>
      </c>
      <c r="B65" s="36"/>
      <c r="D65" s="37"/>
      <c r="E65" s="37"/>
    </row>
    <row r="66" spans="1:7" s="2" customFormat="1" ht="12.75" x14ac:dyDescent="0.2">
      <c r="D66" s="37"/>
      <c r="E66" s="37"/>
    </row>
    <row r="67" spans="1:7" x14ac:dyDescent="0.25">
      <c r="D67" s="37"/>
      <c r="E67" s="37"/>
      <c r="F67" s="2"/>
      <c r="G67" s="2"/>
    </row>
    <row r="68" spans="1:7" x14ac:dyDescent="0.25">
      <c r="D68" s="37"/>
      <c r="E68" s="37"/>
      <c r="F68" s="2"/>
      <c r="G68" s="2"/>
    </row>
    <row r="69" spans="1:7" x14ac:dyDescent="0.25">
      <c r="D69" s="37"/>
      <c r="E69" s="37"/>
      <c r="F69" s="2"/>
      <c r="G69" s="2"/>
    </row>
    <row r="70" spans="1:7" x14ac:dyDescent="0.25">
      <c r="D70" s="37"/>
      <c r="E70" s="37"/>
      <c r="F70" s="2"/>
      <c r="G70" s="2"/>
    </row>
    <row r="71" spans="1:7" x14ac:dyDescent="0.25">
      <c r="D71" s="37"/>
      <c r="E71" s="37"/>
      <c r="F71" s="2"/>
      <c r="G71" s="2"/>
    </row>
    <row r="72" spans="1:7" x14ac:dyDescent="0.25">
      <c r="A72" s="38"/>
      <c r="B72" s="38"/>
      <c r="C72" s="38"/>
      <c r="D72" s="38"/>
      <c r="E72" s="38"/>
      <c r="F72" s="2"/>
      <c r="G72" s="2"/>
    </row>
    <row r="73" spans="1:7" x14ac:dyDescent="0.25">
      <c r="D73" s="37"/>
      <c r="E73" s="37"/>
      <c r="F73" s="2"/>
      <c r="G73" s="2"/>
    </row>
    <row r="74" spans="1:7" x14ac:dyDescent="0.25">
      <c r="C74" s="39"/>
      <c r="D74" s="40"/>
      <c r="E74" s="40"/>
      <c r="F74" s="2"/>
      <c r="G74" s="2"/>
    </row>
    <row r="75" spans="1:7" x14ac:dyDescent="0.25">
      <c r="D75" s="37"/>
      <c r="E75" s="37"/>
      <c r="F75" s="2"/>
      <c r="G75" s="2"/>
    </row>
    <row r="76" spans="1:7" x14ac:dyDescent="0.25">
      <c r="A76" s="41"/>
      <c r="B76" s="41"/>
      <c r="C76" s="42"/>
      <c r="D76" s="43"/>
      <c r="E76" s="43"/>
      <c r="F76" s="2"/>
      <c r="G76" s="2"/>
    </row>
    <row r="77" spans="1:7" x14ac:dyDescent="0.25">
      <c r="A77" s="41"/>
      <c r="B77" s="41"/>
      <c r="C77" s="42"/>
      <c r="D77" s="43"/>
      <c r="E77" s="43"/>
      <c r="F77" s="2"/>
      <c r="G77" s="2"/>
    </row>
    <row r="78" spans="1:7" x14ac:dyDescent="0.25">
      <c r="A78" s="44"/>
      <c r="B78" s="44"/>
      <c r="C78" s="45"/>
      <c r="D78" s="45"/>
      <c r="E78" s="45"/>
      <c r="F78" s="2"/>
      <c r="G78" s="2"/>
    </row>
    <row r="79" spans="1:7" x14ac:dyDescent="0.25">
      <c r="D79" s="37"/>
      <c r="E79" s="37"/>
    </row>
    <row r="80" spans="1:7" x14ac:dyDescent="0.25">
      <c r="A80" s="47"/>
      <c r="B80" s="47"/>
      <c r="C80" s="47"/>
      <c r="D80" s="47"/>
      <c r="E80" s="47"/>
    </row>
    <row r="81" spans="2:5" x14ac:dyDescent="0.25">
      <c r="D81" s="37"/>
      <c r="E81" s="37"/>
    </row>
    <row r="82" spans="2:5" x14ac:dyDescent="0.25">
      <c r="B82" s="39"/>
      <c r="C82" s="40"/>
      <c r="D82" s="40"/>
      <c r="E82" s="40"/>
    </row>
    <row r="83" spans="2:5" x14ac:dyDescent="0.25">
      <c r="B83" s="39"/>
      <c r="C83" s="40"/>
      <c r="D83" s="40"/>
      <c r="E83" s="40"/>
    </row>
    <row r="84" spans="2:5" x14ac:dyDescent="0.25">
      <c r="C84" s="40"/>
      <c r="D84" s="48"/>
      <c r="E84" s="48"/>
    </row>
    <row r="88" spans="2:5" x14ac:dyDescent="0.25">
      <c r="C88" s="43"/>
      <c r="D88" s="43"/>
      <c r="E88" s="43"/>
    </row>
    <row r="89" spans="2:5" x14ac:dyDescent="0.25">
      <c r="C89" s="43"/>
      <c r="D89" s="43"/>
      <c r="E89" s="43"/>
    </row>
    <row r="90" spans="2:5" x14ac:dyDescent="0.25">
      <c r="C90" s="43"/>
      <c r="D90" s="43"/>
      <c r="E90" s="43"/>
    </row>
    <row r="91" spans="2:5" x14ac:dyDescent="0.25">
      <c r="C91" s="43"/>
      <c r="D91" s="43"/>
      <c r="E91" s="43"/>
    </row>
  </sheetData>
  <mergeCells count="17">
    <mergeCell ref="A72:B72"/>
    <mergeCell ref="C72:E72"/>
    <mergeCell ref="A76:B76"/>
    <mergeCell ref="A77:B77"/>
    <mergeCell ref="A80:E80"/>
    <mergeCell ref="A20:B20"/>
    <mergeCell ref="A23:B23"/>
    <mergeCell ref="A31:B31"/>
    <mergeCell ref="A42:B42"/>
    <mergeCell ref="A54:B54"/>
    <mergeCell ref="A65:B65"/>
    <mergeCell ref="A1:E1"/>
    <mergeCell ref="A2:E2"/>
    <mergeCell ref="A3:E3"/>
    <mergeCell ref="A4:E4"/>
    <mergeCell ref="A5:E5"/>
    <mergeCell ref="A6:B6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2024-04-09T19:39:31Z</dcterms:created>
  <dcterms:modified xsi:type="dcterms:W3CDTF">2024-04-09T19:39:51Z</dcterms:modified>
</cp:coreProperties>
</file>