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CED63B1-85EA-49ED-B29E-AC7B39AA804F}" xr6:coauthVersionLast="40" xr6:coauthVersionMax="40" xr10:uidLastSave="{00000000-0000-0000-0000-000000000000}"/>
  <bookViews>
    <workbookView xWindow="0" yWindow="0" windowWidth="20490" windowHeight="7245" xr2:uid="{1AF4C366-8AF4-40D8-B209-4BD780E8C5D2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0" i="1"/>
  <c r="D60" i="1"/>
  <c r="E54" i="1"/>
  <c r="D54" i="1"/>
  <c r="E50" i="1"/>
  <c r="D50" i="1"/>
  <c r="E40" i="1"/>
  <c r="D40" i="1"/>
  <c r="E36" i="1"/>
  <c r="E68" i="1" s="1"/>
  <c r="D36" i="1"/>
  <c r="D68" i="1" s="1"/>
  <c r="E24" i="1"/>
  <c r="D24" i="1"/>
  <c r="E19" i="1"/>
  <c r="D19" i="1"/>
  <c r="E10" i="1"/>
  <c r="E31" i="1" s="1"/>
  <c r="E71" i="1" s="1"/>
  <c r="D10" i="1"/>
  <c r="D31" i="1" s="1"/>
  <c r="D71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<sst xmlns="http://schemas.openxmlformats.org/spreadsheetml/2006/main" count="62" uniqueCount="62">
  <si>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</si>
  <si>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ÓRGANOS AUTÓNOMOS</t>
  </si>
  <si>
    <t>ESTADO DE ACTIVIDADES CONSOLIDADO</t>
  </si>
  <si>
    <t>DEL 1 DE ENERO AL 31 DE DICIEMBRE DE 2023</t>
  </si>
  <si>
    <t>( Cifras en Pesos 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</si>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</sst>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2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2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C293B97C-4D14-437D-8534-9B4E8F5B863E}"/>
    <cellStyle name="Normal 2 2" xfId="2" xr:uid="{3833FA0F-1F1B-449C-B83A-1CBC9E3B3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%20DATO_R\Informe%20Trimestral\2023\4to%20Trimestre\Informaci&#243;n%20Financiera%20Carlitos\NOTAS%20(O.AUTONOMOS)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8 EyE FINAL"/>
      <sheetName val="9 EyE"/>
      <sheetName val="10 ADQUISICIONES"/>
      <sheetName val="11 CONC. FLUJOS"/>
      <sheetName val="12.1 CIPyC"/>
      <sheetName val="34 FIDEFIM"/>
      <sheetName val="12 CIPyC (2)"/>
      <sheetName val="NOTAS MEMORIA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13249793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7191-9277-43BA-B356-39FC902332C2}">
  <sheetPr>
    <tabColor rgb="FFD9D9D9"/>
    <pageSetUpPr fitToPage="1"/>
  </sheetPr>
  <dimension ref="A1:E81"/>
  <sheetViews>
    <sheetView showGridLines="0" tabSelected="1" topLeftCell="A61" zoomScaleNormal="100" workbookViewId="0">
      <selection sqref="A1:G100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203947713</v>
      </c>
      <c r="E10" s="15">
        <f>SUM(E11:E17)</f>
        <v>179749619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203947713</v>
      </c>
      <c r="E17" s="18">
        <v>179749619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SUM(D20:D22)</f>
        <v>5067503886</v>
      </c>
      <c r="E19" s="15">
        <f>SUM(E20:E22)</f>
        <v>4634242116</v>
      </c>
    </row>
    <row r="20" spans="1:5" s="2" customFormat="1" ht="12.7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19</v>
      </c>
      <c r="D22" s="17">
        <v>5067503886</v>
      </c>
      <c r="E22" s="17">
        <v>4634242116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20</v>
      </c>
      <c r="C24" s="14"/>
      <c r="D24" s="15">
        <f>SUM(D25:D29)</f>
        <v>29025100</v>
      </c>
      <c r="E24" s="15">
        <f>SUM(E25:E29)</f>
        <v>15331255</v>
      </c>
    </row>
    <row r="25" spans="1:5" s="2" customFormat="1" ht="12.75" x14ac:dyDescent="0.2">
      <c r="A25" s="9"/>
      <c r="B25" s="9"/>
      <c r="C25" s="9" t="s">
        <v>21</v>
      </c>
      <c r="D25" s="17">
        <v>28880892</v>
      </c>
      <c r="E25" s="17">
        <v>15122229</v>
      </c>
    </row>
    <row r="26" spans="1:5" s="2" customFormat="1" ht="12.75" customHeight="1" x14ac:dyDescent="0.2">
      <c r="A26" s="9"/>
      <c r="B26" s="9"/>
      <c r="C26" s="9" t="s">
        <v>22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23</v>
      </c>
      <c r="D27" s="17"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24</v>
      </c>
      <c r="D28" s="17">
        <v>0</v>
      </c>
      <c r="E28" s="17">
        <v>0</v>
      </c>
    </row>
    <row r="29" spans="1:5" s="2" customFormat="1" x14ac:dyDescent="0.2">
      <c r="A29" s="23"/>
      <c r="B29" s="8"/>
      <c r="C29" s="9" t="s">
        <v>25</v>
      </c>
      <c r="D29" s="17">
        <v>144208</v>
      </c>
      <c r="E29" s="17">
        <v>209026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4.25" x14ac:dyDescent="0.2">
      <c r="A31" s="12"/>
      <c r="B31" s="13" t="s">
        <v>26</v>
      </c>
      <c r="C31" s="14"/>
      <c r="D31" s="15">
        <f>SUM(D10+D19+D24)</f>
        <v>5300476699</v>
      </c>
      <c r="E31" s="15">
        <f>SUM(E10+E19+E24)</f>
        <v>4829322990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.75" x14ac:dyDescent="0.2">
      <c r="A34" s="27"/>
      <c r="B34" s="10" t="s">
        <v>27</v>
      </c>
      <c r="C34" s="11"/>
      <c r="D34" s="28"/>
      <c r="E34" s="28"/>
    </row>
    <row r="35" spans="1:5" s="2" customFormat="1" ht="5.25" customHeight="1" x14ac:dyDescent="0.2">
      <c r="A35" s="29"/>
      <c r="B35" s="8"/>
      <c r="C35" s="9"/>
      <c r="D35" s="17"/>
      <c r="E35" s="17"/>
    </row>
    <row r="36" spans="1:5" s="2" customFormat="1" ht="14.25" x14ac:dyDescent="0.2">
      <c r="A36" s="12"/>
      <c r="B36" s="13" t="s">
        <v>28</v>
      </c>
      <c r="C36" s="14"/>
      <c r="D36" s="15">
        <f>SUM(D37:D39)</f>
        <v>4915572644</v>
      </c>
      <c r="E36" s="15">
        <f>SUM(E37:E39)</f>
        <v>4528069200</v>
      </c>
    </row>
    <row r="37" spans="1:5" s="2" customFormat="1" ht="15" customHeight="1" x14ac:dyDescent="0.2">
      <c r="A37" s="29"/>
      <c r="B37" s="16"/>
      <c r="C37" s="9" t="s">
        <v>29</v>
      </c>
      <c r="D37" s="17">
        <v>3235191603</v>
      </c>
      <c r="E37" s="17">
        <v>3040492360</v>
      </c>
    </row>
    <row r="38" spans="1:5" s="2" customFormat="1" ht="15" customHeight="1" x14ac:dyDescent="0.2">
      <c r="A38" s="24"/>
      <c r="B38" s="16"/>
      <c r="C38" s="9" t="s">
        <v>30</v>
      </c>
      <c r="D38" s="17">
        <v>149799575</v>
      </c>
      <c r="E38" s="17">
        <v>142068523</v>
      </c>
    </row>
    <row r="39" spans="1:5" s="2" customFormat="1" ht="15" customHeight="1" x14ac:dyDescent="0.2">
      <c r="A39" s="29"/>
      <c r="B39" s="16"/>
      <c r="C39" s="9" t="s">
        <v>31</v>
      </c>
      <c r="D39" s="17">
        <v>1530581466</v>
      </c>
      <c r="E39" s="17">
        <v>1345508317</v>
      </c>
    </row>
    <row r="40" spans="1:5" s="2" customFormat="1" ht="14.25" x14ac:dyDescent="0.2">
      <c r="A40" s="12"/>
      <c r="B40" s="13" t="s">
        <v>32</v>
      </c>
      <c r="C40" s="14"/>
      <c r="D40" s="15">
        <f>SUM(D41:D49)</f>
        <v>193904968</v>
      </c>
      <c r="E40" s="15">
        <f>SUM(E41:E49)</f>
        <v>191222827</v>
      </c>
    </row>
    <row r="41" spans="1:5" s="2" customFormat="1" ht="12.75" x14ac:dyDescent="0.2">
      <c r="A41" s="29"/>
      <c r="B41" s="16"/>
      <c r="C41" s="9" t="s">
        <v>33</v>
      </c>
      <c r="D41" s="17">
        <v>15000</v>
      </c>
      <c r="E41" s="17">
        <v>0</v>
      </c>
    </row>
    <row r="42" spans="1:5" s="2" customFormat="1" ht="12.75" x14ac:dyDescent="0.2">
      <c r="A42" s="29"/>
      <c r="B42" s="16"/>
      <c r="C42" s="9" t="s">
        <v>34</v>
      </c>
      <c r="D42" s="17">
        <v>0</v>
      </c>
      <c r="E42" s="17">
        <v>0</v>
      </c>
    </row>
    <row r="43" spans="1:5" s="2" customFormat="1" ht="12.75" x14ac:dyDescent="0.2">
      <c r="A43" s="29"/>
      <c r="B43" s="16"/>
      <c r="C43" s="9" t="s">
        <v>35</v>
      </c>
      <c r="D43" s="17">
        <v>32010875</v>
      </c>
      <c r="E43" s="17">
        <v>29215854</v>
      </c>
    </row>
    <row r="44" spans="1:5" s="2" customFormat="1" ht="12.75" x14ac:dyDescent="0.2">
      <c r="A44" s="29"/>
      <c r="B44" s="16"/>
      <c r="C44" s="9" t="s">
        <v>36</v>
      </c>
      <c r="D44" s="17">
        <v>161879093</v>
      </c>
      <c r="E44" s="17">
        <v>162006973</v>
      </c>
    </row>
    <row r="45" spans="1:5" s="2" customFormat="1" ht="12.75" x14ac:dyDescent="0.2">
      <c r="A45" s="29"/>
      <c r="B45" s="16"/>
      <c r="C45" s="9" t="s">
        <v>37</v>
      </c>
      <c r="D45" s="17">
        <v>0</v>
      </c>
      <c r="E45" s="17">
        <v>0</v>
      </c>
    </row>
    <row r="46" spans="1:5" s="2" customFormat="1" ht="12.75" x14ac:dyDescent="0.2">
      <c r="A46" s="29"/>
      <c r="B46" s="16"/>
      <c r="C46" s="30" t="s">
        <v>38</v>
      </c>
      <c r="D46" s="17">
        <v>0</v>
      </c>
      <c r="E46" s="17">
        <v>0</v>
      </c>
    </row>
    <row r="47" spans="1:5" s="2" customFormat="1" ht="12.75" customHeight="1" x14ac:dyDescent="0.2">
      <c r="A47" s="29"/>
      <c r="B47" s="16"/>
      <c r="C47" s="30" t="s">
        <v>39</v>
      </c>
      <c r="D47" s="17">
        <v>0</v>
      </c>
      <c r="E47" s="17">
        <v>0</v>
      </c>
    </row>
    <row r="48" spans="1:5" s="2" customFormat="1" ht="12.75" customHeight="1" x14ac:dyDescent="0.2">
      <c r="A48" s="29"/>
      <c r="B48" s="16"/>
      <c r="C48" s="30" t="s">
        <v>40</v>
      </c>
      <c r="D48" s="17">
        <v>0</v>
      </c>
      <c r="E48" s="17">
        <v>0</v>
      </c>
    </row>
    <row r="49" spans="1:5" s="2" customFormat="1" ht="12.75" customHeight="1" x14ac:dyDescent="0.2">
      <c r="A49" s="29"/>
      <c r="B49" s="16"/>
      <c r="C49" s="30" t="s">
        <v>41</v>
      </c>
      <c r="D49" s="17">
        <v>0</v>
      </c>
      <c r="E49" s="17">
        <v>0</v>
      </c>
    </row>
    <row r="50" spans="1:5" s="2" customFormat="1" ht="14.25" x14ac:dyDescent="0.2">
      <c r="A50" s="12"/>
      <c r="B50" s="13" t="s">
        <v>42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9"/>
      <c r="B51" s="16"/>
      <c r="C51" s="9" t="s">
        <v>43</v>
      </c>
      <c r="D51" s="17">
        <v>0</v>
      </c>
      <c r="E51" s="17">
        <v>0</v>
      </c>
    </row>
    <row r="52" spans="1:5" s="2" customFormat="1" ht="12.75" x14ac:dyDescent="0.2">
      <c r="A52" s="24"/>
      <c r="B52" s="16"/>
      <c r="C52" s="9" t="s">
        <v>44</v>
      </c>
      <c r="D52" s="17"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45</v>
      </c>
      <c r="D53" s="17">
        <v>0</v>
      </c>
      <c r="E53" s="17">
        <v>0</v>
      </c>
    </row>
    <row r="54" spans="1:5" s="2" customFormat="1" ht="14.25" x14ac:dyDescent="0.2">
      <c r="A54" s="12"/>
      <c r="B54" s="13" t="s">
        <v>46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31"/>
      <c r="B55" s="8"/>
      <c r="C55" s="9" t="s">
        <v>47</v>
      </c>
      <c r="D55" s="17">
        <v>0</v>
      </c>
      <c r="E55" s="17">
        <v>0</v>
      </c>
    </row>
    <row r="56" spans="1:5" s="2" customFormat="1" x14ac:dyDescent="0.2">
      <c r="A56" s="31"/>
      <c r="B56" s="8"/>
      <c r="C56" s="9" t="s">
        <v>48</v>
      </c>
      <c r="D56" s="17">
        <v>0</v>
      </c>
      <c r="E56" s="17">
        <v>0</v>
      </c>
    </row>
    <row r="57" spans="1:5" s="2" customFormat="1" x14ac:dyDescent="0.2">
      <c r="A57" s="31"/>
      <c r="B57" s="8"/>
      <c r="C57" s="9" t="s">
        <v>49</v>
      </c>
      <c r="D57" s="17">
        <v>0</v>
      </c>
      <c r="E57" s="17">
        <v>0</v>
      </c>
    </row>
    <row r="58" spans="1:5" s="2" customFormat="1" ht="15" customHeight="1" x14ac:dyDescent="0.2">
      <c r="A58" s="31"/>
      <c r="B58" s="8"/>
      <c r="C58" s="9" t="s">
        <v>50</v>
      </c>
      <c r="D58" s="17">
        <v>0</v>
      </c>
      <c r="E58" s="17">
        <v>0</v>
      </c>
    </row>
    <row r="59" spans="1:5" s="2" customFormat="1" ht="15" customHeight="1" x14ac:dyDescent="0.2">
      <c r="A59" s="31"/>
      <c r="B59" s="8"/>
      <c r="C59" s="9" t="s">
        <v>51</v>
      </c>
      <c r="D59" s="17">
        <v>0</v>
      </c>
      <c r="E59" s="17">
        <v>0</v>
      </c>
    </row>
    <row r="60" spans="1:5" s="2" customFormat="1" ht="14.25" x14ac:dyDescent="0.2">
      <c r="A60" s="12"/>
      <c r="B60" s="13" t="s">
        <v>52</v>
      </c>
      <c r="C60" s="14"/>
      <c r="D60" s="15">
        <f>SUM(D61:D64)</f>
        <v>105394991</v>
      </c>
      <c r="E60" s="15">
        <f>SUM(E61:E64)</f>
        <v>83765645</v>
      </c>
    </row>
    <row r="61" spans="1:5" s="2" customFormat="1" ht="12.75" x14ac:dyDescent="0.2">
      <c r="A61" s="9"/>
      <c r="B61" s="16"/>
      <c r="C61" s="9" t="s">
        <v>53</v>
      </c>
      <c r="D61" s="17">
        <v>103257624</v>
      </c>
      <c r="E61" s="17">
        <v>80293633</v>
      </c>
    </row>
    <row r="62" spans="1:5" s="2" customFormat="1" ht="12.75" customHeight="1" x14ac:dyDescent="0.2">
      <c r="A62" s="9"/>
      <c r="B62" s="16"/>
      <c r="C62" s="9" t="s">
        <v>54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55</v>
      </c>
      <c r="D63" s="17">
        <v>0</v>
      </c>
      <c r="E63" s="17">
        <v>0</v>
      </c>
    </row>
    <row r="64" spans="1:5" s="2" customFormat="1" ht="12.75" x14ac:dyDescent="0.2">
      <c r="A64" s="9"/>
      <c r="B64" s="16"/>
      <c r="C64" s="9" t="s">
        <v>56</v>
      </c>
      <c r="D64" s="17">
        <v>2137367</v>
      </c>
      <c r="E64" s="17">
        <v>3472012</v>
      </c>
    </row>
    <row r="65" spans="1:5" s="2" customFormat="1" ht="14.25" x14ac:dyDescent="0.2">
      <c r="A65" s="12"/>
      <c r="B65" s="13" t="s">
        <v>57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58</v>
      </c>
      <c r="D66" s="17"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59</v>
      </c>
      <c r="C68" s="14"/>
      <c r="D68" s="15">
        <f>SUM(D36+D40+D50+D54+D60+D65)</f>
        <v>5214872603</v>
      </c>
      <c r="E68" s="15">
        <f>SUM(E36+E40+E50+E54+E60+E65)</f>
        <v>4803057672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2"/>
      <c r="B70" s="32"/>
      <c r="C70" s="32"/>
      <c r="D70" s="33"/>
      <c r="E70" s="33"/>
    </row>
    <row r="71" spans="1:5" s="2" customFormat="1" ht="15.75" x14ac:dyDescent="0.2">
      <c r="A71" s="34"/>
      <c r="B71" s="35" t="s">
        <v>60</v>
      </c>
      <c r="C71" s="36"/>
      <c r="D71" s="37">
        <f>SUM(D31-D68)</f>
        <v>85604096</v>
      </c>
      <c r="E71" s="37">
        <f>SUM(E31-E68)</f>
        <v>26265318</v>
      </c>
    </row>
    <row r="72" spans="1:5" s="2" customFormat="1" ht="8.1" customHeight="1" x14ac:dyDescent="0.2">
      <c r="A72" s="38"/>
      <c r="B72" s="39"/>
      <c r="C72" s="40"/>
      <c r="D72" s="41"/>
      <c r="E72" s="41"/>
    </row>
    <row r="73" spans="1:5" s="2" customFormat="1" ht="12.75" x14ac:dyDescent="0.2">
      <c r="A73" s="42" t="s">
        <v>61</v>
      </c>
      <c r="B73" s="43"/>
      <c r="C73" s="44"/>
      <c r="E73" s="43"/>
    </row>
    <row r="74" spans="1:5" s="46" customFormat="1" ht="12.75" x14ac:dyDescent="0.2">
      <c r="A74" s="2"/>
      <c r="B74" s="2"/>
      <c r="C74" s="2"/>
      <c r="D74" s="45"/>
      <c r="E74" s="45"/>
    </row>
    <row r="75" spans="1:5" s="46" customFormat="1" ht="12.75" x14ac:dyDescent="0.2">
      <c r="A75" s="2"/>
      <c r="B75" s="2"/>
      <c r="C75" s="2"/>
      <c r="D75" s="45"/>
      <c r="E75" s="45"/>
    </row>
    <row r="76" spans="1:5" s="46" customFormat="1" ht="12.75" x14ac:dyDescent="0.2">
      <c r="A76" s="2"/>
      <c r="B76" s="2"/>
      <c r="C76" s="2"/>
      <c r="D76" s="45"/>
      <c r="E76" s="45"/>
    </row>
    <row r="77" spans="1:5" s="46" customFormat="1" ht="12.75" x14ac:dyDescent="0.2">
      <c r="A77" s="2"/>
      <c r="B77" s="2"/>
      <c r="C77" s="2"/>
      <c r="E77" s="45"/>
    </row>
    <row r="78" spans="1:5" s="46" customFormat="1" ht="12.75" x14ac:dyDescent="0.2">
      <c r="A78" s="2"/>
      <c r="B78" s="2"/>
      <c r="C78" s="2"/>
      <c r="D78" s="47"/>
      <c r="E78" s="47"/>
    </row>
    <row r="79" spans="1:5" s="46" customFormat="1" ht="12.75" x14ac:dyDescent="0.2">
      <c r="A79" s="2"/>
      <c r="B79" s="2"/>
      <c r="C79" s="48"/>
      <c r="D79" s="49"/>
      <c r="E79" s="50"/>
    </row>
    <row r="80" spans="1:5" s="46" customFormat="1" ht="12.75" x14ac:dyDescent="0.2">
      <c r="A80" s="2"/>
      <c r="B80" s="2"/>
      <c r="C80" s="48"/>
      <c r="D80" s="49"/>
      <c r="E80" s="45"/>
    </row>
    <row r="81" spans="1:5" s="46" customFormat="1" ht="12.75" x14ac:dyDescent="0.2">
      <c r="A81" s="2"/>
      <c r="B81" s="2"/>
      <c r="C81" s="51"/>
      <c r="D81" s="52"/>
      <c r="E81" s="45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2024-04-09T21:04:53Z</dcterms:created>
  <dcterms:modified xsi:type="dcterms:W3CDTF">2024-04-09T21:04:53Z</dcterms:modified>
</cp:coreProperties>
</file>