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C4379E1A-990B-49CC-9CCE-4E1F8C2FF36B}" xr6:coauthVersionLast="40" xr6:coauthVersionMax="40" xr10:uidLastSave="{00000000-0000-0000-0000-000000000000}"/>
  <bookViews>
    <workbookView xWindow="0" yWindow="0" windowWidth="25200" windowHeight="11775" xr2:uid="{E909DA44-1F4A-4BA7-AF49-90F013DB9BD5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'2EA'!$A$1:$F$74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1" i="1" s="1"/>
  <c r="D10" i="1"/>
  <c r="D31" i="1" s="1"/>
  <c r="D71" i="1" l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<sst xmlns="http://schemas.openxmlformats.org/spreadsheetml/2006/main" count="62" uniqueCount="62">
  <si>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</si>
  <si>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ENTIDADES PARAESTATALES EMPRESARIALES NO FINANCIERAS CON PARTICIPACIÓN ESTATAL MAYORITARIA</t>
  </si>
  <si>
    <t>ESTADO DE ACTIVIDADES CONSOLIDADO</t>
  </si>
  <si>
    <t>DEL 1 DE ENERO AL 31 DE DICIEMBRE DE 2023</t>
  </si>
  <si>
    <t>( Cifras en Pesos )</t>
  </si>
  <si>
    <t>CONCEPTO</t>
  </si>
  <si>
    <t>2023</t>
  </si>
  <si>
    <t>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</si>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</sst>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3020E465-4915-4180-91DE-100C9C063F1F}"/>
    <cellStyle name="Normal 2 2" xfId="2" xr:uid="{600CB75C-3442-4647-B7E3-6F677586F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3/ARCH.%20VINCULADOS%20(ENTIDADES3)%20-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23253570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>
        <row r="4">
          <cell r="A4" t="str">
            <v>DEL 1 DE ENERO AL 31 DE DICIEMBRE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8830-82E8-4FEF-8E8E-B1D553841F8D}">
  <sheetPr>
    <tabColor theme="0" tint="-0.14999847407452621"/>
    <pageSetUpPr fitToPage="1"/>
  </sheetPr>
  <dimension ref="A1:E76"/>
  <sheetViews>
    <sheetView showGridLines="0" tabSelected="1" zoomScaleNormal="100" workbookViewId="0">
      <selection sqref="A1:E7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534737993</v>
      </c>
      <c r="E10" s="15">
        <f>SUM(E11:E17)</f>
        <v>453073781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534737993</v>
      </c>
      <c r="E17" s="18">
        <v>453073781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29363255</v>
      </c>
      <c r="E19" s="15">
        <f>SUM(E20:E22)</f>
        <v>0</v>
      </c>
    </row>
    <row r="20" spans="1:5" s="2" customFormat="1" ht="12.7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29363255</v>
      </c>
      <c r="E22" s="17">
        <v>0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41942396</v>
      </c>
      <c r="E24" s="15">
        <f>SUM(E25:E29)</f>
        <v>19927013</v>
      </c>
    </row>
    <row r="25" spans="1:5" s="2" customFormat="1" ht="12.75" x14ac:dyDescent="0.2">
      <c r="A25" s="9"/>
      <c r="B25" s="9"/>
      <c r="C25" s="9" t="s">
        <v>21</v>
      </c>
      <c r="D25" s="17">
        <v>41936137</v>
      </c>
      <c r="E25" s="17">
        <v>19905378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6259</v>
      </c>
      <c r="E29" s="17">
        <v>21635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26</v>
      </c>
      <c r="C31" s="14"/>
      <c r="D31" s="15">
        <f>SUM(D10+D19+D24)</f>
        <v>606043644</v>
      </c>
      <c r="E31" s="15">
        <f>SUM(E10+E19+E24)</f>
        <v>473000794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27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398273472</v>
      </c>
      <c r="E36" s="15">
        <f>SUM(E37:E39)</f>
        <v>319168404</v>
      </c>
    </row>
    <row r="37" spans="1:5" s="2" customFormat="1" ht="15" customHeight="1" x14ac:dyDescent="0.2">
      <c r="A37" s="27"/>
      <c r="B37" s="16"/>
      <c r="C37" s="9" t="s">
        <v>29</v>
      </c>
      <c r="D37" s="17">
        <v>60534337</v>
      </c>
      <c r="E37" s="17">
        <v>58600280</v>
      </c>
    </row>
    <row r="38" spans="1:5" s="2" customFormat="1" ht="15" customHeight="1" x14ac:dyDescent="0.2">
      <c r="A38" s="24"/>
      <c r="B38" s="16"/>
      <c r="C38" s="9" t="s">
        <v>30</v>
      </c>
      <c r="D38" s="17">
        <v>20170049</v>
      </c>
      <c r="E38" s="17">
        <v>22269000</v>
      </c>
    </row>
    <row r="39" spans="1:5" s="2" customFormat="1" ht="15" customHeight="1" x14ac:dyDescent="0.2">
      <c r="A39" s="27"/>
      <c r="B39" s="16"/>
      <c r="C39" s="9" t="s">
        <v>31</v>
      </c>
      <c r="D39" s="17">
        <v>317569086</v>
      </c>
      <c r="E39" s="17">
        <v>238299124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1300000</v>
      </c>
      <c r="E40" s="15">
        <f>SUM(E41:E49)</f>
        <v>1200000</v>
      </c>
    </row>
    <row r="41" spans="1:5" s="2" customFormat="1" ht="12.75" x14ac:dyDescent="0.2">
      <c r="A41" s="27"/>
      <c r="B41" s="16"/>
      <c r="C41" s="9" t="s">
        <v>33</v>
      </c>
      <c r="D41" s="17">
        <v>0</v>
      </c>
      <c r="E41" s="17">
        <v>0</v>
      </c>
    </row>
    <row r="42" spans="1:5" s="2" customFormat="1" ht="12.75" x14ac:dyDescent="0.2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7"/>
      <c r="B43" s="16"/>
      <c r="C43" s="9" t="s">
        <v>35</v>
      </c>
      <c r="D43" s="17">
        <v>0</v>
      </c>
      <c r="E43" s="17">
        <v>0</v>
      </c>
    </row>
    <row r="44" spans="1:5" s="2" customFormat="1" ht="12.75" x14ac:dyDescent="0.2">
      <c r="A44" s="27"/>
      <c r="B44" s="16"/>
      <c r="C44" s="9" t="s">
        <v>36</v>
      </c>
      <c r="D44" s="17">
        <v>1300000</v>
      </c>
      <c r="E44" s="17">
        <v>1200000</v>
      </c>
    </row>
    <row r="45" spans="1:5" s="2" customFormat="1" ht="12.75" x14ac:dyDescent="0.2">
      <c r="A45" s="27"/>
      <c r="B45" s="16"/>
      <c r="C45" s="9" t="s">
        <v>37</v>
      </c>
      <c r="D45" s="17">
        <v>0</v>
      </c>
      <c r="E45" s="17">
        <v>0</v>
      </c>
    </row>
    <row r="46" spans="1:5" s="2" customFormat="1" ht="12.75" x14ac:dyDescent="0.2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40</v>
      </c>
      <c r="D48" s="17"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SUM(D61:D64)</f>
        <v>396609393</v>
      </c>
      <c r="E60" s="15">
        <f>SUM(E61:E64)</f>
        <v>131292540</v>
      </c>
    </row>
    <row r="61" spans="1:5" s="2" customFormat="1" ht="12.75" x14ac:dyDescent="0.2">
      <c r="A61" s="9"/>
      <c r="B61" s="16"/>
      <c r="C61" s="9" t="s">
        <v>53</v>
      </c>
      <c r="D61" s="17">
        <v>380625909</v>
      </c>
      <c r="E61" s="17">
        <v>121304344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 x14ac:dyDescent="0.2">
      <c r="A64" s="9"/>
      <c r="B64" s="16"/>
      <c r="C64" s="9" t="s">
        <v>56</v>
      </c>
      <c r="D64" s="17">
        <v>15983484</v>
      </c>
      <c r="E64" s="17">
        <v>9988196</v>
      </c>
    </row>
    <row r="65" spans="1:5" s="2" customFormat="1" ht="14.25" x14ac:dyDescent="0.2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59</v>
      </c>
      <c r="C68" s="14"/>
      <c r="D68" s="15">
        <f>SUM(D36+D40+D50+D54+D60+D65)</f>
        <v>796182865</v>
      </c>
      <c r="E68" s="15">
        <f>SUM(E36+E40+E50+E54+E60+E65)</f>
        <v>451660944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60</v>
      </c>
      <c r="C71" s="34"/>
      <c r="D71" s="35">
        <f>SUM(D31-D68)</f>
        <v>-190139221</v>
      </c>
      <c r="E71" s="35">
        <f>SUM(E31-E68)</f>
        <v>21339850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61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9"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2024-04-05T19:59:15Z</dcterms:created>
  <dcterms:modified xsi:type="dcterms:W3CDTF">2024-04-05T19:59:17Z</dcterms:modified>
</cp:coreProperties>
</file>