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387C99A9-96AF-48B9-A2C0-97DA8DCEFE0B}" xr6:coauthVersionLast="40" xr6:coauthVersionMax="40" xr10:uidLastSave="{00000000-0000-0000-0000-000000000000}"/>
  <bookViews>
    <workbookView xWindow="0" yWindow="0" windowWidth="20490" windowHeight="7545" xr2:uid="{76EB0D08-06B8-4525-91A4-CD3CE20F8AA9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D8" i="1" s="1"/>
  <c r="C10" i="1"/>
  <c r="C8" i="1" s="1"/>
  <c r="E10" i="1" l="1"/>
  <c r="F12" i="1"/>
  <c r="F10" i="1" s="1"/>
  <c r="F29" i="1"/>
  <c r="F27" i="1" s="1"/>
  <c r="E27" i="1"/>
  <c r="B10" i="1"/>
  <c r="B27" i="1"/>
  <c r="B8" i="1" l="1"/>
  <c r="E8" i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<sst xmlns="http://schemas.openxmlformats.org/spreadsheetml/2006/main" count="31" uniqueCount="31">
  <si>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</si>
  <si>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LEGISLATIVO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</si>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</sst>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6DD7918B-BE4C-47EB-AC7A-F926132840DE}"/>
    <cellStyle name="Normal 2 2" xfId="1" xr:uid="{91923A7F-2D29-4930-B3A1-1A02E004085E}"/>
    <cellStyle name="Normal 3 2 2 2 3" xfId="2" xr:uid="{DEB070E3-032C-484B-ACC9-34475DD6B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211D-2D8F-46C1-B869-8084FF1ABEBD}">
  <sheetPr>
    <tabColor theme="0" tint="-0.14999847407452621"/>
    <pageSetUpPr fitToPage="1"/>
  </sheetPr>
  <dimension ref="A1:H106"/>
  <sheetViews>
    <sheetView showGridLines="0" tabSelected="1" zoomScaleNormal="100" workbookViewId="0">
      <selection sqref="A1:F47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8" t="s">
        <v>0</v>
      </c>
      <c r="B1" s="28"/>
      <c r="C1" s="28"/>
      <c r="D1" s="28"/>
      <c r="E1" s="28"/>
      <c r="F1" s="28"/>
    </row>
    <row r="2" spans="1:6" s="1" customFormat="1" ht="13.5" customHeight="1" x14ac:dyDescent="0.2">
      <c r="A2" s="28" t="s">
        <v>1</v>
      </c>
      <c r="B2" s="28"/>
      <c r="C2" s="28"/>
      <c r="D2" s="28"/>
      <c r="E2" s="28"/>
      <c r="F2" s="28"/>
    </row>
    <row r="3" spans="1:6" s="1" customFormat="1" ht="13.5" customHeight="1" x14ac:dyDescent="0.2">
      <c r="A3" s="28" t="s">
        <v>2</v>
      </c>
      <c r="B3" s="28"/>
      <c r="C3" s="28"/>
      <c r="D3" s="28"/>
      <c r="E3" s="28"/>
      <c r="F3" s="28"/>
    </row>
    <row r="4" spans="1:6" s="1" customFormat="1" ht="13.5" customHeight="1" x14ac:dyDescent="0.2">
      <c r="A4" s="29" t="s">
        <v>30</v>
      </c>
      <c r="B4" s="29"/>
      <c r="C4" s="29"/>
      <c r="D4" s="29"/>
      <c r="E4" s="29"/>
      <c r="F4" s="29"/>
    </row>
    <row r="5" spans="1:6" s="1" customFormat="1" ht="13.5" customHeight="1" x14ac:dyDescent="0.2">
      <c r="A5" s="29" t="s">
        <v>3</v>
      </c>
      <c r="B5" s="29"/>
      <c r="C5" s="29"/>
      <c r="D5" s="29"/>
      <c r="E5" s="29"/>
      <c r="F5" s="29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159350873</v>
      </c>
      <c r="C8" s="10">
        <f t="shared" ref="C8:E8" si="0">SUM(C10+C27)</f>
        <v>921071476</v>
      </c>
      <c r="D8" s="10">
        <f t="shared" si="0"/>
        <v>956790423</v>
      </c>
      <c r="E8" s="9">
        <f t="shared" si="0"/>
        <v>123631926</v>
      </c>
      <c r="F8" s="9">
        <f>SUM(E8-B8)</f>
        <v>-35718947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39011182</v>
      </c>
      <c r="C10" s="15">
        <f t="shared" ref="C10:F10" si="1">SUM(C12:C24)</f>
        <v>899141538</v>
      </c>
      <c r="D10" s="15">
        <f t="shared" si="1"/>
        <v>894205188</v>
      </c>
      <c r="E10" s="14">
        <f t="shared" si="1"/>
        <v>43947532</v>
      </c>
      <c r="F10" s="14">
        <f t="shared" si="1"/>
        <v>4936350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32715346</v>
      </c>
      <c r="C12" s="18">
        <v>888212050</v>
      </c>
      <c r="D12" s="18">
        <v>882206435</v>
      </c>
      <c r="E12" s="17">
        <f>SUM(B12+C12-D12)</f>
        <v>38720961</v>
      </c>
      <c r="F12" s="17">
        <f>SUM(E12-B12)</f>
        <v>6005615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107</v>
      </c>
      <c r="C14" s="17">
        <v>7757364</v>
      </c>
      <c r="D14" s="17">
        <v>5820665</v>
      </c>
      <c r="E14" s="17">
        <f>SUM(B14+C14-D14)</f>
        <v>1936806</v>
      </c>
      <c r="F14" s="17">
        <f>SUM(E14-B14)</f>
        <v>1936699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0</v>
      </c>
      <c r="C16" s="17">
        <v>0</v>
      </c>
      <c r="D16" s="17">
        <v>0</v>
      </c>
      <c r="E16" s="17">
        <f>SUM(B16+C16-D16)</f>
        <v>0</v>
      </c>
      <c r="F16" s="17">
        <f>SUM(E16-B16)</f>
        <v>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0</v>
      </c>
      <c r="C18" s="17">
        <v>0</v>
      </c>
      <c r="D18" s="17">
        <v>0</v>
      </c>
      <c r="E18" s="17">
        <f>SUM(B18+C18-D18)</f>
        <v>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6295729</v>
      </c>
      <c r="C20" s="17">
        <v>3172124</v>
      </c>
      <c r="D20" s="17">
        <v>6178088</v>
      </c>
      <c r="E20" s="17">
        <f>SUM(B20+C20-D20)</f>
        <v>3289765</v>
      </c>
      <c r="F20" s="17">
        <f>SUM(E20-B20)</f>
        <v>-3005964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120339691</v>
      </c>
      <c r="C27" s="15">
        <f>SUM(C29:C45)</f>
        <v>21929938</v>
      </c>
      <c r="D27" s="15">
        <f>SUM(D29:D45)</f>
        <v>62585235</v>
      </c>
      <c r="E27" s="14">
        <f>SUM(E29:E45)</f>
        <v>79684394</v>
      </c>
      <c r="F27" s="14">
        <f>SUM(F29:F45)</f>
        <v>-40655297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0</v>
      </c>
      <c r="C29" s="17">
        <v>0</v>
      </c>
      <c r="D29" s="17">
        <v>0</v>
      </c>
      <c r="E29" s="17">
        <f>SUM(B29+C29-D29)</f>
        <v>0</v>
      </c>
      <c r="F29" s="17">
        <f>SUM(E29-B29)</f>
        <v>0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5417097</v>
      </c>
      <c r="C31" s="17">
        <v>845</v>
      </c>
      <c r="D31" s="17">
        <v>1943</v>
      </c>
      <c r="E31" s="17">
        <f>SUM(B31+C31-D31)</f>
        <v>5415999</v>
      </c>
      <c r="F31" s="17">
        <f>SUM(E31-B31)</f>
        <v>-1098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0</v>
      </c>
      <c r="C33" s="17">
        <v>0</v>
      </c>
      <c r="D33" s="17">
        <v>0</v>
      </c>
      <c r="E33" s="17">
        <f>SUM(B33+C33-D33)</f>
        <v>0</v>
      </c>
      <c r="F33" s="17">
        <f>SUM(E33-B33)</f>
        <v>0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46138824</v>
      </c>
      <c r="C35" s="17">
        <v>8272683</v>
      </c>
      <c r="D35" s="17">
        <v>6099000</v>
      </c>
      <c r="E35" s="17">
        <f>SUM(B35+C35-D35)</f>
        <v>48312507</v>
      </c>
      <c r="F35" s="17">
        <f>SUM(E35-B35)</f>
        <v>2173683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5331465</v>
      </c>
      <c r="C37" s="17">
        <v>0</v>
      </c>
      <c r="D37" s="17">
        <v>0</v>
      </c>
      <c r="E37" s="17">
        <f>SUM(B37+C37-D37)</f>
        <v>5331465</v>
      </c>
      <c r="F37" s="17">
        <f>SUM(E37-B37)</f>
        <v>0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-17324852</v>
      </c>
      <c r="C39" s="17">
        <v>13633247</v>
      </c>
      <c r="D39" s="17">
        <v>13633247</v>
      </c>
      <c r="E39" s="17">
        <f>SUM(B39+C39-D39)</f>
        <v>-17324852</v>
      </c>
      <c r="F39" s="17">
        <f>SUM(E39-B39)</f>
        <v>0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80367188</v>
      </c>
      <c r="C41" s="17">
        <v>23163</v>
      </c>
      <c r="D41" s="17">
        <v>42851045</v>
      </c>
      <c r="E41" s="17">
        <f>SUM(B41+C41-D41)</f>
        <v>37539306</v>
      </c>
      <c r="F41" s="17">
        <f>SUM(E41-B41)</f>
        <v>-42827882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409969</v>
      </c>
      <c r="C45" s="17">
        <v>0</v>
      </c>
      <c r="D45" s="17">
        <v>0</v>
      </c>
      <c r="E45" s="17">
        <f>SUM(B45+C45-D45)</f>
        <v>409969</v>
      </c>
      <c r="F45" s="17">
        <f>SUM(E45-B45)</f>
        <v>0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6"/>
    </row>
    <row r="53" spans="1:6" x14ac:dyDescent="0.25">
      <c r="A53" s="24"/>
      <c r="B53" s="24"/>
      <c r="C53" s="24"/>
      <c r="E53" s="27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2023-11-16T22:19:27Z</dcterms:created>
  <dcterms:modified xsi:type="dcterms:W3CDTF">2023-11-16T22:24:23Z</dcterms:modified>
</cp:coreProperties>
</file>