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F6B330D-6EC7-4FD9-9D22-92328F558CA4}" xr6:coauthVersionLast="40" xr6:coauthVersionMax="40" xr10:uidLastSave="{00000000-0000-0000-0000-000000000000}"/>
  <bookViews>
    <workbookView xWindow="0" yWindow="0" windowWidth="20490" windowHeight="7545" xr2:uid="{B806C377-F880-4018-BFD7-F3B189F880CD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C59" i="1"/>
  <c r="C58" i="1" s="1"/>
  <c r="E57" i="1"/>
  <c r="D57" i="1"/>
  <c r="C57" i="1"/>
  <c r="E50" i="1"/>
  <c r="D50" i="1"/>
  <c r="E49" i="1"/>
  <c r="D49" i="1"/>
  <c r="C49" i="1"/>
  <c r="E48" i="1"/>
  <c r="E46" i="1" s="1"/>
  <c r="E51" i="1" s="1"/>
  <c r="E52" i="1" s="1"/>
  <c r="D48" i="1"/>
  <c r="D46" i="1" s="1"/>
  <c r="D51" i="1" s="1"/>
  <c r="D52" i="1" s="1"/>
  <c r="C48" i="1"/>
  <c r="E47" i="1"/>
  <c r="D47" i="1"/>
  <c r="C47" i="1"/>
  <c r="C46" i="1"/>
  <c r="E45" i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0" i="1" l="1"/>
  <c r="D21" i="1"/>
  <c r="D29" i="1" s="1"/>
  <c r="C63" i="1"/>
  <c r="C64" i="1" s="1"/>
  <c r="D63" i="1"/>
  <c r="D64" i="1" s="1"/>
  <c r="E63" i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<sst xmlns="http://schemas.openxmlformats.org/spreadsheetml/2006/main" count="66" uniqueCount="48">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</sst>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164" fontId="6" fillId="0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ill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C56797E0-F46A-4624-AD82-A5655B3106B3}"/>
    <cellStyle name="Normal 2 2" xfId="2" xr:uid="{C979E5CD-1AB9-49EC-AF09-30D61086E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1A8263-AF31-4745-AA94-C19990369015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194B-5A05-4631-9B31-2D9B02CF04CF}">
  <sheetPr>
    <pageSetUpPr fitToPage="1"/>
  </sheetPr>
  <dimension ref="A1:H74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517307114</v>
      </c>
      <c r="D9" s="12">
        <f>SUM(D10:D12)</f>
        <v>367277679</v>
      </c>
      <c r="E9" s="12">
        <f>SUM(E10:E12)</f>
        <v>367277679</v>
      </c>
    </row>
    <row r="10" spans="1:5" s="13" customFormat="1" ht="12.75" x14ac:dyDescent="0.2">
      <c r="A10" s="14"/>
      <c r="B10" s="15" t="s">
        <v>10</v>
      </c>
      <c r="C10" s="16">
        <v>517307114</v>
      </c>
      <c r="D10" s="16">
        <v>365798729</v>
      </c>
      <c r="E10" s="16">
        <v>365798729</v>
      </c>
    </row>
    <row r="11" spans="1:5" s="13" customFormat="1" ht="12.75" x14ac:dyDescent="0.2">
      <c r="A11" s="10"/>
      <c r="B11" s="15" t="s">
        <v>11</v>
      </c>
      <c r="C11" s="16">
        <v>0</v>
      </c>
      <c r="D11" s="16">
        <v>1478950</v>
      </c>
      <c r="E11" s="16">
        <v>1478950</v>
      </c>
    </row>
    <row r="12" spans="1:5" s="13" customFormat="1" ht="12.75" x14ac:dyDescent="0.2">
      <c r="A12" s="14"/>
      <c r="B12" s="15" t="s">
        <v>12</v>
      </c>
      <c r="C12" s="17">
        <v>0</v>
      </c>
      <c r="D12" s="16">
        <v>0</v>
      </c>
      <c r="E12" s="16">
        <v>0</v>
      </c>
    </row>
    <row r="13" spans="1:5" s="13" customFormat="1" ht="12.75" x14ac:dyDescent="0.2">
      <c r="A13" s="10" t="s">
        <v>13</v>
      </c>
      <c r="B13" s="18"/>
      <c r="C13" s="12">
        <f>SUM(C14:C15)</f>
        <v>517307114</v>
      </c>
      <c r="D13" s="19">
        <f>SUM(D14:D15)</f>
        <v>392880437</v>
      </c>
      <c r="E13" s="19">
        <f>SUM(E14:E15)</f>
        <v>386164414</v>
      </c>
    </row>
    <row r="14" spans="1:5" s="13" customFormat="1" ht="12.75" x14ac:dyDescent="0.2">
      <c r="A14" s="14"/>
      <c r="B14" s="15" t="s">
        <v>14</v>
      </c>
      <c r="C14" s="17">
        <v>517307114</v>
      </c>
      <c r="D14" s="16">
        <v>391885479</v>
      </c>
      <c r="E14" s="16">
        <v>385170437</v>
      </c>
    </row>
    <row r="15" spans="1:5" s="13" customFormat="1" ht="12.75" x14ac:dyDescent="0.2">
      <c r="A15" s="10"/>
      <c r="B15" s="15" t="s">
        <v>15</v>
      </c>
      <c r="C15" s="17">
        <v>0</v>
      </c>
      <c r="D15" s="16">
        <v>994958</v>
      </c>
      <c r="E15" s="16">
        <v>993977</v>
      </c>
    </row>
    <row r="16" spans="1:5" s="13" customFormat="1" ht="12.75" x14ac:dyDescent="0.2">
      <c r="A16" s="10" t="s">
        <v>16</v>
      </c>
      <c r="B16" s="18"/>
      <c r="C16" s="12">
        <v>0</v>
      </c>
      <c r="D16" s="19">
        <f>SUM(D17:D18)</f>
        <v>45447052</v>
      </c>
      <c r="E16" s="19">
        <f>SUM(E17:E18)</f>
        <v>45447052</v>
      </c>
    </row>
    <row r="17" spans="1:8" s="13" customFormat="1" ht="12.75" x14ac:dyDescent="0.2">
      <c r="A17" s="14"/>
      <c r="B17" s="15" t="s">
        <v>17</v>
      </c>
      <c r="C17" s="17">
        <v>0</v>
      </c>
      <c r="D17" s="16">
        <v>45447052</v>
      </c>
      <c r="E17" s="16">
        <v>45447052</v>
      </c>
      <c r="G17" s="16"/>
      <c r="H17" s="16"/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19844294</v>
      </c>
      <c r="E19" s="12">
        <f>SUM(E9-E13+E16)</f>
        <v>26560317</v>
      </c>
    </row>
    <row r="20" spans="1:8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19844294</v>
      </c>
      <c r="E20" s="12">
        <f>SUM(E19-E12)</f>
        <v>26560317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0</v>
      </c>
      <c r="D21" s="12">
        <f>SUM(D19-D16)</f>
        <v>-25602758</v>
      </c>
      <c r="E21" s="12">
        <f>SUM(E20-E16)</f>
        <v>-18886735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8"/>
      <c r="B23" s="18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4"/>
      <c r="D25" s="24"/>
      <c r="E25" s="24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8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8"/>
      <c r="C29" s="12">
        <f>SUM(C21+C26)</f>
        <v>0</v>
      </c>
      <c r="D29" s="12">
        <f>SUM(D21+D26)</f>
        <v>-25602758</v>
      </c>
      <c r="E29" s="12">
        <f>SUM(E21+E26)</f>
        <v>-18886735</v>
      </c>
    </row>
    <row r="30" spans="1:8" s="13" customFormat="1" ht="5.0999999999999996" customHeight="1" x14ac:dyDescent="0.2">
      <c r="A30" s="25"/>
      <c r="B30" s="21"/>
      <c r="C30" s="26"/>
      <c r="D30" s="26"/>
      <c r="E30" s="26"/>
    </row>
    <row r="31" spans="1:8" s="13" customFormat="1" ht="9.9499999999999993" customHeight="1" x14ac:dyDescent="0.2">
      <c r="A31" s="11"/>
      <c r="B31" s="18"/>
      <c r="C31" s="27"/>
      <c r="D31" s="27"/>
      <c r="E31" s="27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8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8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8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5"/>
      <c r="B41" s="21"/>
      <c r="C41" s="22"/>
      <c r="D41" s="22"/>
      <c r="E41" s="22"/>
    </row>
    <row r="42" spans="1:5" s="13" customFormat="1" ht="9.9499999999999993" customHeight="1" x14ac:dyDescent="0.2">
      <c r="A42" s="11"/>
      <c r="B42" s="11"/>
      <c r="C42" s="23"/>
      <c r="D42" s="23"/>
      <c r="E42" s="28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8" t="s">
        <v>35</v>
      </c>
      <c r="B45" s="18"/>
      <c r="C45" s="29">
        <f>SUM(C10)</f>
        <v>517307114</v>
      </c>
      <c r="D45" s="29">
        <f>SUM(D10)</f>
        <v>365798729</v>
      </c>
      <c r="E45" s="29">
        <f>SUM(E10)</f>
        <v>365798729</v>
      </c>
    </row>
    <row r="46" spans="1:5" s="13" customFormat="1" ht="12.75" x14ac:dyDescent="0.2">
      <c r="A46" s="18" t="s">
        <v>36</v>
      </c>
      <c r="B46" s="18"/>
      <c r="C46" s="30">
        <f>SUM(C47-C48)</f>
        <v>0</v>
      </c>
      <c r="D46" s="30">
        <f>SUM(D47-D48)</f>
        <v>0</v>
      </c>
      <c r="E46" s="30">
        <f>SUM(E47-E48)</f>
        <v>0</v>
      </c>
    </row>
    <row r="47" spans="1:5" s="13" customFormat="1" ht="12.75" x14ac:dyDescent="0.2">
      <c r="A47" s="11"/>
      <c r="B47" s="18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8"/>
      <c r="B48" s="18" t="s">
        <v>32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8" t="s">
        <v>37</v>
      </c>
      <c r="B49" s="11"/>
      <c r="C49" s="31">
        <f>SUM(C14)</f>
        <v>517307114</v>
      </c>
      <c r="D49" s="31">
        <f>SUM(D14)</f>
        <v>391885479</v>
      </c>
      <c r="E49" s="31">
        <f t="shared" ref="E49" si="0">SUM(E14)</f>
        <v>385170437</v>
      </c>
    </row>
    <row r="50" spans="1:5" s="13" customFormat="1" ht="12.75" x14ac:dyDescent="0.2">
      <c r="A50" s="18" t="s">
        <v>38</v>
      </c>
      <c r="B50" s="18"/>
      <c r="C50" s="32">
        <v>0</v>
      </c>
      <c r="D50" s="17">
        <f>SUM(D17)</f>
        <v>45447052</v>
      </c>
      <c r="E50" s="17">
        <f>SUM(E17)</f>
        <v>45447052</v>
      </c>
    </row>
    <row r="51" spans="1:5" s="13" customFormat="1" ht="12.75" x14ac:dyDescent="0.2">
      <c r="A51" s="11" t="s">
        <v>39</v>
      </c>
      <c r="B51" s="18"/>
      <c r="C51" s="33">
        <v>0</v>
      </c>
      <c r="D51" s="12">
        <f>SUM(D45+D46-D49+D50)</f>
        <v>19360302</v>
      </c>
      <c r="E51" s="12">
        <f>SUM(E45+E46-E49+E50)</f>
        <v>26075344</v>
      </c>
    </row>
    <row r="52" spans="1:5" s="13" customFormat="1" ht="12.75" x14ac:dyDescent="0.2">
      <c r="A52" s="11" t="s">
        <v>40</v>
      </c>
      <c r="B52" s="18"/>
      <c r="C52" s="33">
        <v>0</v>
      </c>
      <c r="D52" s="12">
        <f>SUM(D51-D46)</f>
        <v>19360302</v>
      </c>
      <c r="E52" s="12">
        <f>SUM(E51-E46)</f>
        <v>26075344</v>
      </c>
    </row>
    <row r="53" spans="1:5" s="13" customFormat="1" ht="5.0999999999999996" customHeight="1" x14ac:dyDescent="0.2">
      <c r="A53" s="25"/>
      <c r="B53" s="21"/>
      <c r="C53" s="26"/>
      <c r="D53" s="26"/>
      <c r="E53" s="26"/>
    </row>
    <row r="54" spans="1:5" s="13" customFormat="1" ht="9.9499999999999993" customHeight="1" x14ac:dyDescent="0.2">
      <c r="A54" s="18"/>
      <c r="B54" s="18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8" t="s">
        <v>41</v>
      </c>
      <c r="B57" s="18"/>
      <c r="C57" s="17">
        <f>SUM(C11)</f>
        <v>0</v>
      </c>
      <c r="D57" s="17">
        <f>SUM(D11)</f>
        <v>1478950</v>
      </c>
      <c r="E57" s="17">
        <f>SUM(E11)</f>
        <v>1478950</v>
      </c>
    </row>
    <row r="58" spans="1:5" s="13" customFormat="1" ht="12.75" x14ac:dyDescent="0.2">
      <c r="A58" s="18" t="s">
        <v>42</v>
      </c>
      <c r="B58" s="18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8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8"/>
      <c r="B60" s="18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8" t="s">
        <v>43</v>
      </c>
      <c r="B61" s="11"/>
      <c r="C61" s="17">
        <f>SUM(C15)</f>
        <v>0</v>
      </c>
      <c r="D61" s="17">
        <f>SUM(D15)</f>
        <v>994958</v>
      </c>
      <c r="E61" s="17">
        <f>SUM(E15)</f>
        <v>993977</v>
      </c>
    </row>
    <row r="62" spans="1:5" s="13" customFormat="1" ht="12.75" x14ac:dyDescent="0.2">
      <c r="A62" s="18" t="s">
        <v>44</v>
      </c>
      <c r="B62" s="18"/>
      <c r="C62" s="34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8"/>
      <c r="C63" s="12">
        <f>SUM(C57+C58-C61+C62)</f>
        <v>0</v>
      </c>
      <c r="D63" s="12">
        <f>SUM(D57+D58-D61+D62)</f>
        <v>483992</v>
      </c>
      <c r="E63" s="12">
        <f>SUM(E57+E58-E61+E62)</f>
        <v>484973</v>
      </c>
    </row>
    <row r="64" spans="1:5" s="13" customFormat="1" ht="12.75" x14ac:dyDescent="0.2">
      <c r="A64" s="11" t="s">
        <v>46</v>
      </c>
      <c r="B64" s="18"/>
      <c r="C64" s="12">
        <f>SUM(C63-C58)</f>
        <v>0</v>
      </c>
      <c r="D64" s="12">
        <f>SUM(D63-D58)</f>
        <v>483992</v>
      </c>
      <c r="E64" s="12">
        <f>SUM(E63-E58)</f>
        <v>484973</v>
      </c>
    </row>
    <row r="65" spans="1:5" s="13" customFormat="1" ht="5.0999999999999996" customHeight="1" x14ac:dyDescent="0.2">
      <c r="A65" s="25"/>
      <c r="B65" s="21"/>
      <c r="C65" s="26"/>
      <c r="D65" s="26"/>
      <c r="E65" s="26"/>
    </row>
    <row r="66" spans="1:5" s="2" customFormat="1" ht="12.75" x14ac:dyDescent="0.2">
      <c r="A66" s="35" t="s">
        <v>47</v>
      </c>
      <c r="B66" s="35"/>
      <c r="D66" s="36"/>
      <c r="E66" s="36"/>
    </row>
    <row r="67" spans="1:5" x14ac:dyDescent="0.25">
      <c r="D67" s="36"/>
      <c r="E67" s="36"/>
    </row>
    <row r="68" spans="1:5" x14ac:dyDescent="0.25">
      <c r="D68" s="36"/>
      <c r="E68" s="36"/>
    </row>
    <row r="69" spans="1:5" x14ac:dyDescent="0.25">
      <c r="D69" s="36"/>
      <c r="E69" s="36"/>
    </row>
    <row r="70" spans="1:5" x14ac:dyDescent="0.25">
      <c r="D70" s="36"/>
      <c r="E70" s="36"/>
    </row>
    <row r="71" spans="1:5" x14ac:dyDescent="0.25">
      <c r="D71" s="36"/>
      <c r="E71" s="36"/>
    </row>
    <row r="72" spans="1:5" x14ac:dyDescent="0.25">
      <c r="D72" s="36"/>
      <c r="E72" s="36"/>
    </row>
    <row r="73" spans="1:5" x14ac:dyDescent="0.25">
      <c r="A73" s="37"/>
      <c r="B73" s="37"/>
      <c r="C73" s="37"/>
      <c r="D73" s="37"/>
      <c r="E73" s="37"/>
    </row>
    <row r="74" spans="1:5" x14ac:dyDescent="0.25">
      <c r="A74" s="37"/>
      <c r="B74" s="37"/>
      <c r="C74" s="37"/>
      <c r="D74" s="37"/>
      <c r="E74" s="37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2023-10-26T18:16:34Z</dcterms:created>
  <dcterms:modified xsi:type="dcterms:W3CDTF">2023-10-26T18:16:34Z</dcterms:modified>
</cp:coreProperties>
</file>