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C17635A-F779-4158-8096-F043E4F9991B}" xr6:coauthVersionLast="40" xr6:coauthVersionMax="40" xr10:uidLastSave="{00000000-0000-0000-0000-000000000000}"/>
  <bookViews>
    <workbookView xWindow="0" yWindow="0" windowWidth="20490" windowHeight="7545" xr2:uid="{900CD043-5606-43DC-A5C9-52CCDF411E13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97" i="1" s="1"/>
  <c r="G59" i="1"/>
  <c r="F59" i="1"/>
  <c r="G37" i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<sst xmlns="http://schemas.openxmlformats.org/spreadsheetml/2006/main" count="70" uniqueCount="67">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</sst>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288CAF1D-C459-42A6-B4E2-44DB1CE05256}"/>
    <cellStyle name="Normal" xfId="0" builtinId="0"/>
    <cellStyle name="Normal 17" xfId="3" xr:uid="{2894AB05-D781-4EAF-926A-2F8EB68A2A1A}"/>
    <cellStyle name="Normal 2 2" xfId="1" xr:uid="{A35081A5-0716-4891-BE79-AB3FC195C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NOTAS%20(P.LEGISLATIVO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6BBC-DBC1-440E-B2A2-A88B843452AF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G9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12</v>
      </c>
      <c r="B14" s="29">
        <v>38720961</v>
      </c>
      <c r="C14" s="29">
        <v>32715346</v>
      </c>
      <c r="D14" s="31"/>
      <c r="E14" s="30" t="s">
        <v>13</v>
      </c>
      <c r="F14" s="29">
        <v>7023882</v>
      </c>
      <c r="G14" s="29">
        <v>15342135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14</v>
      </c>
      <c r="B17" s="29">
        <v>1936806</v>
      </c>
      <c r="C17" s="29">
        <v>107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16</v>
      </c>
      <c r="B20" s="29">
        <v>0</v>
      </c>
      <c r="C20" s="29">
        <v>0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18</v>
      </c>
      <c r="B23" s="29">
        <v>0</v>
      </c>
      <c r="C23" s="29">
        <v>0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20</v>
      </c>
      <c r="B26" s="29">
        <v>3289765</v>
      </c>
      <c r="C26" s="29">
        <v>6295729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0</v>
      </c>
      <c r="G29" s="29"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24</v>
      </c>
      <c r="B32" s="29">
        <v>0</v>
      </c>
      <c r="C32" s="29">
        <v>0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26</v>
      </c>
      <c r="F35" s="29">
        <v>7426</v>
      </c>
      <c r="G35" s="29">
        <v>853874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27</v>
      </c>
      <c r="B37" s="27">
        <f>SUM(B14:B33)</f>
        <v>43947532</v>
      </c>
      <c r="C37" s="27">
        <f>SUM(C14:C33)</f>
        <v>39011182</v>
      </c>
      <c r="D37" s="35"/>
      <c r="E37" s="37" t="s">
        <v>28</v>
      </c>
      <c r="F37" s="27">
        <f>SUM(F14:F35)</f>
        <v>7031308</v>
      </c>
      <c r="G37" s="27">
        <f>SUM(G14:G35)</f>
        <v>16196009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31</v>
      </c>
      <c r="B41" s="29">
        <v>0</v>
      </c>
      <c r="C41" s="29">
        <v>0</v>
      </c>
      <c r="D41" s="34"/>
      <c r="E41" s="30" t="s">
        <v>32</v>
      </c>
      <c r="F41" s="29">
        <v>35</v>
      </c>
      <c r="G41" s="29">
        <v>35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33</v>
      </c>
      <c r="B44" s="29">
        <v>5415999</v>
      </c>
      <c r="C44" s="29">
        <v>5417097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35</v>
      </c>
      <c r="B47" s="29">
        <v>0</v>
      </c>
      <c r="C47" s="29">
        <v>0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37</v>
      </c>
      <c r="B50" s="29">
        <v>48312507</v>
      </c>
      <c r="C50" s="29">
        <v>46138824</v>
      </c>
      <c r="D50" s="34"/>
      <c r="E50" s="30" t="s">
        <v>38</v>
      </c>
      <c r="F50" s="29">
        <v>48921586</v>
      </c>
      <c r="G50" s="29">
        <v>90628886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39</v>
      </c>
      <c r="B53" s="29">
        <v>5331465</v>
      </c>
      <c r="C53" s="29">
        <v>5331465</v>
      </c>
      <c r="D53" s="35"/>
      <c r="E53" s="33" t="s">
        <v>40</v>
      </c>
      <c r="F53" s="29">
        <v>0</v>
      </c>
      <c r="G53" s="29">
        <v>0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41</v>
      </c>
      <c r="B56" s="41">
        <v>-17324852</v>
      </c>
      <c r="C56" s="41">
        <v>-17324852</v>
      </c>
      <c r="D56" s="35"/>
      <c r="E56" s="42" t="s">
        <v>42</v>
      </c>
      <c r="F56" s="29">
        <v>0</v>
      </c>
      <c r="G56" s="29">
        <v>0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43</v>
      </c>
      <c r="B59" s="29">
        <v>37539306</v>
      </c>
      <c r="C59" s="29">
        <v>80367188</v>
      </c>
      <c r="D59" s="35"/>
      <c r="E59" s="37" t="s">
        <v>44</v>
      </c>
      <c r="F59" s="27">
        <f>SUM(F41:F56)</f>
        <v>48921621</v>
      </c>
      <c r="G59" s="27">
        <f>SUM(G41:G56)</f>
        <v>90628921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55952929</v>
      </c>
      <c r="G62" s="44">
        <f>SUM(G37+G59)</f>
        <v>106824930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47</v>
      </c>
      <c r="B65" s="29">
        <v>409969</v>
      </c>
      <c r="C65" s="29">
        <v>409969</v>
      </c>
      <c r="D65" s="35"/>
      <c r="E65" s="45" t="s">
        <v>48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49</v>
      </c>
      <c r="B68" s="27">
        <f>SUM(B41:B65)</f>
        <v>79684394</v>
      </c>
      <c r="C68" s="27">
        <f>SUM(C41:C65)</f>
        <v>120339691</v>
      </c>
      <c r="D68" s="35"/>
      <c r="E68" s="47" t="s">
        <v>50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52</v>
      </c>
      <c r="F72" s="29">
        <v>0</v>
      </c>
      <c r="G72" s="29">
        <v>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54</v>
      </c>
      <c r="F76" s="20">
        <f>SUM(F78:F86)</f>
        <v>67678997</v>
      </c>
      <c r="G76" s="20">
        <f>SUM(G78:G86)</f>
        <v>52525943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55</v>
      </c>
      <c r="F78" s="29">
        <v>24647351</v>
      </c>
      <c r="G78" s="29">
        <v>4560599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56</v>
      </c>
      <c r="F80" s="29">
        <v>43031646</v>
      </c>
      <c r="G80" s="29">
        <v>47965344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57</v>
      </c>
      <c r="F82" s="41">
        <v>0</v>
      </c>
      <c r="G82" s="41">
        <v>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58</v>
      </c>
      <c r="F84" s="29">
        <v>0</v>
      </c>
      <c r="G84" s="29"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59</v>
      </c>
      <c r="F86" s="29">
        <v>0</v>
      </c>
      <c r="G86" s="29">
        <v>0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63</v>
      </c>
      <c r="F94" s="44">
        <f>SUM(F68+F76+F88)</f>
        <v>67678997</v>
      </c>
      <c r="G94" s="44">
        <f>SUM(G68+G76+G88)</f>
        <v>52525943</v>
      </c>
    </row>
    <row r="95" spans="1:7" s="24" customFormat="1" ht="9.9499999999999993" customHeight="1" thickBot="1" x14ac:dyDescent="0.3">
      <c r="A95" s="30"/>
      <c r="B95" s="50"/>
      <c r="C95" s="29"/>
      <c r="D95" s="35"/>
      <c r="E95" s="35"/>
      <c r="F95" s="28"/>
      <c r="G95" s="28"/>
    </row>
    <row r="96" spans="1:7" s="24" customFormat="1" ht="3" customHeight="1" x14ac:dyDescent="0.25">
      <c r="A96" s="55"/>
      <c r="B96" s="56"/>
      <c r="C96" s="57"/>
      <c r="D96" s="58"/>
      <c r="E96" s="58"/>
      <c r="F96" s="59"/>
      <c r="G96" s="59"/>
    </row>
    <row r="97" spans="1:7" s="24" customFormat="1" ht="15" customHeight="1" x14ac:dyDescent="0.25">
      <c r="A97" s="60" t="s">
        <v>64</v>
      </c>
      <c r="B97" s="61">
        <f>SUM(B37+B68)</f>
        <v>123631926</v>
      </c>
      <c r="C97" s="61">
        <f>SUM(C37+C68)</f>
        <v>159350873</v>
      </c>
      <c r="D97" s="62"/>
      <c r="E97" s="63" t="s">
        <v>65</v>
      </c>
      <c r="F97" s="61">
        <f>SUM(F62+F94)</f>
        <v>123631926</v>
      </c>
      <c r="G97" s="61">
        <f>SUM(G62+G94)</f>
        <v>159350873</v>
      </c>
    </row>
    <row r="98" spans="1:7" s="2" customFormat="1" ht="5.0999999999999996" customHeight="1" x14ac:dyDescent="0.2">
      <c r="A98" s="64"/>
      <c r="B98" s="64"/>
      <c r="C98" s="65"/>
      <c r="D98" s="66"/>
      <c r="E98" s="67"/>
      <c r="F98" s="67"/>
      <c r="G98" s="68"/>
    </row>
    <row r="99" spans="1:7" s="73" customFormat="1" ht="12.75" x14ac:dyDescent="0.2">
      <c r="A99" s="69" t="s">
        <v>66</v>
      </c>
      <c r="B99" s="70"/>
      <c r="C99" s="71"/>
      <c r="D99" s="71"/>
      <c r="E99" s="72"/>
      <c r="F99" s="72"/>
      <c r="G99" s="72"/>
    </row>
    <row r="100" spans="1:7" s="73" customFormat="1" ht="12.75" x14ac:dyDescent="0.2">
      <c r="A100" s="69"/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</row>
    <row r="102" spans="1:7" s="73" customFormat="1" ht="12.75" x14ac:dyDescent="0.2">
      <c r="A102" s="69"/>
      <c r="B102" s="70"/>
      <c r="C102" s="71"/>
      <c r="D102" s="71"/>
      <c r="E102" s="72"/>
      <c r="F102" s="74"/>
      <c r="G102" s="74"/>
    </row>
    <row r="103" spans="1:7" s="73" customFormat="1" ht="12.75" x14ac:dyDescent="0.2">
      <c r="A103" s="69"/>
      <c r="B103" s="70"/>
      <c r="C103" s="71"/>
      <c r="D103" s="71"/>
      <c r="E103" s="72"/>
      <c r="F103" s="75"/>
      <c r="G103" s="75"/>
    </row>
    <row r="104" spans="1:7" s="77" customFormat="1" ht="12.75" x14ac:dyDescent="0.2">
      <c r="A104" s="71"/>
      <c r="B104" s="71"/>
      <c r="C104" s="71"/>
      <c r="D104" s="71"/>
      <c r="E104" s="71"/>
      <c r="F104" s="76"/>
      <c r="G104" s="76"/>
    </row>
    <row r="105" spans="1:7" s="77" customFormat="1" ht="12.75" x14ac:dyDescent="0.2">
      <c r="A105" s="73"/>
      <c r="B105" s="73"/>
      <c r="C105" s="73"/>
      <c r="D105" s="73"/>
      <c r="E105" s="71"/>
      <c r="F105" s="71"/>
      <c r="G105" s="71"/>
    </row>
    <row r="106" spans="1:7" s="77" customFormat="1" ht="12.75" x14ac:dyDescent="0.2">
      <c r="A106" s="71"/>
      <c r="B106" s="71"/>
      <c r="C106" s="71"/>
      <c r="D106" s="71"/>
      <c r="E106" s="73"/>
      <c r="F106" s="73"/>
      <c r="G106" s="73"/>
    </row>
    <row r="107" spans="1:7" s="77" customFormat="1" ht="12.75" x14ac:dyDescent="0.2">
      <c r="A107" s="73"/>
      <c r="B107" s="73"/>
      <c r="C107" s="73"/>
      <c r="D107" s="73"/>
      <c r="E107" s="71"/>
      <c r="F107" s="71"/>
      <c r="G107" s="71"/>
    </row>
    <row r="108" spans="1:7" s="77" customFormat="1" ht="12.75" x14ac:dyDescent="0.2">
      <c r="A108" s="73"/>
      <c r="B108" s="73"/>
      <c r="C108" s="73"/>
      <c r="D108" s="73"/>
      <c r="E108" s="73"/>
      <c r="F108" s="73"/>
      <c r="G108" s="73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8"/>
      <c r="F116" s="78"/>
      <c r="G116" s="78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3.5" x14ac:dyDescent="0.25">
      <c r="A118" s="80"/>
      <c r="B118" s="80"/>
      <c r="C118" s="80"/>
      <c r="D118" s="80"/>
      <c r="E118" s="73"/>
      <c r="F118" s="73"/>
      <c r="G118" s="73"/>
    </row>
    <row r="119" spans="1:7" s="77" customFormat="1" ht="13.5" x14ac:dyDescent="0.25">
      <c r="A119" s="80"/>
      <c r="B119" s="80"/>
      <c r="C119" s="80"/>
      <c r="D119" s="80"/>
      <c r="E119" s="80"/>
      <c r="F119" s="80"/>
      <c r="G119" s="80"/>
    </row>
    <row r="120" spans="1:7" s="77" customFormat="1" ht="13.5" x14ac:dyDescent="0.25">
      <c r="A120" s="80"/>
      <c r="B120" s="80"/>
      <c r="C120" s="80"/>
      <c r="D120" s="80"/>
      <c r="E120" s="80"/>
      <c r="F120" s="80"/>
      <c r="G120" s="80"/>
    </row>
    <row r="121" spans="1:7" s="77" customFormat="1" ht="13.5" x14ac:dyDescent="0.25">
      <c r="A121" s="80"/>
      <c r="B121" s="80"/>
      <c r="C121" s="80"/>
      <c r="D121" s="80"/>
      <c r="E121" s="80"/>
      <c r="F121" s="80"/>
      <c r="G121" s="80"/>
    </row>
    <row r="122" spans="1:7" s="77" customFormat="1" ht="13.5" x14ac:dyDescent="0.25">
      <c r="A122" s="2"/>
      <c r="B122" s="2"/>
      <c r="C122" s="2"/>
      <c r="D122" s="2"/>
      <c r="E122" s="80"/>
      <c r="F122" s="80"/>
      <c r="G122" s="8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2023-11-16T22:19:26Z</dcterms:created>
  <dcterms:modified xsi:type="dcterms:W3CDTF">2023-11-16T22:19:26Z</dcterms:modified>
</cp:coreProperties>
</file>