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D4456E9-E84E-4849-A87E-31DED4BEAC0F}" xr6:coauthVersionLast="40" xr6:coauthVersionMax="40" xr10:uidLastSave="{00000000-0000-0000-0000-000000000000}"/>
  <bookViews>
    <workbookView xWindow="0" yWindow="0" windowWidth="20490" windowHeight="7545" xr2:uid="{C7A61174-8F8D-4032-82B4-B2959CF0B154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E47" i="1"/>
  <c r="E45" i="1"/>
  <c r="H45" i="1" s="1"/>
  <c r="E44" i="1"/>
  <c r="E43" i="1" s="1"/>
  <c r="H43" i="1" s="1"/>
  <c r="G43" i="1"/>
  <c r="F43" i="1"/>
  <c r="D43" i="1"/>
  <c r="C43" i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E33" i="1"/>
  <c r="E32" i="1" s="1"/>
  <c r="H32" i="1" s="1"/>
  <c r="G32" i="1"/>
  <c r="F32" i="1"/>
  <c r="D32" i="1"/>
  <c r="C32" i="1"/>
  <c r="H29" i="1"/>
  <c r="E29" i="1"/>
  <c r="E28" i="1"/>
  <c r="H28" i="1" s="1"/>
  <c r="E27" i="1"/>
  <c r="H27" i="1" s="1"/>
  <c r="H26" i="1"/>
  <c r="E26" i="1"/>
  <c r="E25" i="1"/>
  <c r="H25" i="1" s="1"/>
  <c r="E24" i="1"/>
  <c r="E23" i="1" s="1"/>
  <c r="G23" i="1"/>
  <c r="F23" i="1"/>
  <c r="D23" i="1"/>
  <c r="C23" i="1"/>
  <c r="C11" i="1" s="1"/>
  <c r="H21" i="1"/>
  <c r="E21" i="1"/>
  <c r="E20" i="1"/>
  <c r="H20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C13" i="1"/>
  <c r="G11" i="1"/>
  <c r="F11" i="1"/>
  <c r="D11" i="1"/>
  <c r="E13" i="1" l="1"/>
  <c r="H24" i="1"/>
  <c r="H23" i="1" s="1"/>
  <c r="H33" i="1"/>
  <c r="H44" i="1"/>
  <c r="E11" i="1" l="1"/>
  <c r="H11" i="1" s="1"/>
  <c r="H13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<sst xmlns="http://schemas.openxmlformats.org/spreadsheetml/2006/main" count="50" uniqueCount="50">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</sst>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256DAFB9-1819-4E48-A514-DD9CCE01453A}"/>
    <cellStyle name="Normal 13 2 3" xfId="3" xr:uid="{413DDCCA-FD5E-44DA-A334-BF5D0872C960}"/>
    <cellStyle name="Normal 3_1. Ingreso Público" xfId="1" xr:uid="{7C24CFB0-C328-4B96-A977-FB7BB191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338C-CC01-4A9B-BE6F-96DA072C026C}">
  <dimension ref="A1:H65"/>
  <sheetViews>
    <sheetView showGridLines="0" tabSelected="1" zoomScaleNormal="10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3.75" customHeight="1" x14ac:dyDescent="0.25">
      <c r="A10" s="18"/>
      <c r="B10" s="18"/>
      <c r="C10" s="18"/>
      <c r="D10" s="18"/>
      <c r="E10" s="18"/>
      <c r="F10" s="18"/>
    </row>
    <row r="11" spans="1:8" s="22" customFormat="1" ht="16.5" customHeight="1" x14ac:dyDescent="0.25">
      <c r="A11" s="20" t="s">
        <v>16</v>
      </c>
      <c r="B11" s="20"/>
      <c r="C11" s="21">
        <f>SUM(C13,C23,C32,C43)</f>
        <v>81187899203</v>
      </c>
      <c r="D11" s="21">
        <f t="shared" ref="D11:G11" si="0">SUM(D13,D23,D32,D43)</f>
        <v>8338903239</v>
      </c>
      <c r="E11" s="21">
        <f>SUM(E13,E23,E32,E43)</f>
        <v>89526802442</v>
      </c>
      <c r="F11" s="21">
        <f t="shared" si="0"/>
        <v>60013826442</v>
      </c>
      <c r="G11" s="21">
        <f t="shared" si="0"/>
        <v>59580856279</v>
      </c>
      <c r="H11" s="21">
        <f>E11-F11</f>
        <v>29512976000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>SUM(C14:C21)</f>
        <v>12026319703</v>
      </c>
      <c r="D13" s="26">
        <f>SUM(D14:D21)</f>
        <v>905208142</v>
      </c>
      <c r="E13" s="26">
        <f t="shared" ref="E13:G13" si="1">SUM(E14:E21)</f>
        <v>12931527845</v>
      </c>
      <c r="F13" s="26">
        <f t="shared" si="1"/>
        <v>4536845964</v>
      </c>
      <c r="G13" s="26">
        <f t="shared" si="1"/>
        <v>4514518322</v>
      </c>
      <c r="H13" s="26">
        <f>E13-F13</f>
        <v>8394681881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151802</v>
      </c>
      <c r="E14" s="29">
        <f>C14+D14</f>
        <v>151802</v>
      </c>
      <c r="F14" s="29">
        <v>0</v>
      </c>
      <c r="G14" s="29">
        <v>0</v>
      </c>
      <c r="H14" s="29">
        <f t="shared" ref="H14:H21" si="2">E14-F14</f>
        <v>151802</v>
      </c>
    </row>
    <row r="15" spans="1:8" s="22" customFormat="1" ht="13.5" customHeight="1" x14ac:dyDescent="0.25">
      <c r="A15" s="27"/>
      <c r="B15" s="28" t="s">
        <v>19</v>
      </c>
      <c r="C15" s="29">
        <v>173861867</v>
      </c>
      <c r="D15" s="29">
        <v>418047598</v>
      </c>
      <c r="E15" s="29">
        <f t="shared" ref="E15:E21" si="3">C15+D15</f>
        <v>591909465</v>
      </c>
      <c r="F15" s="29">
        <v>379953035</v>
      </c>
      <c r="G15" s="29">
        <v>379230862</v>
      </c>
      <c r="H15" s="29">
        <f t="shared" si="2"/>
        <v>211956430</v>
      </c>
    </row>
    <row r="16" spans="1:8" s="22" customFormat="1" ht="13.5" customHeight="1" x14ac:dyDescent="0.25">
      <c r="A16" s="30"/>
      <c r="B16" s="28" t="s">
        <v>20</v>
      </c>
      <c r="C16" s="29">
        <v>4515074348</v>
      </c>
      <c r="D16" s="29">
        <v>-2244840507</v>
      </c>
      <c r="E16" s="29">
        <f t="shared" si="3"/>
        <v>2270233841</v>
      </c>
      <c r="F16" s="29">
        <v>394187234</v>
      </c>
      <c r="G16" s="29">
        <v>389029685</v>
      </c>
      <c r="H16" s="29">
        <f t="shared" si="2"/>
        <v>1876046607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2" customFormat="1" ht="13.5" customHeight="1" x14ac:dyDescent="0.25">
      <c r="A18" s="27"/>
      <c r="B18" s="28" t="s">
        <v>22</v>
      </c>
      <c r="C18" s="29">
        <v>3902662183</v>
      </c>
      <c r="D18" s="29">
        <v>2255967661</v>
      </c>
      <c r="E18" s="29">
        <f t="shared" si="3"/>
        <v>6158629844</v>
      </c>
      <c r="F18" s="29">
        <v>1408708804</v>
      </c>
      <c r="G18" s="29">
        <v>1395909463</v>
      </c>
      <c r="H18" s="29">
        <f t="shared" si="2"/>
        <v>4749921040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22" customFormat="1" ht="13.5" customHeight="1" x14ac:dyDescent="0.25">
      <c r="A20" s="27"/>
      <c r="B20" s="28" t="s">
        <v>24</v>
      </c>
      <c r="C20" s="29">
        <v>3108676364</v>
      </c>
      <c r="D20" s="29">
        <v>523576010</v>
      </c>
      <c r="E20" s="29">
        <f t="shared" si="3"/>
        <v>3632252374</v>
      </c>
      <c r="F20" s="29">
        <v>2237265415</v>
      </c>
      <c r="G20" s="29">
        <v>2233616882</v>
      </c>
      <c r="H20" s="29">
        <f t="shared" si="2"/>
        <v>1394986959</v>
      </c>
    </row>
    <row r="21" spans="1:8" s="22" customFormat="1" ht="13.5" customHeight="1" x14ac:dyDescent="0.25">
      <c r="A21" s="27"/>
      <c r="B21" s="28" t="s">
        <v>25</v>
      </c>
      <c r="C21" s="29">
        <v>326044941</v>
      </c>
      <c r="D21" s="29">
        <v>-47694422</v>
      </c>
      <c r="E21" s="29">
        <f t="shared" si="3"/>
        <v>278350519</v>
      </c>
      <c r="F21" s="29">
        <v>116731476</v>
      </c>
      <c r="G21" s="29">
        <v>116731430</v>
      </c>
      <c r="H21" s="29">
        <f t="shared" si="2"/>
        <v>161619043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26">
        <f>SUM(C24:C30)</f>
        <v>37397577268</v>
      </c>
      <c r="D23" s="26">
        <f t="shared" ref="D23:H23" si="4">SUM(D24:D30)</f>
        <v>2256396897</v>
      </c>
      <c r="E23" s="26">
        <f t="shared" si="4"/>
        <v>39653974165</v>
      </c>
      <c r="F23" s="26">
        <f t="shared" si="4"/>
        <v>23698163088</v>
      </c>
      <c r="G23" s="26">
        <f t="shared" si="4"/>
        <v>23415268803</v>
      </c>
      <c r="H23" s="26">
        <f t="shared" si="4"/>
        <v>15955811077</v>
      </c>
    </row>
    <row r="24" spans="1:8" s="22" customFormat="1" ht="13.5" customHeight="1" x14ac:dyDescent="0.25">
      <c r="A24" s="33"/>
      <c r="B24" s="28" t="s">
        <v>27</v>
      </c>
      <c r="C24" s="29">
        <v>195771813</v>
      </c>
      <c r="D24" s="29">
        <v>9108163</v>
      </c>
      <c r="E24" s="29">
        <f t="shared" ref="E24:E29" si="5">C24+D24</f>
        <v>204879976</v>
      </c>
      <c r="F24" s="29">
        <v>129966849</v>
      </c>
      <c r="G24" s="29">
        <v>128546934</v>
      </c>
      <c r="H24" s="29">
        <f t="shared" ref="H24:H29" si="6">E24-F24</f>
        <v>74913127</v>
      </c>
    </row>
    <row r="25" spans="1:8" s="22" customFormat="1" ht="13.5" customHeight="1" x14ac:dyDescent="0.25">
      <c r="A25" s="33"/>
      <c r="B25" s="28" t="s">
        <v>28</v>
      </c>
      <c r="C25" s="29">
        <v>3800223629</v>
      </c>
      <c r="D25" s="29">
        <v>173862942</v>
      </c>
      <c r="E25" s="29">
        <f t="shared" si="5"/>
        <v>3974086571</v>
      </c>
      <c r="F25" s="29">
        <v>1116600815</v>
      </c>
      <c r="G25" s="29">
        <v>1084202134</v>
      </c>
      <c r="H25" s="29">
        <f t="shared" si="6"/>
        <v>2857485756</v>
      </c>
    </row>
    <row r="26" spans="1:8" s="22" customFormat="1" ht="13.5" customHeight="1" x14ac:dyDescent="0.25">
      <c r="A26" s="33"/>
      <c r="B26" s="28" t="s">
        <v>29</v>
      </c>
      <c r="C26" s="29">
        <v>205743946</v>
      </c>
      <c r="D26" s="29">
        <v>113366257</v>
      </c>
      <c r="E26" s="29">
        <f t="shared" si="5"/>
        <v>319110203</v>
      </c>
      <c r="F26" s="29">
        <v>76929460</v>
      </c>
      <c r="G26" s="29">
        <v>76929460</v>
      </c>
      <c r="H26" s="29">
        <f t="shared" si="6"/>
        <v>242180743</v>
      </c>
    </row>
    <row r="27" spans="1:8" s="22" customFormat="1" ht="13.5" customHeight="1" x14ac:dyDescent="0.25">
      <c r="A27" s="27"/>
      <c r="B27" s="28" t="s">
        <v>30</v>
      </c>
      <c r="C27" s="29">
        <v>222115487</v>
      </c>
      <c r="D27" s="29">
        <v>163612682</v>
      </c>
      <c r="E27" s="29">
        <f t="shared" si="5"/>
        <v>385728169</v>
      </c>
      <c r="F27" s="29">
        <v>100462193</v>
      </c>
      <c r="G27" s="29">
        <v>100462193</v>
      </c>
      <c r="H27" s="29">
        <f t="shared" si="6"/>
        <v>285265976</v>
      </c>
    </row>
    <row r="28" spans="1:8" s="22" customFormat="1" ht="13.5" customHeight="1" x14ac:dyDescent="0.25">
      <c r="A28" s="27"/>
      <c r="B28" s="28" t="s">
        <v>31</v>
      </c>
      <c r="C28" s="29">
        <v>32556109769</v>
      </c>
      <c r="D28" s="29">
        <v>1762879296</v>
      </c>
      <c r="E28" s="29">
        <f t="shared" si="5"/>
        <v>34318989065</v>
      </c>
      <c r="F28" s="29">
        <v>21986060790</v>
      </c>
      <c r="G28" s="29">
        <v>21741059637</v>
      </c>
      <c r="H28" s="29">
        <f t="shared" si="6"/>
        <v>12332928275</v>
      </c>
    </row>
    <row r="29" spans="1:8" s="22" customFormat="1" ht="13.5" customHeight="1" x14ac:dyDescent="0.25">
      <c r="A29" s="27"/>
      <c r="B29" s="28" t="s">
        <v>32</v>
      </c>
      <c r="C29" s="29">
        <v>417612624</v>
      </c>
      <c r="D29" s="29">
        <v>33567557</v>
      </c>
      <c r="E29" s="29">
        <f t="shared" si="5"/>
        <v>451180181</v>
      </c>
      <c r="F29" s="29">
        <v>288142981</v>
      </c>
      <c r="G29" s="29">
        <v>284068445</v>
      </c>
      <c r="H29" s="29">
        <f t="shared" si="6"/>
        <v>163037200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26">
        <f t="shared" ref="C32:G32" si="7">SUM(C33:C41)</f>
        <v>1993502856</v>
      </c>
      <c r="D32" s="26">
        <f>SUM(D33:D41)</f>
        <v>-913510912</v>
      </c>
      <c r="E32" s="26">
        <f t="shared" si="7"/>
        <v>1079991944</v>
      </c>
      <c r="F32" s="26">
        <f t="shared" si="7"/>
        <v>628730919</v>
      </c>
      <c r="G32" s="26">
        <f t="shared" si="7"/>
        <v>608293195</v>
      </c>
      <c r="H32" s="26">
        <f>E32-F32</f>
        <v>451261025</v>
      </c>
    </row>
    <row r="33" spans="1:8" s="22" customFormat="1" ht="26.25" customHeight="1" x14ac:dyDescent="0.25">
      <c r="A33" s="27"/>
      <c r="B33" s="28" t="s">
        <v>35</v>
      </c>
      <c r="C33" s="29">
        <v>219993090</v>
      </c>
      <c r="D33" s="29">
        <v>21462309</v>
      </c>
      <c r="E33" s="29">
        <f t="shared" ref="E33:E41" si="8">C33+D33</f>
        <v>241455399</v>
      </c>
      <c r="F33" s="29">
        <v>136183584</v>
      </c>
      <c r="G33" s="29">
        <v>124446047</v>
      </c>
      <c r="H33" s="29">
        <f t="shared" ref="H33:H41" si="9">E33-F33</f>
        <v>105271815</v>
      </c>
    </row>
    <row r="34" spans="1:8" s="22" customFormat="1" ht="13.5" customHeight="1" x14ac:dyDescent="0.25">
      <c r="A34" s="27"/>
      <c r="B34" s="28" t="s">
        <v>36</v>
      </c>
      <c r="C34" s="29">
        <v>300873187</v>
      </c>
      <c r="D34" s="29">
        <v>56326529</v>
      </c>
      <c r="E34" s="29">
        <f t="shared" si="8"/>
        <v>357199716</v>
      </c>
      <c r="F34" s="29">
        <v>253211392</v>
      </c>
      <c r="G34" s="29">
        <v>246306890</v>
      </c>
      <c r="H34" s="29">
        <f>E34-F34</f>
        <v>103988324</v>
      </c>
    </row>
    <row r="35" spans="1:8" s="22" customFormat="1" ht="13.5" customHeight="1" x14ac:dyDescent="0.25">
      <c r="A35" s="27"/>
      <c r="B35" s="28" t="s">
        <v>37</v>
      </c>
      <c r="C35" s="29">
        <v>75062535</v>
      </c>
      <c r="D35" s="29">
        <v>1433843</v>
      </c>
      <c r="E35" s="29">
        <f t="shared" si="8"/>
        <v>76496378</v>
      </c>
      <c r="F35" s="29">
        <v>35303587</v>
      </c>
      <c r="G35" s="29">
        <v>35303587</v>
      </c>
      <c r="H35" s="29">
        <f t="shared" si="9"/>
        <v>41192791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2" customFormat="1" ht="13.5" customHeight="1" x14ac:dyDescent="0.25">
      <c r="A37" s="27"/>
      <c r="B37" s="28" t="s">
        <v>39</v>
      </c>
      <c r="C37" s="29">
        <v>935667939</v>
      </c>
      <c r="D37" s="29">
        <v>-691301014</v>
      </c>
      <c r="E37" s="29">
        <f t="shared" si="8"/>
        <v>244366925</v>
      </c>
      <c r="F37" s="29">
        <v>93856813</v>
      </c>
      <c r="G37" s="29">
        <v>92066705</v>
      </c>
      <c r="H37" s="29">
        <f t="shared" si="9"/>
        <v>150510112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2">
        <v>0</v>
      </c>
      <c r="H38" s="29">
        <f t="shared" si="9"/>
        <v>0</v>
      </c>
    </row>
    <row r="39" spans="1:8" s="22" customFormat="1" ht="13.5" customHeight="1" x14ac:dyDescent="0.25">
      <c r="A39" s="27"/>
      <c r="B39" s="28" t="s">
        <v>41</v>
      </c>
      <c r="C39" s="29">
        <v>140992105</v>
      </c>
      <c r="D39" s="29">
        <v>19481421</v>
      </c>
      <c r="E39" s="29">
        <f t="shared" si="8"/>
        <v>160473526</v>
      </c>
      <c r="F39" s="29">
        <v>110175543</v>
      </c>
      <c r="G39" s="29">
        <v>110169966</v>
      </c>
      <c r="H39" s="29">
        <f t="shared" si="9"/>
        <v>50297983</v>
      </c>
    </row>
    <row r="40" spans="1:8" s="22" customFormat="1" ht="13.5" customHeight="1" x14ac:dyDescent="0.25">
      <c r="A40" s="27"/>
      <c r="B40" s="28" t="s">
        <v>42</v>
      </c>
      <c r="C40" s="29">
        <v>320914000</v>
      </c>
      <c r="D40" s="29">
        <v>-320914000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4" t="s">
        <v>44</v>
      </c>
      <c r="B43" s="34"/>
      <c r="C43" s="35">
        <f>SUM(C44:C47)</f>
        <v>29770499376</v>
      </c>
      <c r="D43" s="35">
        <f t="shared" ref="D43:G43" si="10">SUM(D44:D47)</f>
        <v>6090809112</v>
      </c>
      <c r="E43" s="35">
        <f t="shared" si="10"/>
        <v>35861308488</v>
      </c>
      <c r="F43" s="35">
        <f t="shared" si="10"/>
        <v>31150086471</v>
      </c>
      <c r="G43" s="35">
        <f t="shared" si="10"/>
        <v>31042775959</v>
      </c>
      <c r="H43" s="35">
        <f>E43-F43</f>
        <v>4711222017</v>
      </c>
    </row>
    <row r="44" spans="1:8" s="22" customFormat="1" ht="26.25" customHeight="1" x14ac:dyDescent="0.25">
      <c r="A44" s="27"/>
      <c r="B44" s="28" t="s">
        <v>45</v>
      </c>
      <c r="C44" s="29">
        <v>3213702184</v>
      </c>
      <c r="D44" s="29">
        <v>2884043900</v>
      </c>
      <c r="E44" s="29">
        <f>C44+D44</f>
        <v>6097746084</v>
      </c>
      <c r="F44" s="29">
        <v>5884269678</v>
      </c>
      <c r="G44" s="29">
        <v>5884269678</v>
      </c>
      <c r="H44" s="29">
        <f t="shared" ref="H44:H47" si="11">E44-F44</f>
        <v>213476406</v>
      </c>
    </row>
    <row r="45" spans="1:8" s="22" customFormat="1" ht="26.25" customHeight="1" x14ac:dyDescent="0.25">
      <c r="A45" s="27"/>
      <c r="B45" s="28" t="s">
        <v>46</v>
      </c>
      <c r="C45" s="29">
        <v>26499519123</v>
      </c>
      <c r="D45" s="29">
        <v>3210820119</v>
      </c>
      <c r="E45" s="29">
        <f>C45+D45</f>
        <v>29710339242</v>
      </c>
      <c r="F45" s="29">
        <v>25262646512</v>
      </c>
      <c r="G45" s="29">
        <v>25155336000</v>
      </c>
      <c r="H45" s="29">
        <f t="shared" si="11"/>
        <v>4447692730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</row>
    <row r="47" spans="1:8" s="22" customFormat="1" ht="13.5" customHeight="1" x14ac:dyDescent="0.25">
      <c r="A47" s="36"/>
      <c r="B47" s="37" t="s">
        <v>48</v>
      </c>
      <c r="C47" s="38">
        <v>57278069</v>
      </c>
      <c r="D47" s="38">
        <v>-4054907</v>
      </c>
      <c r="E47" s="38">
        <f t="shared" ref="E47" si="12">C47+D47</f>
        <v>53223162</v>
      </c>
      <c r="F47" s="38">
        <v>3170281</v>
      </c>
      <c r="G47" s="38">
        <v>3170281</v>
      </c>
      <c r="H47" s="38">
        <f t="shared" si="11"/>
        <v>50052881</v>
      </c>
    </row>
    <row r="48" spans="1:8" s="22" customFormat="1" ht="12.75" x14ac:dyDescent="0.25">
      <c r="A48" s="39" t="s">
        <v>49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22"/>
      <c r="B49" s="22"/>
      <c r="C49" s="40"/>
      <c r="D49" s="41"/>
      <c r="E49" s="40"/>
      <c r="F49" s="40"/>
      <c r="G49" s="40"/>
      <c r="H49" s="40"/>
    </row>
    <row r="50" spans="1:8" x14ac:dyDescent="0.25">
      <c r="A50" s="22"/>
      <c r="B50" s="22"/>
      <c r="C50" s="40"/>
      <c r="D50" s="41"/>
      <c r="E50" s="40"/>
      <c r="F50" s="40"/>
      <c r="G50" s="40"/>
      <c r="H50" s="40"/>
    </row>
    <row r="51" spans="1:8" x14ac:dyDescent="0.25">
      <c r="A51" s="22"/>
      <c r="B51" s="22"/>
      <c r="C51" s="40"/>
      <c r="D51" s="41"/>
      <c r="E51" s="40"/>
      <c r="F51" s="40"/>
      <c r="G51" s="40"/>
      <c r="H51" s="40"/>
    </row>
    <row r="52" spans="1:8" x14ac:dyDescent="0.25">
      <c r="A52" s="22"/>
      <c r="B52" s="22"/>
      <c r="C52" s="42"/>
      <c r="D52" s="42"/>
      <c r="E52" s="42"/>
      <c r="F52" s="42"/>
      <c r="G52" s="42"/>
      <c r="H52" s="40"/>
    </row>
    <row r="53" spans="1:8" x14ac:dyDescent="0.25">
      <c r="A53" s="22"/>
      <c r="B53" s="22"/>
      <c r="C53" s="40"/>
      <c r="D53" s="41"/>
      <c r="E53" s="40"/>
      <c r="F53" s="40"/>
      <c r="G53" s="40"/>
      <c r="H53" s="40"/>
    </row>
    <row r="54" spans="1:8" x14ac:dyDescent="0.25">
      <c r="A54" s="22"/>
      <c r="B54" s="22"/>
      <c r="C54" s="40"/>
      <c r="D54" s="41"/>
      <c r="E54" s="40"/>
      <c r="F54" s="40"/>
      <c r="G54" s="40"/>
      <c r="H54" s="40"/>
    </row>
    <row r="55" spans="1:8" x14ac:dyDescent="0.25">
      <c r="A55" s="22"/>
      <c r="B55" s="22"/>
      <c r="C55" s="40"/>
      <c r="D55" s="41"/>
      <c r="E55" s="40"/>
      <c r="F55" s="40"/>
      <c r="G55" s="40"/>
      <c r="H55" s="40"/>
    </row>
    <row r="56" spans="1:8" x14ac:dyDescent="0.25">
      <c r="A56" s="22"/>
      <c r="B56" s="22"/>
      <c r="C56" s="40"/>
      <c r="D56" s="41"/>
      <c r="E56" s="40"/>
      <c r="F56" s="40"/>
      <c r="G56" s="40"/>
      <c r="H56" s="40"/>
    </row>
    <row r="57" spans="1:8" x14ac:dyDescent="0.25">
      <c r="A57" s="22"/>
      <c r="B57" s="22"/>
      <c r="C57" s="40"/>
      <c r="D57" s="41"/>
      <c r="E57" s="40"/>
      <c r="F57" s="40"/>
      <c r="G57" s="40"/>
      <c r="H57" s="40"/>
    </row>
    <row r="58" spans="1:8" x14ac:dyDescent="0.25">
      <c r="A58" s="22"/>
      <c r="B58" s="22"/>
      <c r="C58" s="40"/>
      <c r="D58" s="41"/>
      <c r="E58" s="40"/>
      <c r="F58" s="40"/>
      <c r="G58" s="40"/>
      <c r="H58" s="40"/>
    </row>
    <row r="59" spans="1:8" x14ac:dyDescent="0.25">
      <c r="A59" s="22"/>
      <c r="B59" s="22"/>
      <c r="C59" s="40"/>
      <c r="D59" s="41"/>
      <c r="E59" s="40"/>
      <c r="F59" s="40"/>
      <c r="G59" s="40"/>
      <c r="H59" s="40"/>
    </row>
    <row r="60" spans="1:8" x14ac:dyDescent="0.25">
      <c r="A60" s="22"/>
      <c r="B60" s="22"/>
      <c r="C60" s="40"/>
      <c r="D60" s="41"/>
      <c r="E60" s="40"/>
      <c r="F60" s="40"/>
      <c r="G60" s="40"/>
      <c r="H60" s="40"/>
    </row>
    <row r="61" spans="1:8" x14ac:dyDescent="0.25">
      <c r="A61" s="22"/>
      <c r="B61" s="22"/>
      <c r="C61" s="40"/>
      <c r="D61" s="41"/>
      <c r="E61" s="40"/>
      <c r="F61" s="40"/>
      <c r="G61" s="40"/>
      <c r="H61" s="40"/>
    </row>
    <row r="62" spans="1:8" x14ac:dyDescent="0.25">
      <c r="A62" s="22"/>
      <c r="B62" s="22"/>
      <c r="C62" s="40"/>
      <c r="D62" s="41"/>
      <c r="E62" s="40"/>
      <c r="F62" s="40"/>
      <c r="G62" s="40"/>
      <c r="H62" s="40"/>
    </row>
    <row r="63" spans="1:8" x14ac:dyDescent="0.25">
      <c r="A63" s="22"/>
      <c r="B63" s="22"/>
      <c r="C63" s="40"/>
      <c r="D63" s="41"/>
      <c r="E63" s="40"/>
      <c r="F63" s="40"/>
      <c r="G63" s="40"/>
      <c r="H63" s="40"/>
    </row>
    <row r="64" spans="1:8" x14ac:dyDescent="0.25">
      <c r="A64" s="22"/>
      <c r="B64" s="22"/>
      <c r="C64" s="40"/>
      <c r="D64" s="41"/>
      <c r="E64" s="40"/>
      <c r="F64" s="40"/>
      <c r="G64" s="40"/>
      <c r="H64" s="40"/>
    </row>
    <row r="65" spans="1:8" x14ac:dyDescent="0.25">
      <c r="A65" s="22"/>
      <c r="B65" s="22"/>
      <c r="C65" s="40"/>
      <c r="D65" s="41"/>
      <c r="E65" s="40"/>
      <c r="F65" s="40"/>
      <c r="G65" s="40"/>
      <c r="H65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2023-10-25T17:54:22Z</dcterms:created>
  <dcterms:modified xsi:type="dcterms:W3CDTF">2023-10-25T17:54:22Z</dcterms:modified>
</cp:coreProperties>
</file>