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119D8715-14A9-4DEA-B50F-C91AE6085F5B}" xr6:coauthVersionLast="40" xr6:coauthVersionMax="40" xr10:uidLastSave="{00000000-0000-0000-0000-000000000000}"/>
  <bookViews>
    <workbookView xWindow="0" yWindow="0" windowWidth="25200" windowHeight="12360" xr2:uid="{2A1C807A-9CB9-47A8-B835-39E2B36ED1E6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I24" i="1" s="1"/>
  <c r="F23" i="1"/>
  <c r="I23" i="1" s="1"/>
  <c r="F22" i="1"/>
  <c r="I22" i="1" s="1"/>
  <c r="F21" i="1"/>
  <c r="I21" i="1" s="1"/>
  <c r="F20" i="1"/>
  <c r="F18" i="1" s="1"/>
  <c r="I18" i="1" s="1"/>
  <c r="F19" i="1"/>
  <c r="I19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H26" i="1" s="1"/>
  <c r="G10" i="1"/>
  <c r="G26" i="1" s="1"/>
  <c r="E10" i="1"/>
  <c r="E26" i="1" s="1"/>
  <c r="D10" i="1"/>
  <c r="D26" i="1" s="1"/>
  <c r="F10" i="1" l="1"/>
  <c r="I20" i="1"/>
  <c r="I10" i="1" l="1"/>
  <c r="F26" i="1"/>
  <c r="I26" i="1" s="1"/>
</calcChain>
</file>

<file path=xl/sharedStrings.xml><?xml version="1.0" encoding="utf-8"?>
<sst xmlns="http://schemas.openxmlformats.org/spreadsheetml/2006/main" count="30" uniqueCount="24">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</sst>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Moneda 2" xfId="2" xr:uid="{6FD74B0E-E710-44B8-B628-3F052E764583}"/>
    <cellStyle name="Normal" xfId="0" builtinId="0"/>
    <cellStyle name="Normal 18" xfId="1" xr:uid="{1915D3F1-5518-4578-A66F-E42C124C234F}"/>
    <cellStyle name="Normal 2 2" xfId="3" xr:uid="{19ADD78A-4A5A-4F91-A07B-38809F12C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0421D24-8631-4A64-8602-47A19DBD3C21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AB8E-7389-45C3-9997-36E351DD30E7}">
  <dimension ref="A1:K30"/>
  <sheetViews>
    <sheetView showGridLines="0" tabSelected="1" workbookViewId="0">
      <selection sqref="A1:I27"/>
    </sheetView>
  </sheetViews>
  <sheetFormatPr baseColWidth="10" defaultRowHeight="15" x14ac:dyDescent="0.25"/>
  <cols>
    <col min="1" max="1" width="2.42578125" style="31" customWidth="1"/>
    <col min="2" max="2" width="2.5703125" style="31" customWidth="1"/>
    <col min="3" max="3" width="39.5703125" style="31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2257622869</v>
      </c>
      <c r="E10" s="17">
        <f>SUM(E11:E16)</f>
        <v>1131989991</v>
      </c>
      <c r="F10" s="17">
        <f>SUM(F11:F16)</f>
        <v>3389612860</v>
      </c>
      <c r="G10" s="17">
        <f>SUM(G11:G16)</f>
        <v>2395247190</v>
      </c>
      <c r="H10" s="17">
        <f>SUM(H11:H16)</f>
        <v>2305510052</v>
      </c>
      <c r="I10" s="17">
        <f>F10-G10</f>
        <v>994365670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14">
        <v>300824389</v>
      </c>
      <c r="E11" s="14">
        <v>48048142</v>
      </c>
      <c r="F11" s="14">
        <f>D11+E11</f>
        <v>348872531</v>
      </c>
      <c r="G11" s="14">
        <v>231342089</v>
      </c>
      <c r="H11" s="14">
        <v>216367987</v>
      </c>
      <c r="I11" s="14">
        <f t="shared" ref="I11:I26" si="0">F11-G11</f>
        <v>117530442</v>
      </c>
    </row>
    <row r="12" spans="1:11" s="2" customFormat="1" ht="12.75" customHeight="1" x14ac:dyDescent="0.25">
      <c r="A12" s="13"/>
      <c r="B12" s="13"/>
      <c r="C12" s="13" t="s">
        <v>16</v>
      </c>
      <c r="D12" s="14">
        <v>52396819</v>
      </c>
      <c r="E12" s="14">
        <v>1391124</v>
      </c>
      <c r="F12" s="14">
        <f t="shared" ref="F12:F16" si="1">D12+E12</f>
        <v>53787943</v>
      </c>
      <c r="G12" s="14">
        <v>35706022</v>
      </c>
      <c r="H12" s="14">
        <v>34072886</v>
      </c>
      <c r="I12" s="14">
        <f t="shared" si="0"/>
        <v>18081921</v>
      </c>
    </row>
    <row r="13" spans="1:11" s="2" customFormat="1" ht="12.75" customHeight="1" x14ac:dyDescent="0.25">
      <c r="A13" s="13"/>
      <c r="B13" s="13"/>
      <c r="C13" s="13" t="s">
        <v>17</v>
      </c>
      <c r="D13" s="14">
        <v>1271481012</v>
      </c>
      <c r="E13" s="14">
        <v>170702960</v>
      </c>
      <c r="F13" s="14">
        <f t="shared" si="1"/>
        <v>1442183972</v>
      </c>
      <c r="G13" s="14">
        <v>933223501</v>
      </c>
      <c r="H13" s="14">
        <v>861090904</v>
      </c>
      <c r="I13" s="14">
        <f t="shared" si="0"/>
        <v>508960471</v>
      </c>
    </row>
    <row r="14" spans="1:11" s="2" customFormat="1" ht="12.75" customHeight="1" x14ac:dyDescent="0.25">
      <c r="A14" s="13"/>
      <c r="B14" s="13"/>
      <c r="C14" s="13" t="s">
        <v>18</v>
      </c>
      <c r="D14" s="14">
        <v>35368446</v>
      </c>
      <c r="E14" s="14">
        <v>17700451</v>
      </c>
      <c r="F14" s="14">
        <f t="shared" si="1"/>
        <v>53068897</v>
      </c>
      <c r="G14" s="14">
        <v>33685299</v>
      </c>
      <c r="H14" s="14">
        <v>32819814</v>
      </c>
      <c r="I14" s="14">
        <f t="shared" si="0"/>
        <v>19383598</v>
      </c>
    </row>
    <row r="15" spans="1:11" s="2" customFormat="1" ht="38.25" customHeight="1" x14ac:dyDescent="0.25">
      <c r="A15" s="13"/>
      <c r="B15" s="13"/>
      <c r="C15" s="21" t="s">
        <v>19</v>
      </c>
      <c r="D15" s="14">
        <v>13283796</v>
      </c>
      <c r="E15" s="14">
        <v>3212358</v>
      </c>
      <c r="F15" s="14">
        <f>D15+E15</f>
        <v>16496154</v>
      </c>
      <c r="G15" s="14">
        <v>11660552</v>
      </c>
      <c r="H15" s="14">
        <v>11528734</v>
      </c>
      <c r="I15" s="14">
        <f>F15-G15</f>
        <v>4835602</v>
      </c>
    </row>
    <row r="16" spans="1:11" s="2" customFormat="1" ht="12.75" customHeight="1" x14ac:dyDescent="0.25">
      <c r="A16" s="13"/>
      <c r="B16" s="13"/>
      <c r="C16" s="13" t="s">
        <v>20</v>
      </c>
      <c r="D16" s="14">
        <v>584268407</v>
      </c>
      <c r="E16" s="14">
        <v>890934956</v>
      </c>
      <c r="F16" s="14">
        <f t="shared" si="1"/>
        <v>1475203363</v>
      </c>
      <c r="G16" s="14">
        <v>1149629727</v>
      </c>
      <c r="H16" s="14">
        <v>1149629727</v>
      </c>
      <c r="I16" s="14">
        <f t="shared" si="0"/>
        <v>325573636</v>
      </c>
    </row>
    <row r="17" spans="1:11" s="2" customFormat="1" ht="6" customHeight="1" x14ac:dyDescent="0.25">
      <c r="A17" s="13"/>
      <c r="B17" s="13"/>
      <c r="C17" s="13"/>
      <c r="D17" s="22"/>
      <c r="E17" s="22"/>
      <c r="F17" s="22"/>
      <c r="G17" s="23"/>
      <c r="H17" s="22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SUM(D19:D24)</f>
        <v>1278169471</v>
      </c>
      <c r="E18" s="17">
        <f>SUM(E19:E24)</f>
        <v>150804285</v>
      </c>
      <c r="F18" s="17">
        <f>SUM(F19:F24)</f>
        <v>1428973756</v>
      </c>
      <c r="G18" s="17">
        <f>SUM(G19:G24)</f>
        <v>901761263</v>
      </c>
      <c r="H18" s="17">
        <f>SUM(H19:H24)</f>
        <v>901684413</v>
      </c>
      <c r="I18" s="17">
        <f t="shared" si="0"/>
        <v>527212493</v>
      </c>
      <c r="J18" s="18"/>
      <c r="K18" s="19"/>
    </row>
    <row r="19" spans="1:11" s="2" customFormat="1" ht="25.5" customHeight="1" thickTop="1" x14ac:dyDescent="0.25">
      <c r="A19" s="13"/>
      <c r="B19" s="13"/>
      <c r="C19" s="13" t="s">
        <v>15</v>
      </c>
      <c r="D19" s="14">
        <v>0</v>
      </c>
      <c r="E19" s="14">
        <v>0</v>
      </c>
      <c r="F19" s="14">
        <f>D19+E19</f>
        <v>0</v>
      </c>
      <c r="G19" s="14">
        <v>0</v>
      </c>
      <c r="H19" s="14">
        <v>0</v>
      </c>
      <c r="I19" s="14">
        <f t="shared" si="0"/>
        <v>0</v>
      </c>
    </row>
    <row r="20" spans="1:11" s="2" customFormat="1" ht="12.75" customHeight="1" x14ac:dyDescent="0.25">
      <c r="A20" s="13"/>
      <c r="B20" s="13"/>
      <c r="C20" s="13" t="s">
        <v>16</v>
      </c>
      <c r="D20" s="14">
        <v>0</v>
      </c>
      <c r="E20" s="14">
        <v>0</v>
      </c>
      <c r="F20" s="14">
        <f t="shared" ref="F20:F22" si="2">D20+E20</f>
        <v>0</v>
      </c>
      <c r="G20" s="14">
        <v>0</v>
      </c>
      <c r="H20" s="14">
        <v>0</v>
      </c>
      <c r="I20" s="14">
        <f t="shared" si="0"/>
        <v>0</v>
      </c>
    </row>
    <row r="21" spans="1:11" s="2" customFormat="1" ht="12.75" customHeight="1" x14ac:dyDescent="0.25">
      <c r="A21" s="13"/>
      <c r="B21" s="13"/>
      <c r="C21" s="13" t="s">
        <v>17</v>
      </c>
      <c r="D21" s="14">
        <v>94976855</v>
      </c>
      <c r="E21" s="14">
        <v>28866069</v>
      </c>
      <c r="F21" s="14">
        <f t="shared" si="2"/>
        <v>123842924</v>
      </c>
      <c r="G21" s="14">
        <v>26924713</v>
      </c>
      <c r="H21" s="14">
        <v>26847863</v>
      </c>
      <c r="I21" s="14">
        <f t="shared" si="0"/>
        <v>96918211</v>
      </c>
    </row>
    <row r="22" spans="1:11" s="2" customFormat="1" ht="12.75" customHeight="1" x14ac:dyDescent="0.25">
      <c r="A22" s="13"/>
      <c r="B22" s="13"/>
      <c r="C22" s="13" t="s">
        <v>18</v>
      </c>
      <c r="D22" s="14">
        <v>0</v>
      </c>
      <c r="E22" s="14">
        <v>0</v>
      </c>
      <c r="F22" s="14">
        <f t="shared" si="2"/>
        <v>0</v>
      </c>
      <c r="G22" s="14">
        <v>0</v>
      </c>
      <c r="H22" s="14">
        <v>0</v>
      </c>
      <c r="I22" s="14">
        <f t="shared" si="0"/>
        <v>0</v>
      </c>
    </row>
    <row r="23" spans="1:11" s="2" customFormat="1" ht="38.25" customHeight="1" x14ac:dyDescent="0.25">
      <c r="A23" s="13"/>
      <c r="B23" s="13"/>
      <c r="C23" s="21" t="s">
        <v>19</v>
      </c>
      <c r="D23" s="14">
        <v>0</v>
      </c>
      <c r="E23" s="14">
        <v>0</v>
      </c>
      <c r="F23" s="14">
        <f>D23+E23</f>
        <v>0</v>
      </c>
      <c r="G23" s="14">
        <v>0</v>
      </c>
      <c r="H23" s="14">
        <v>0</v>
      </c>
      <c r="I23" s="14">
        <f t="shared" si="0"/>
        <v>0</v>
      </c>
    </row>
    <row r="24" spans="1:11" s="2" customFormat="1" ht="12.75" customHeight="1" thickBot="1" x14ac:dyDescent="0.3">
      <c r="A24" s="13"/>
      <c r="B24" s="13"/>
      <c r="C24" s="13" t="s">
        <v>20</v>
      </c>
      <c r="D24" s="14">
        <v>1183192616</v>
      </c>
      <c r="E24" s="14">
        <v>121938216</v>
      </c>
      <c r="F24" s="14">
        <f>D24+E24</f>
        <v>1305130832</v>
      </c>
      <c r="G24" s="14">
        <v>874836550</v>
      </c>
      <c r="H24" s="14">
        <v>874836550</v>
      </c>
      <c r="I24" s="14">
        <f t="shared" si="0"/>
        <v>430294282</v>
      </c>
    </row>
    <row r="25" spans="1:11" s="2" customFormat="1" ht="3" customHeight="1" x14ac:dyDescent="0.25">
      <c r="A25" s="24"/>
      <c r="B25" s="24"/>
      <c r="C25" s="24"/>
      <c r="D25" s="25"/>
      <c r="E25" s="25"/>
      <c r="F25" s="25"/>
      <c r="G25" s="25"/>
      <c r="H25" s="25"/>
      <c r="I25" s="25"/>
    </row>
    <row r="26" spans="1:11" s="2" customFormat="1" ht="15.75" customHeight="1" x14ac:dyDescent="0.25">
      <c r="A26" s="26" t="s">
        <v>22</v>
      </c>
      <c r="B26" s="26"/>
      <c r="C26" s="26"/>
      <c r="D26" s="27">
        <f>D10+D18</f>
        <v>3535792340</v>
      </c>
      <c r="E26" s="27">
        <f>E10+E18</f>
        <v>1282794276</v>
      </c>
      <c r="F26" s="27">
        <f>F10+F18</f>
        <v>4818586616</v>
      </c>
      <c r="G26" s="27">
        <f>G10+G18</f>
        <v>3297008453</v>
      </c>
      <c r="H26" s="27">
        <f>H10+H18</f>
        <v>3207194465</v>
      </c>
      <c r="I26" s="27">
        <f t="shared" si="0"/>
        <v>1521578163</v>
      </c>
    </row>
    <row r="27" spans="1:11" s="2" customFormat="1" ht="12.75" customHeight="1" x14ac:dyDescent="0.25">
      <c r="A27" s="28" t="s">
        <v>23</v>
      </c>
      <c r="B27" s="29"/>
      <c r="C27" s="29"/>
      <c r="D27" s="30"/>
      <c r="E27" s="30"/>
      <c r="F27" s="30"/>
      <c r="G27" s="30"/>
      <c r="H27" s="30"/>
      <c r="I27" s="30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</sheetData>
  <mergeCells count="12">
    <mergeCell ref="A7:C8"/>
    <mergeCell ref="D7:H7"/>
    <mergeCell ref="I7:I8"/>
    <mergeCell ref="A10:C10"/>
    <mergeCell ref="A18:C18"/>
    <mergeCell ref="A26:C2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2023-10-26T18:58:45Z</dcterms:created>
  <dcterms:modified xsi:type="dcterms:W3CDTF">2023-10-26T18:58:45Z</dcterms:modified>
</cp:coreProperties>
</file>