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2" i="1" s="1"/>
  <c r="D10" i="1"/>
  <c r="D31" i="1" s="1"/>
  <c r="D72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<sst xmlns="http://schemas.openxmlformats.org/spreadsheetml/2006/main" count="62" uniqueCount="62">
  <si>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</si>
  <si>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GOBIERNO ESTATAL</t>
  </si>
  <si>
    <t>ESTADO DE ACTIVIDADES CONSOLIDADO</t>
  </si>
  <si>
    <t>DEL 1 DE ENERO AL 30 DE SEPTIEMBRE DE 2023</t>
  </si>
  <si>
    <t>( Cifras en Pesos )</t>
  </si>
  <si>
    <t>CONCEPTO</t>
  </si>
  <si>
    <t>SEP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</si>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</sst>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;\ \(#,##0\)"/>
    <numFmt numFmtId="166" formatCode="_-[$€-2]* #,##0.00_-;\-[$€-2]* #,##0.00_-;_-[$€-2]* &quot;-&quot;??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1">
    <xf numFmtId="0" fontId="0" fillId="0" borderId="0"/>
    <xf numFmtId="0" fontId="2" fillId="0" borderId="0"/>
    <xf numFmtId="0" fontId="4" fillId="0" borderId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9" borderId="0" applyNumberFormat="0" applyBorder="0" applyAlignment="0" applyProtection="0"/>
    <xf numFmtId="0" fontId="23" fillId="2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7" borderId="6" applyNumberFormat="0" applyAlignment="0" applyProtection="0"/>
    <xf numFmtId="0" fontId="25" fillId="7" borderId="6" applyNumberFormat="0" applyAlignment="0" applyProtection="0"/>
    <xf numFmtId="0" fontId="25" fillId="7" borderId="6" applyNumberFormat="0" applyAlignment="0" applyProtection="0"/>
    <xf numFmtId="0" fontId="25" fillId="7" borderId="6" applyNumberFormat="0" applyAlignment="0" applyProtection="0"/>
    <xf numFmtId="0" fontId="26" fillId="0" borderId="0"/>
    <xf numFmtId="0" fontId="27" fillId="22" borderId="7" applyNumberFormat="0" applyAlignment="0" applyProtection="0"/>
    <xf numFmtId="0" fontId="27" fillId="22" borderId="7" applyNumberFormat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9" fillId="25" borderId="9">
      <alignment horizontal="center" vertical="center"/>
    </xf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25" borderId="9">
      <alignment horizontal="centerContinuous"/>
    </xf>
    <xf numFmtId="0" fontId="23" fillId="20" borderId="0" applyNumberFormat="0" applyBorder="0" applyAlignment="0" applyProtection="0"/>
    <xf numFmtId="0" fontId="23" fillId="26" borderId="0" applyNumberFormat="0" applyBorder="0" applyAlignment="0" applyProtection="0"/>
    <xf numFmtId="0" fontId="23" fillId="18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30" borderId="0" applyNumberFormat="0" applyBorder="0" applyAlignment="0" applyProtection="0"/>
    <xf numFmtId="0" fontId="33" fillId="9" borderId="6" applyNumberFormat="0" applyAlignment="0" applyProtection="0"/>
    <xf numFmtId="0" fontId="33" fillId="9" borderId="6" applyNumberFormat="0" applyAlignment="0" applyProtection="0"/>
    <xf numFmtId="0" fontId="33" fillId="9" borderId="6" applyNumberFormat="0" applyAlignment="0" applyProtection="0"/>
    <xf numFmtId="0" fontId="33" fillId="9" borderId="6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5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1" borderId="11" applyNumberFormat="0" applyFont="0" applyAlignment="0" applyProtection="0"/>
    <xf numFmtId="0" fontId="4" fillId="11" borderId="11" applyNumberFormat="0" applyFont="0" applyAlignment="0" applyProtection="0"/>
    <xf numFmtId="0" fontId="4" fillId="11" borderId="11" applyNumberFormat="0" applyFont="0" applyAlignment="0" applyProtection="0"/>
    <xf numFmtId="0" fontId="4" fillId="11" borderId="11" applyNumberFormat="0" applyFont="0" applyAlignment="0" applyProtection="0"/>
    <xf numFmtId="0" fontId="4" fillId="11" borderId="11" applyNumberFormat="0" applyFont="0" applyAlignment="0" applyProtection="0"/>
    <xf numFmtId="0" fontId="4" fillId="11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7" borderId="12" applyNumberFormat="0" applyAlignment="0" applyProtection="0"/>
    <xf numFmtId="0" fontId="38" fillId="7" borderId="12" applyNumberFormat="0" applyAlignment="0" applyProtection="0"/>
    <xf numFmtId="0" fontId="38" fillId="7" borderId="12" applyNumberFormat="0" applyAlignment="0" applyProtection="0"/>
    <xf numFmtId="0" fontId="38" fillId="7" borderId="12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</cellStyleXfs>
  <cellXfs count="5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4" fillId="0" borderId="0" xfId="2" applyFont="1"/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164" fontId="8" fillId="0" borderId="0" xfId="2" applyNumberFormat="1" applyFont="1" applyAlignment="1">
      <alignment vertical="top"/>
    </xf>
    <xf numFmtId="0" fontId="7" fillId="4" borderId="0" xfId="2" applyFont="1" applyFill="1" applyAlignment="1">
      <alignment vertical="top"/>
    </xf>
    <xf numFmtId="0" fontId="8" fillId="4" borderId="0" xfId="2" applyFont="1" applyFill="1" applyAlignment="1">
      <alignment vertical="top"/>
    </xf>
    <xf numFmtId="164" fontId="8" fillId="4" borderId="0" xfId="2" applyNumberFormat="1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10" fillId="5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164" fontId="10" fillId="5" borderId="0" xfId="2" applyNumberFormat="1" applyFont="1" applyFill="1" applyAlignment="1">
      <alignment vertical="top"/>
    </xf>
    <xf numFmtId="0" fontId="11" fillId="0" borderId="0" xfId="2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justify" vertical="top"/>
    </xf>
    <xf numFmtId="164" fontId="10" fillId="0" borderId="0" xfId="2" applyNumberFormat="1" applyFont="1" applyAlignment="1">
      <alignment vertical="top"/>
    </xf>
    <xf numFmtId="0" fontId="10" fillId="5" borderId="0" xfId="2" applyFont="1" applyFill="1" applyAlignment="1">
      <alignment horizontal="justify" vertical="top"/>
    </xf>
    <xf numFmtId="0" fontId="8" fillId="0" borderId="0" xfId="2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vertical="top"/>
    </xf>
    <xf numFmtId="0" fontId="9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14" fillId="0" borderId="0" xfId="1" applyFont="1" applyAlignment="1">
      <alignment vertical="top"/>
    </xf>
    <xf numFmtId="0" fontId="8" fillId="0" borderId="0" xfId="2" applyFont="1"/>
    <xf numFmtId="0" fontId="12" fillId="0" borderId="0" xfId="1" applyFont="1" applyAlignment="1">
      <alignment vertical="top"/>
    </xf>
    <xf numFmtId="0" fontId="14" fillId="0" borderId="4" xfId="2" applyFont="1" applyBorder="1" applyAlignment="1">
      <alignment vertical="top"/>
    </xf>
    <xf numFmtId="165" fontId="14" fillId="0" borderId="4" xfId="2" applyNumberFormat="1" applyFont="1" applyBorder="1" applyAlignment="1">
      <alignment horizontal="right" vertical="top"/>
    </xf>
    <xf numFmtId="164" fontId="14" fillId="0" borderId="4" xfId="2" applyNumberFormat="1" applyFont="1" applyBorder="1" applyAlignment="1">
      <alignment horizontal="right" vertical="top"/>
    </xf>
    <xf numFmtId="0" fontId="15" fillId="0" borderId="0" xfId="2" applyFont="1" applyAlignment="1">
      <alignment vertical="top"/>
    </xf>
    <xf numFmtId="0" fontId="14" fillId="0" borderId="0" xfId="2" applyFont="1" applyAlignment="1">
      <alignment vertical="top"/>
    </xf>
    <xf numFmtId="165" fontId="14" fillId="0" borderId="0" xfId="2" applyNumberFormat="1" applyFont="1" applyAlignment="1">
      <alignment horizontal="right" vertical="top"/>
    </xf>
    <xf numFmtId="164" fontId="15" fillId="0" borderId="0" xfId="2" applyNumberFormat="1" applyFont="1" applyAlignment="1">
      <alignment vertical="top"/>
    </xf>
    <xf numFmtId="0" fontId="16" fillId="6" borderId="0" xfId="2" applyFont="1" applyFill="1" applyAlignment="1">
      <alignment vertical="top"/>
    </xf>
    <xf numFmtId="0" fontId="17" fillId="6" borderId="0" xfId="2" applyFont="1" applyFill="1" applyAlignment="1">
      <alignment vertical="top"/>
    </xf>
    <xf numFmtId="0" fontId="4" fillId="6" borderId="0" xfId="2" applyFont="1" applyFill="1" applyAlignment="1">
      <alignment vertical="top"/>
    </xf>
    <xf numFmtId="164" fontId="17" fillId="6" borderId="0" xfId="2" applyNumberFormat="1" applyFont="1" applyFill="1" applyAlignment="1">
      <alignment vertical="top"/>
    </xf>
    <xf numFmtId="0" fontId="18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0" fontId="8" fillId="0" borderId="5" xfId="2" applyFont="1" applyBorder="1" applyAlignment="1">
      <alignment vertical="top"/>
    </xf>
    <xf numFmtId="164" fontId="7" fillId="0" borderId="5" xfId="2" applyNumberFormat="1" applyFont="1" applyBorder="1" applyAlignment="1">
      <alignment vertical="top"/>
    </xf>
    <xf numFmtId="0" fontId="19" fillId="0" borderId="0" xfId="2" applyFont="1"/>
    <xf numFmtId="0" fontId="20" fillId="0" borderId="0" xfId="2" applyFont="1"/>
    <xf numFmtId="0" fontId="21" fillId="0" borderId="0" xfId="2" applyFont="1"/>
    <xf numFmtId="164" fontId="4" fillId="0" borderId="0" xfId="2" applyNumberFormat="1"/>
    <xf numFmtId="164" fontId="20" fillId="0" borderId="0" xfId="2" applyNumberFormat="1" applyFont="1"/>
    <xf numFmtId="0" fontId="2" fillId="0" borderId="0" xfId="1"/>
    <xf numFmtId="0" fontId="4" fillId="0" borderId="0" xfId="2" applyAlignment="1">
      <alignment horizontal="right"/>
    </xf>
    <xf numFmtId="164" fontId="2" fillId="0" borderId="0" xfId="1" applyNumberFormat="1" applyAlignment="1">
      <alignment horizontal="center"/>
    </xf>
    <xf numFmtId="0" fontId="6" fillId="0" borderId="0" xfId="2" applyFont="1" applyAlignment="1">
      <alignment horizontal="right"/>
    </xf>
  </cellXfs>
  <cellStyles count="571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1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3" xfId="331"/>
    <cellStyle name="Normal 3 2" xfId="332"/>
    <cellStyle name="Normal 3 2 2" xfId="333"/>
    <cellStyle name="Normal 3 2 2 2" xfId="334"/>
    <cellStyle name="Normal 3 2 2 2 2" xfId="335"/>
    <cellStyle name="Normal 3 2 2 2 2 2" xfId="336"/>
    <cellStyle name="Normal 3 2 2 2 2 3" xfId="337"/>
    <cellStyle name="Normal 3 2 2 2 2 4" xfId="338"/>
    <cellStyle name="Normal 3 2 2 2 2 5" xfId="339"/>
    <cellStyle name="Normal 3 2 2 2 3" xfId="340"/>
    <cellStyle name="Normal 3 2 2 2 3 2" xfId="341"/>
    <cellStyle name="Normal 3 2 2 2 3 3" xfId="342"/>
    <cellStyle name="Normal 3 2 2 2 3 4" xfId="343"/>
    <cellStyle name="Normal 3 2 2 2 3 5" xfId="344"/>
    <cellStyle name="Normal 3 2 2 2 4" xfId="345"/>
    <cellStyle name="Normal 3 2 2 2 5" xfId="346"/>
    <cellStyle name="Normal 3 2 2 2 6" xfId="347"/>
    <cellStyle name="Normal 3 2 2 2 7" xfId="348"/>
    <cellStyle name="Normal 3 2 2 3" xfId="349"/>
    <cellStyle name="Normal 3 2 2 3 2" xfId="350"/>
    <cellStyle name="Normal 3 2 2 3 2 2" xfId="351"/>
    <cellStyle name="Normal 3 2 2 3 2 3" xfId="352"/>
    <cellStyle name="Normal 3 2 2 3 2 4" xfId="353"/>
    <cellStyle name="Normal 3 2 2 3 2 5" xfId="354"/>
    <cellStyle name="Normal 3 2 2 3 3" xfId="355"/>
    <cellStyle name="Normal 3 2 2 3 4" xfId="356"/>
    <cellStyle name="Normal 3 2 2 3 5" xfId="357"/>
    <cellStyle name="Normal 3 2 2 3 6" xfId="358"/>
    <cellStyle name="Normal 3 2 2 4" xfId="359"/>
    <cellStyle name="Normal 3 2 2 5" xfId="360"/>
    <cellStyle name="Normal 3 2 2 6" xfId="361"/>
    <cellStyle name="Normal 3 2 2 7" xfId="362"/>
    <cellStyle name="Normal 3 2 3" xfId="363"/>
    <cellStyle name="Normal 3 2 4" xfId="364"/>
    <cellStyle name="Normal 3 2 5" xfId="365"/>
    <cellStyle name="Normal 3 2 6" xfId="366"/>
    <cellStyle name="Normal 3 3" xfId="367"/>
    <cellStyle name="Normal 3 3 2" xfId="368"/>
    <cellStyle name="Normal 3 4" xfId="369"/>
    <cellStyle name="Normal 3 5" xfId="370"/>
    <cellStyle name="Normal 3 6" xfId="371"/>
    <cellStyle name="Normal 3 7" xfId="372"/>
    <cellStyle name="Normal 3_1. Ingreso Público" xfId="373"/>
    <cellStyle name="Normal 4" xfId="374"/>
    <cellStyle name="Normal 4 2" xfId="375"/>
    <cellStyle name="Normal 4 2 2 2" xfId="376"/>
    <cellStyle name="Normal 4 2 3" xfId="377"/>
    <cellStyle name="Normal 4 2 3 2" xfId="378"/>
    <cellStyle name="Normal 4 2 3 3" xfId="379"/>
    <cellStyle name="Normal 4 2 3 4" xfId="380"/>
    <cellStyle name="Normal 4 2 3 5" xfId="381"/>
    <cellStyle name="Normal 4 3" xfId="382"/>
    <cellStyle name="Normal 4 4" xfId="383"/>
    <cellStyle name="Normal 4 4 2" xfId="384"/>
    <cellStyle name="Normal 4 4 2 2" xfId="385"/>
    <cellStyle name="Normal 4 4 2 2 2" xfId="386"/>
    <cellStyle name="Normal 4 4 2 2 3" xfId="387"/>
    <cellStyle name="Normal 4 4 2 2 4" xfId="388"/>
    <cellStyle name="Normal 4 4 2 2 5" xfId="389"/>
    <cellStyle name="Normal 4 4 2 3" xfId="390"/>
    <cellStyle name="Normal 4 4 2 4" xfId="391"/>
    <cellStyle name="Normal 4 4 2 4 2" xfId="392"/>
    <cellStyle name="Normal 4 4 2 4 2 2" xfId="393"/>
    <cellStyle name="Normal 4 4 2 4 2 3" xfId="394"/>
    <cellStyle name="Normal 4 4 2 4 2 4" xfId="395"/>
    <cellStyle name="Normal 4 4 2 4 2 5" xfId="396"/>
    <cellStyle name="Normal 4 4 2 4 3" xfId="397"/>
    <cellStyle name="Normal 4 4 2 4 4" xfId="398"/>
    <cellStyle name="Normal 4 4 2 4 5" xfId="399"/>
    <cellStyle name="Normal 4 4 2 4 6" xfId="400"/>
    <cellStyle name="Normal 4 4 2 5" xfId="401"/>
    <cellStyle name="Normal 4 4 2 6" xfId="402"/>
    <cellStyle name="Normal 4 4 2 7" xfId="403"/>
    <cellStyle name="Normal 4 4 3" xfId="404"/>
    <cellStyle name="Normal 4 4 3 2" xfId="405"/>
    <cellStyle name="Normal 4 4 3 3" xfId="406"/>
    <cellStyle name="Normal 4 4 3 4" xfId="407"/>
    <cellStyle name="Normal 4 4 3 5" xfId="408"/>
    <cellStyle name="Normal 4 4 4" xfId="409"/>
    <cellStyle name="Normal 4 4 4 2" xfId="410"/>
    <cellStyle name="Normal 4 4 4 3" xfId="411"/>
    <cellStyle name="Normal 4 4 4 4" xfId="412"/>
    <cellStyle name="Normal 4 4 4 5" xfId="413"/>
    <cellStyle name="Normal 4 4 5" xfId="414"/>
    <cellStyle name="Normal 4 4 6" xfId="415"/>
    <cellStyle name="Normal 4 4 7" xfId="416"/>
    <cellStyle name="Normal 4 4 8" xfId="417"/>
    <cellStyle name="Normal 5" xfId="418"/>
    <cellStyle name="Normal 5 2" xfId="419"/>
    <cellStyle name="Normal 5 2 2" xfId="420"/>
    <cellStyle name="Normal 5 2 3" xfId="421"/>
    <cellStyle name="Normal 5 2 4" xfId="422"/>
    <cellStyle name="Normal 5 2 5" xfId="423"/>
    <cellStyle name="Normal 5 2 6" xfId="424"/>
    <cellStyle name="Normal 5 3" xfId="425"/>
    <cellStyle name="Normal 5 3 2" xfId="426"/>
    <cellStyle name="Normal 5 3 2 2" xfId="427"/>
    <cellStyle name="Normal 5 3 2 2 2" xfId="428"/>
    <cellStyle name="Normal 5 3 2 2 2 2" xfId="429"/>
    <cellStyle name="Normal 5 3 2 2 2 3" xfId="430"/>
    <cellStyle name="Normal 5 3 2 2 2 4" xfId="431"/>
    <cellStyle name="Normal 5 3 2 2 2 5" xfId="432"/>
    <cellStyle name="Normal 5 3 2 2 3" xfId="433"/>
    <cellStyle name="Normal 5 3 2 2 3 2" xfId="434"/>
    <cellStyle name="Normal 5 3 2 2 3 3" xfId="435"/>
    <cellStyle name="Normal 5 3 2 2 3 4" xfId="436"/>
    <cellStyle name="Normal 5 3 2 2 3 5" xfId="437"/>
    <cellStyle name="Normal 5 3 2 2 4" xfId="438"/>
    <cellStyle name="Normal 5 3 2 2 5" xfId="439"/>
    <cellStyle name="Normal 5 3 2 2 6" xfId="440"/>
    <cellStyle name="Normal 5 3 2 2 7" xfId="441"/>
    <cellStyle name="Normal 5 3 2 3" xfId="442"/>
    <cellStyle name="Normal 5 3 2 4" xfId="443"/>
    <cellStyle name="Normal 5 3 2 5" xfId="444"/>
    <cellStyle name="Normal 5 3 2 6" xfId="445"/>
    <cellStyle name="Normal 5 3 3" xfId="446"/>
    <cellStyle name="Normal 5 3 3 2" xfId="447"/>
    <cellStyle name="Normal 5 3 3 2 2" xfId="448"/>
    <cellStyle name="Normal 5 3 3 2 3" xfId="449"/>
    <cellStyle name="Normal 5 3 3 2 4" xfId="450"/>
    <cellStyle name="Normal 5 3 3 2 5" xfId="451"/>
    <cellStyle name="Normal 5 3 3 3" xfId="452"/>
    <cellStyle name="Normal 5 3 3 4" xfId="453"/>
    <cellStyle name="Normal 5 3 3 5" xfId="454"/>
    <cellStyle name="Normal 5 3 3 6" xfId="455"/>
    <cellStyle name="Normal 5 3 4" xfId="456"/>
    <cellStyle name="Normal 5 3 5" xfId="457"/>
    <cellStyle name="Normal 5 3 6" xfId="458"/>
    <cellStyle name="Normal 5 3 7" xfId="459"/>
    <cellStyle name="Normal 5 4" xfId="460"/>
    <cellStyle name="Normal 5 5" xfId="461"/>
    <cellStyle name="Normal 5 6" xfId="462"/>
    <cellStyle name="Normal 5 7" xfId="463"/>
    <cellStyle name="Normal 6" xfId="464"/>
    <cellStyle name="Normal 6 2" xfId="465"/>
    <cellStyle name="Normal 6 2 2" xfId="466"/>
    <cellStyle name="Normal 6 2 2 2" xfId="467"/>
    <cellStyle name="Normal 6 2 2 2 2" xfId="468"/>
    <cellStyle name="Normal 6 2 2 2 2 2" xfId="469"/>
    <cellStyle name="Normal 6 2 2 2 2 2 2" xfId="470"/>
    <cellStyle name="Normal 6 2 2 2 2 2 2 2" xfId="471"/>
    <cellStyle name="Normal 6 2 2 2 2 2 2 3" xfId="472"/>
    <cellStyle name="Normal 6 2 2 2 2 2 2 4" xfId="473"/>
    <cellStyle name="Normal 6 2 2 2 2 2 2 5" xfId="474"/>
    <cellStyle name="Normal 6 2 2 2 2 2 3" xfId="475"/>
    <cellStyle name="Normal 6 2 2 2 2 2 4" xfId="476"/>
    <cellStyle name="Normal 6 2 2 2 2 2 5" xfId="477"/>
    <cellStyle name="Normal 6 2 2 2 2 2 6" xfId="478"/>
    <cellStyle name="Normal 6 2 2 2 2 3" xfId="479"/>
    <cellStyle name="Normal 6 2 2 2 2 4" xfId="480"/>
    <cellStyle name="Normal 6 2 2 2 2 5" xfId="481"/>
    <cellStyle name="Normal 6 2 2 2 2 6" xfId="482"/>
    <cellStyle name="Normal 6 2 2 2 3" xfId="483"/>
    <cellStyle name="Normal 6 2 2 2 4" xfId="484"/>
    <cellStyle name="Normal 6 2 2 2 5" xfId="485"/>
    <cellStyle name="Normal 6 2 2 2 6" xfId="486"/>
    <cellStyle name="Normal 6 2 2 3" xfId="487"/>
    <cellStyle name="Normal 6 2 2 4" xfId="488"/>
    <cellStyle name="Normal 6 2 2 5" xfId="489"/>
    <cellStyle name="Normal 6 2 2 6" xfId="490"/>
    <cellStyle name="Normal 6 2 2 6 2" xfId="491"/>
    <cellStyle name="Normal 6 2 2 6 2 2" xfId="492"/>
    <cellStyle name="Normal 6 2 2 6 2 2 2" xfId="493"/>
    <cellStyle name="Normal 6 2 2 6 2 2 3" xfId="494"/>
    <cellStyle name="Normal 6 2 2 6 2 2 4" xfId="495"/>
    <cellStyle name="Normal 6 2 2 6 2 2 5" xfId="496"/>
    <cellStyle name="Normal 6 2 2 6 2 3" xfId="497"/>
    <cellStyle name="Normal 6 2 2 6 2 4" xfId="498"/>
    <cellStyle name="Normal 6 2 2 6 2 5" xfId="499"/>
    <cellStyle name="Normal 6 2 2 6 2 6" xfId="500"/>
    <cellStyle name="Normal 6 2 2 6 3" xfId="501"/>
    <cellStyle name="Normal 6 2 2 6 4" xfId="502"/>
    <cellStyle name="Normal 6 2 2 6 5" xfId="503"/>
    <cellStyle name="Normal 6 2 2 6 6" xfId="504"/>
    <cellStyle name="Normal 6 2 2 7" xfId="505"/>
    <cellStyle name="Normal 6 2 3" xfId="506"/>
    <cellStyle name="Normal 6 2 4" xfId="507"/>
    <cellStyle name="Normal 6 2 5" xfId="508"/>
    <cellStyle name="Normal 6 2 6" xfId="509"/>
    <cellStyle name="Normal 6 3" xfId="510"/>
    <cellStyle name="Normal 6 4" xfId="511"/>
    <cellStyle name="Normal 6 5" xfId="512"/>
    <cellStyle name="Normal 6 6" xfId="513"/>
    <cellStyle name="Normal 7" xfId="514"/>
    <cellStyle name="Normal 7 2" xfId="515"/>
    <cellStyle name="Normal 7 2 2" xfId="516"/>
    <cellStyle name="Normal 7 2 3" xfId="517"/>
    <cellStyle name="Normal 7 2 4" xfId="518"/>
    <cellStyle name="Normal 7 2 5" xfId="519"/>
    <cellStyle name="Normal 7 3" xfId="520"/>
    <cellStyle name="Normal 7 4" xfId="521"/>
    <cellStyle name="Normal 7 5" xfId="522"/>
    <cellStyle name="Normal 7 6" xfId="523"/>
    <cellStyle name="Normal 8" xfId="524"/>
    <cellStyle name="Normal 8 2" xfId="525"/>
    <cellStyle name="Normal 8 3" xfId="526"/>
    <cellStyle name="Normal 8 4" xfId="527"/>
    <cellStyle name="Normal 8 5" xfId="528"/>
    <cellStyle name="Normal 9" xfId="529"/>
    <cellStyle name="Normal 9 2" xfId="530"/>
    <cellStyle name="Normal 9 3" xfId="531"/>
    <cellStyle name="Normal 9 4" xfId="532"/>
    <cellStyle name="Normal 9 5" xfId="533"/>
    <cellStyle name="Notas 2" xfId="534"/>
    <cellStyle name="Notas 2 2" xfId="535"/>
    <cellStyle name="Notas 3" xfId="536"/>
    <cellStyle name="Notas 3 2" xfId="537"/>
    <cellStyle name="Notas 4" xfId="538"/>
    <cellStyle name="Notas 5" xfId="539"/>
    <cellStyle name="Porcentaje 2" xfId="540"/>
    <cellStyle name="Porcentaje 2 2" xfId="541"/>
    <cellStyle name="Porcentaje 2 3" xfId="542"/>
    <cellStyle name="Porcentaje 2 4" xfId="543"/>
    <cellStyle name="Porcentaje 2 5" xfId="544"/>
    <cellStyle name="Porcentaje 2 6" xfId="545"/>
    <cellStyle name="Porcentaje 3" xfId="546"/>
    <cellStyle name="Porcentaje 3 2" xfId="547"/>
    <cellStyle name="Porcentaje 3 3" xfId="548"/>
    <cellStyle name="Porcentaje 3 4" xfId="549"/>
    <cellStyle name="Porcentaje 3 5" xfId="550"/>
    <cellStyle name="Porcentual 2" xfId="551"/>
    <cellStyle name="Porcentual 2 2" xfId="552"/>
    <cellStyle name="Salida 2" xfId="553"/>
    <cellStyle name="Salida 2 2" xfId="554"/>
    <cellStyle name="Salida 3" xfId="555"/>
    <cellStyle name="Salida 4" xfId="556"/>
    <cellStyle name="Texto de advertencia 2" xfId="557"/>
    <cellStyle name="Texto de advertencia 3" xfId="558"/>
    <cellStyle name="Texto explicativo 2" xfId="559"/>
    <cellStyle name="Texto explicativo 3" xfId="560"/>
    <cellStyle name="Título 1 2" xfId="561"/>
    <cellStyle name="Título 2 2" xfId="562"/>
    <cellStyle name="Título 2 3" xfId="563"/>
    <cellStyle name="Título 3 2" xfId="564"/>
    <cellStyle name="Título 3 3" xfId="565"/>
    <cellStyle name="Título 4" xfId="566"/>
    <cellStyle name="Título 5" xfId="567"/>
    <cellStyle name="Total 2" xfId="568"/>
    <cellStyle name="Total 3" xfId="569"/>
    <cellStyle name="Total 4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%20esta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81"/>
  <sheetViews>
    <sheetView showGridLines="0" tabSelected="1" zoomScaleNormal="100" workbookViewId="0">
      <selection activeCell="F109" sqref="F109:G109"/>
    </sheetView>
  </sheetViews>
  <sheetFormatPr baseColWidth="10" defaultRowHeight="1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50" customWidth="1"/>
  </cols>
  <sheetData>
    <row r="1" spans="1:5" s="2" customFormat="1" ht="12.75" customHeight="1">
      <c r="A1" s="1" t="s">
        <v>0</v>
      </c>
      <c r="B1" s="1"/>
      <c r="C1" s="1"/>
      <c r="D1" s="1"/>
      <c r="E1" s="1"/>
    </row>
    <row r="2" spans="1:5" s="2" customFormat="1" ht="12.75">
      <c r="A2" s="1" t="s">
        <v>1</v>
      </c>
      <c r="B2" s="1"/>
      <c r="C2" s="1"/>
      <c r="D2" s="1"/>
      <c r="E2" s="1"/>
    </row>
    <row r="3" spans="1:5" s="2" customFormat="1" ht="12.75">
      <c r="A3" s="1" t="s">
        <v>2</v>
      </c>
      <c r="B3" s="1"/>
      <c r="C3" s="1"/>
      <c r="D3" s="1"/>
      <c r="E3" s="1"/>
    </row>
    <row r="4" spans="1:5" s="2" customFormat="1" ht="12.75">
      <c r="A4" s="3" t="s">
        <v>3</v>
      </c>
      <c r="B4" s="3"/>
      <c r="C4" s="3"/>
      <c r="D4" s="3"/>
      <c r="E4" s="3"/>
    </row>
    <row r="5" spans="1:5" s="2" customFormat="1" ht="12.75">
      <c r="A5" s="3" t="s">
        <v>4</v>
      </c>
      <c r="B5" s="3"/>
      <c r="C5" s="3"/>
      <c r="D5" s="3"/>
      <c r="E5" s="3"/>
    </row>
    <row r="6" spans="1:5" s="8" customFormat="1" ht="21.95" customHeight="1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>
      <c r="A7" s="9"/>
      <c r="B7" s="9"/>
      <c r="C7" s="10"/>
      <c r="D7" s="11"/>
      <c r="E7" s="11"/>
    </row>
    <row r="8" spans="1:5" s="2" customFormat="1" ht="15" customHeight="1">
      <c r="A8" s="12"/>
      <c r="B8" s="12" t="s">
        <v>8</v>
      </c>
      <c r="C8" s="13"/>
      <c r="D8" s="14"/>
      <c r="E8" s="14"/>
    </row>
    <row r="9" spans="1:5" s="2" customFormat="1" ht="3" customHeight="1">
      <c r="A9" s="9"/>
      <c r="B9" s="9"/>
      <c r="C9" s="10"/>
      <c r="D9" s="11"/>
      <c r="E9" s="11"/>
    </row>
    <row r="10" spans="1:5" s="2" customFormat="1" ht="14.25">
      <c r="A10" s="15"/>
      <c r="B10" s="16" t="s">
        <v>9</v>
      </c>
      <c r="C10" s="17"/>
      <c r="D10" s="18">
        <f>SUM(D11:D17)</f>
        <v>13329576316</v>
      </c>
      <c r="E10" s="18">
        <f>SUM(E11:E17)</f>
        <v>6322124946</v>
      </c>
    </row>
    <row r="11" spans="1:5" s="2" customFormat="1" ht="12.75">
      <c r="A11" s="10"/>
      <c r="B11" s="19"/>
      <c r="C11" s="10" t="s">
        <v>10</v>
      </c>
      <c r="D11" s="11">
        <v>4973731629</v>
      </c>
      <c r="E11" s="11">
        <v>2043741103</v>
      </c>
    </row>
    <row r="12" spans="1:5" s="2" customFormat="1" ht="12.75" customHeight="1">
      <c r="A12" s="10"/>
      <c r="B12" s="19"/>
      <c r="C12" s="10" t="s">
        <v>11</v>
      </c>
      <c r="D12" s="11">
        <v>907928921</v>
      </c>
      <c r="E12" s="11">
        <v>0</v>
      </c>
    </row>
    <row r="13" spans="1:5" s="2" customFormat="1" ht="12.75" customHeight="1">
      <c r="A13" s="10"/>
      <c r="B13" s="19"/>
      <c r="C13" s="10" t="s">
        <v>12</v>
      </c>
      <c r="D13" s="11">
        <v>0</v>
      </c>
      <c r="E13" s="11">
        <v>0</v>
      </c>
    </row>
    <row r="14" spans="1:5" s="2" customFormat="1" ht="12.75">
      <c r="A14" s="10"/>
      <c r="B14" s="19"/>
      <c r="C14" s="10" t="s">
        <v>13</v>
      </c>
      <c r="D14" s="11">
        <v>1608030045</v>
      </c>
      <c r="E14" s="11">
        <v>1902090310</v>
      </c>
    </row>
    <row r="15" spans="1:5" s="2" customFormat="1" ht="12.75">
      <c r="A15" s="10"/>
      <c r="B15" s="19"/>
      <c r="C15" s="10" t="s">
        <v>14</v>
      </c>
      <c r="D15" s="11">
        <v>891697867</v>
      </c>
      <c r="E15" s="11">
        <v>806147801</v>
      </c>
    </row>
    <row r="16" spans="1:5" s="2" customFormat="1" ht="12.75">
      <c r="A16" s="10"/>
      <c r="B16" s="19"/>
      <c r="C16" s="10" t="s">
        <v>15</v>
      </c>
      <c r="D16" s="11">
        <v>4631779606</v>
      </c>
      <c r="E16" s="11">
        <v>1250352576</v>
      </c>
    </row>
    <row r="17" spans="1:5" s="2" customFormat="1" ht="13.5" customHeight="1">
      <c r="A17" s="10"/>
      <c r="B17" s="19"/>
      <c r="C17" s="10" t="s">
        <v>16</v>
      </c>
      <c r="D17" s="11">
        <v>316408248</v>
      </c>
      <c r="E17" s="20">
        <v>319793156</v>
      </c>
    </row>
    <row r="18" spans="1:5" s="2" customFormat="1" ht="3" customHeight="1">
      <c r="A18" s="10"/>
      <c r="B18" s="19"/>
      <c r="C18" s="21"/>
      <c r="D18" s="22"/>
      <c r="E18" s="22"/>
    </row>
    <row r="19" spans="1:5" s="2" customFormat="1" ht="30" customHeight="1">
      <c r="A19" s="15"/>
      <c r="B19" s="23" t="s">
        <v>17</v>
      </c>
      <c r="C19" s="23"/>
      <c r="D19" s="18">
        <f>SUM(D20:D22)</f>
        <v>89802956873</v>
      </c>
      <c r="E19" s="18">
        <f>SUM(E20:E22)</f>
        <v>111049217247</v>
      </c>
    </row>
    <row r="20" spans="1:5" s="2" customFormat="1" ht="12.75">
      <c r="A20" s="10"/>
      <c r="B20" s="10"/>
      <c r="C20" s="24" t="s">
        <v>18</v>
      </c>
      <c r="D20" s="11">
        <v>82971982422</v>
      </c>
      <c r="E20" s="11">
        <v>100236473240</v>
      </c>
    </row>
    <row r="21" spans="1:5" s="2" customFormat="1" ht="12.75">
      <c r="A21" s="10"/>
      <c r="B21" s="10"/>
      <c r="C21" s="24"/>
      <c r="D21" s="11"/>
      <c r="E21" s="11"/>
    </row>
    <row r="22" spans="1:5" s="2" customFormat="1" ht="12.75">
      <c r="A22" s="10"/>
      <c r="B22" s="10"/>
      <c r="C22" s="10" t="s">
        <v>19</v>
      </c>
      <c r="D22" s="11">
        <v>6830974451</v>
      </c>
      <c r="E22" s="11">
        <v>10812744007</v>
      </c>
    </row>
    <row r="23" spans="1:5" s="2" customFormat="1" ht="3" customHeight="1">
      <c r="A23" s="10"/>
      <c r="B23" s="10"/>
      <c r="C23" s="10"/>
      <c r="D23" s="11"/>
      <c r="E23" s="11"/>
    </row>
    <row r="24" spans="1:5" s="2" customFormat="1" ht="14.25">
      <c r="A24" s="15"/>
      <c r="B24" s="16" t="s">
        <v>20</v>
      </c>
      <c r="C24" s="17"/>
      <c r="D24" s="18">
        <f>SUM(D25:D29)</f>
        <v>21408211</v>
      </c>
      <c r="E24" s="18">
        <f>SUM(E25:E29)</f>
        <v>15638390</v>
      </c>
    </row>
    <row r="25" spans="1:5" s="2" customFormat="1" ht="12.75">
      <c r="A25" s="10"/>
      <c r="B25" s="10"/>
      <c r="C25" s="10" t="s">
        <v>21</v>
      </c>
      <c r="D25" s="11">
        <v>21107870</v>
      </c>
      <c r="E25" s="11">
        <v>15122228</v>
      </c>
    </row>
    <row r="26" spans="1:5" s="2" customFormat="1" ht="12.75" customHeight="1">
      <c r="A26" s="10"/>
      <c r="B26" s="10"/>
      <c r="C26" s="10" t="s">
        <v>22</v>
      </c>
      <c r="D26" s="11">
        <v>0</v>
      </c>
      <c r="E26" s="11">
        <v>0</v>
      </c>
    </row>
    <row r="27" spans="1:5" s="2" customFormat="1" ht="12.75" customHeight="1">
      <c r="A27" s="10"/>
      <c r="B27" s="10"/>
      <c r="C27" s="10" t="s">
        <v>23</v>
      </c>
      <c r="D27" s="11">
        <v>0</v>
      </c>
      <c r="E27" s="11">
        <v>0</v>
      </c>
    </row>
    <row r="28" spans="1:5" s="2" customFormat="1" ht="12.75" customHeight="1">
      <c r="A28" s="10"/>
      <c r="B28" s="10"/>
      <c r="C28" s="10" t="s">
        <v>24</v>
      </c>
      <c r="D28" s="11">
        <v>0</v>
      </c>
      <c r="E28" s="11">
        <v>0</v>
      </c>
    </row>
    <row r="29" spans="1:5" s="2" customFormat="1">
      <c r="A29" s="25"/>
      <c r="B29" s="9"/>
      <c r="C29" s="10" t="s">
        <v>25</v>
      </c>
      <c r="D29" s="11">
        <v>300341</v>
      </c>
      <c r="E29" s="11">
        <v>516162</v>
      </c>
    </row>
    <row r="30" spans="1:5" s="2" customFormat="1" ht="12.75">
      <c r="A30" s="26"/>
      <c r="B30" s="19"/>
      <c r="C30" s="19"/>
      <c r="D30" s="22"/>
      <c r="E30" s="22"/>
    </row>
    <row r="31" spans="1:5" s="2" customFormat="1" ht="12.75">
      <c r="A31" s="16"/>
      <c r="B31" s="16" t="s">
        <v>26</v>
      </c>
      <c r="C31" s="17"/>
      <c r="D31" s="18">
        <f>SUM(D10+D19+D24)</f>
        <v>103153941400</v>
      </c>
      <c r="E31" s="18">
        <f>SUM(E10+E19+E24)</f>
        <v>117386980583</v>
      </c>
    </row>
    <row r="32" spans="1:5" s="2" customFormat="1" ht="12.75">
      <c r="A32" s="26"/>
      <c r="B32" s="19"/>
      <c r="C32" s="19"/>
      <c r="D32" s="22"/>
      <c r="E32" s="22"/>
    </row>
    <row r="33" spans="1:5" s="2" customFormat="1" ht="3" customHeight="1">
      <c r="A33" s="26"/>
      <c r="B33" s="27"/>
      <c r="C33" s="28"/>
      <c r="D33" s="22"/>
      <c r="E33" s="22"/>
    </row>
    <row r="34" spans="1:5" s="2" customFormat="1" ht="15" customHeight="1">
      <c r="A34" s="12"/>
      <c r="B34" s="12" t="s">
        <v>27</v>
      </c>
      <c r="C34" s="13"/>
      <c r="D34" s="14"/>
      <c r="E34" s="14"/>
    </row>
    <row r="35" spans="1:5" s="2" customFormat="1" ht="5.25" customHeight="1">
      <c r="A35" s="29"/>
      <c r="B35" s="9"/>
      <c r="C35" s="10"/>
      <c r="D35" s="11"/>
      <c r="E35" s="11"/>
    </row>
    <row r="36" spans="1:5" s="2" customFormat="1" ht="14.25">
      <c r="A36" s="15"/>
      <c r="B36" s="16" t="s">
        <v>28</v>
      </c>
      <c r="C36" s="17"/>
      <c r="D36" s="18">
        <f>SUM(D37:D39)</f>
        <v>31170744267</v>
      </c>
      <c r="E36" s="18">
        <f>SUM(E37:E39)</f>
        <v>44265438667</v>
      </c>
    </row>
    <row r="37" spans="1:5" s="2" customFormat="1" ht="15" customHeight="1">
      <c r="A37" s="29"/>
      <c r="B37" s="19"/>
      <c r="C37" s="10" t="s">
        <v>29</v>
      </c>
      <c r="D37" s="11">
        <v>27185276104</v>
      </c>
      <c r="E37" s="11">
        <v>39543183125</v>
      </c>
    </row>
    <row r="38" spans="1:5" s="2" customFormat="1" ht="15" customHeight="1">
      <c r="A38" s="26"/>
      <c r="B38" s="19"/>
      <c r="C38" s="10" t="s">
        <v>30</v>
      </c>
      <c r="D38" s="11">
        <v>1088394023</v>
      </c>
      <c r="E38" s="11">
        <v>1191092321</v>
      </c>
    </row>
    <row r="39" spans="1:5" s="2" customFormat="1" ht="15" customHeight="1">
      <c r="A39" s="29"/>
      <c r="B39" s="19"/>
      <c r="C39" s="10" t="s">
        <v>31</v>
      </c>
      <c r="D39" s="11">
        <v>2897074140</v>
      </c>
      <c r="E39" s="11">
        <v>3531163221</v>
      </c>
    </row>
    <row r="40" spans="1:5" s="2" customFormat="1" ht="14.25">
      <c r="A40" s="15"/>
      <c r="B40" s="16" t="s">
        <v>32</v>
      </c>
      <c r="C40" s="17"/>
      <c r="D40" s="18">
        <f>SUM(D41:D49)</f>
        <v>1075099620</v>
      </c>
      <c r="E40" s="18">
        <f>SUM(E41:E49)</f>
        <v>3116110786</v>
      </c>
    </row>
    <row r="41" spans="1:5" s="2" customFormat="1" ht="12.75">
      <c r="A41" s="29"/>
      <c r="B41" s="19"/>
      <c r="C41" s="10" t="s">
        <v>33</v>
      </c>
      <c r="D41" s="11">
        <v>1258574</v>
      </c>
      <c r="E41" s="11">
        <v>1432444</v>
      </c>
    </row>
    <row r="42" spans="1:5" s="2" customFormat="1" ht="12.75">
      <c r="A42" s="29"/>
      <c r="B42" s="19"/>
      <c r="C42" s="10" t="s">
        <v>34</v>
      </c>
      <c r="D42" s="11">
        <v>348773853</v>
      </c>
      <c r="E42" s="11">
        <v>281287619</v>
      </c>
    </row>
    <row r="43" spans="1:5" s="2" customFormat="1" ht="12.75">
      <c r="A43" s="29"/>
      <c r="B43" s="19"/>
      <c r="C43" s="10" t="s">
        <v>35</v>
      </c>
      <c r="D43" s="11">
        <v>154439580</v>
      </c>
      <c r="E43" s="11">
        <v>472625408</v>
      </c>
    </row>
    <row r="44" spans="1:5" s="2" customFormat="1" ht="12.75">
      <c r="A44" s="29"/>
      <c r="B44" s="19"/>
      <c r="C44" s="10" t="s">
        <v>36</v>
      </c>
      <c r="D44" s="11">
        <v>533536504</v>
      </c>
      <c r="E44" s="11">
        <v>918455270</v>
      </c>
    </row>
    <row r="45" spans="1:5" s="2" customFormat="1" ht="12.75">
      <c r="A45" s="29"/>
      <c r="B45" s="19"/>
      <c r="C45" s="10" t="s">
        <v>37</v>
      </c>
      <c r="D45" s="11">
        <v>7028661</v>
      </c>
      <c r="E45" s="11">
        <v>1400101424</v>
      </c>
    </row>
    <row r="46" spans="1:5" s="2" customFormat="1" ht="12.75">
      <c r="A46" s="29"/>
      <c r="B46" s="19"/>
      <c r="C46" s="30" t="s">
        <v>38</v>
      </c>
      <c r="D46" s="11">
        <v>30062448</v>
      </c>
      <c r="E46" s="11">
        <v>42208621</v>
      </c>
    </row>
    <row r="47" spans="1:5" s="2" customFormat="1" ht="12.75" customHeight="1">
      <c r="A47" s="29"/>
      <c r="B47" s="19"/>
      <c r="C47" s="30" t="s">
        <v>39</v>
      </c>
      <c r="D47" s="11">
        <v>0</v>
      </c>
      <c r="E47" s="11">
        <v>0</v>
      </c>
    </row>
    <row r="48" spans="1:5" s="2" customFormat="1" ht="12.75" customHeight="1">
      <c r="A48" s="29"/>
      <c r="B48" s="19"/>
      <c r="C48" s="30" t="s">
        <v>40</v>
      </c>
      <c r="D48" s="11">
        <v>0</v>
      </c>
      <c r="E48" s="11">
        <v>0</v>
      </c>
    </row>
    <row r="49" spans="1:5" s="2" customFormat="1" ht="12.75" customHeight="1">
      <c r="A49" s="29"/>
      <c r="B49" s="19"/>
      <c r="C49" s="30" t="s">
        <v>41</v>
      </c>
      <c r="D49" s="11">
        <v>0</v>
      </c>
      <c r="E49" s="11">
        <v>0</v>
      </c>
    </row>
    <row r="50" spans="1:5" s="2" customFormat="1" ht="14.25">
      <c r="A50" s="15"/>
      <c r="B50" s="16" t="s">
        <v>42</v>
      </c>
      <c r="C50" s="17"/>
      <c r="D50" s="18">
        <f>SUM(D51:D53)</f>
        <v>24935845597</v>
      </c>
      <c r="E50" s="18">
        <f>SUM(E51:E53)</f>
        <v>26137100181</v>
      </c>
    </row>
    <row r="51" spans="1:5" s="2" customFormat="1" ht="12.75">
      <c r="A51" s="29"/>
      <c r="B51" s="19"/>
      <c r="C51" s="10" t="s">
        <v>43</v>
      </c>
      <c r="D51" s="11">
        <v>7541757421</v>
      </c>
      <c r="E51" s="11">
        <v>8883566580</v>
      </c>
    </row>
    <row r="52" spans="1:5" s="2" customFormat="1" ht="12.75">
      <c r="A52" s="26"/>
      <c r="B52" s="19"/>
      <c r="C52" s="10" t="s">
        <v>44</v>
      </c>
      <c r="D52" s="11">
        <v>17394088176</v>
      </c>
      <c r="E52" s="11">
        <v>17253533601</v>
      </c>
    </row>
    <row r="53" spans="1:5" s="2" customFormat="1" ht="12.75" customHeight="1">
      <c r="A53" s="26"/>
      <c r="B53" s="19"/>
      <c r="C53" s="10" t="s">
        <v>45</v>
      </c>
      <c r="D53" s="11">
        <v>0</v>
      </c>
      <c r="E53" s="11">
        <v>0</v>
      </c>
    </row>
    <row r="54" spans="1:5" s="2" customFormat="1" ht="14.25">
      <c r="A54" s="15"/>
      <c r="B54" s="16" t="s">
        <v>46</v>
      </c>
      <c r="C54" s="17"/>
      <c r="D54" s="18">
        <f>SUM(D55:D59)</f>
        <v>1184117840</v>
      </c>
      <c r="E54" s="18">
        <f>SUM(E55:E59)</f>
        <v>1182955046</v>
      </c>
    </row>
    <row r="55" spans="1:5" s="2" customFormat="1">
      <c r="A55" s="31"/>
      <c r="B55" s="9"/>
      <c r="C55" s="10" t="s">
        <v>47</v>
      </c>
      <c r="D55" s="11">
        <v>1172472599</v>
      </c>
      <c r="E55" s="11">
        <v>1119714296</v>
      </c>
    </row>
    <row r="56" spans="1:5" s="2" customFormat="1">
      <c r="A56" s="31"/>
      <c r="B56" s="9"/>
      <c r="C56" s="10" t="s">
        <v>48</v>
      </c>
      <c r="D56" s="11">
        <v>0</v>
      </c>
      <c r="E56" s="11">
        <v>0</v>
      </c>
    </row>
    <row r="57" spans="1:5" s="2" customFormat="1">
      <c r="A57" s="31"/>
      <c r="B57" s="9"/>
      <c r="C57" s="10" t="s">
        <v>49</v>
      </c>
      <c r="D57" s="11">
        <v>11645241</v>
      </c>
      <c r="E57" s="11">
        <v>47393369</v>
      </c>
    </row>
    <row r="58" spans="1:5" s="2" customFormat="1" ht="15" customHeight="1">
      <c r="A58" s="31"/>
      <c r="B58" s="9"/>
      <c r="C58" s="10" t="s">
        <v>50</v>
      </c>
      <c r="D58" s="11">
        <v>0</v>
      </c>
      <c r="E58" s="11">
        <v>15847381</v>
      </c>
    </row>
    <row r="59" spans="1:5" s="2" customFormat="1" ht="15" customHeight="1">
      <c r="A59" s="31"/>
      <c r="B59" s="9"/>
      <c r="C59" s="10" t="s">
        <v>51</v>
      </c>
      <c r="D59" s="11">
        <v>0</v>
      </c>
      <c r="E59" s="11">
        <v>0</v>
      </c>
    </row>
    <row r="60" spans="1:5" s="2" customFormat="1" ht="14.25">
      <c r="A60" s="15"/>
      <c r="B60" s="16" t="s">
        <v>52</v>
      </c>
      <c r="C60" s="17"/>
      <c r="D60" s="18">
        <f>SUM(D61:D64)</f>
        <v>4562924954</v>
      </c>
      <c r="E60" s="18">
        <f>SUM(E61:E64)</f>
        <v>2185245624</v>
      </c>
    </row>
    <row r="61" spans="1:5" s="2" customFormat="1" ht="12.75">
      <c r="A61" s="10"/>
      <c r="B61" s="19"/>
      <c r="C61" s="10" t="s">
        <v>53</v>
      </c>
      <c r="D61" s="11">
        <v>107687437</v>
      </c>
      <c r="E61" s="11">
        <v>261894444</v>
      </c>
    </row>
    <row r="62" spans="1:5" s="2" customFormat="1" ht="12.75" customHeight="1">
      <c r="A62" s="10"/>
      <c r="B62" s="19"/>
      <c r="C62" s="10" t="s">
        <v>54</v>
      </c>
      <c r="D62" s="11">
        <v>0</v>
      </c>
      <c r="E62" s="11">
        <v>0</v>
      </c>
    </row>
    <row r="63" spans="1:5" s="2" customFormat="1" ht="12.75" customHeight="1">
      <c r="A63" s="10"/>
      <c r="B63" s="19"/>
      <c r="C63" s="10" t="s">
        <v>55</v>
      </c>
      <c r="D63" s="11">
        <v>0</v>
      </c>
      <c r="E63" s="11">
        <v>0</v>
      </c>
    </row>
    <row r="64" spans="1:5" s="2" customFormat="1" ht="12.75">
      <c r="A64" s="10"/>
      <c r="B64" s="19"/>
      <c r="C64" s="10" t="s">
        <v>56</v>
      </c>
      <c r="D64" s="11">
        <v>4455237517</v>
      </c>
      <c r="E64" s="11">
        <v>1923351180</v>
      </c>
    </row>
    <row r="65" spans="1:5" s="2" customFormat="1" ht="14.25">
      <c r="A65" s="15"/>
      <c r="B65" s="16" t="s">
        <v>57</v>
      </c>
      <c r="C65" s="17"/>
      <c r="D65" s="18">
        <f>SUM(D66)</f>
        <v>0</v>
      </c>
      <c r="E65" s="18">
        <f>SUM(E66)</f>
        <v>0</v>
      </c>
    </row>
    <row r="66" spans="1:5" s="2" customFormat="1" ht="12.75">
      <c r="A66" s="10"/>
      <c r="B66" s="19"/>
      <c r="C66" s="10" t="s">
        <v>58</v>
      </c>
      <c r="D66" s="11">
        <v>0</v>
      </c>
      <c r="E66" s="11">
        <v>0</v>
      </c>
    </row>
    <row r="67" spans="1:5" s="2" customFormat="1" ht="12.75">
      <c r="A67" s="10"/>
      <c r="B67" s="19"/>
      <c r="C67" s="10"/>
      <c r="D67" s="22"/>
      <c r="E67" s="22"/>
    </row>
    <row r="68" spans="1:5" s="2" customFormat="1" ht="14.25">
      <c r="A68" s="15"/>
      <c r="B68" s="16" t="s">
        <v>59</v>
      </c>
      <c r="C68" s="17"/>
      <c r="D68" s="18">
        <f>SUM(D36+D40+D50+D54+D60+D65)</f>
        <v>62928732278</v>
      </c>
      <c r="E68" s="18">
        <f>SUM(E36+E40+E50+E54+E60+E65)</f>
        <v>76886850304</v>
      </c>
    </row>
    <row r="69" spans="1:5" s="2" customFormat="1" ht="8.1" customHeight="1">
      <c r="A69" s="10"/>
      <c r="B69" s="10"/>
      <c r="C69" s="10"/>
      <c r="D69" s="11"/>
      <c r="E69" s="11"/>
    </row>
    <row r="70" spans="1:5" s="35" customFormat="1" ht="3.95" customHeight="1" thickBot="1">
      <c r="A70" s="32"/>
      <c r="B70" s="33"/>
      <c r="C70" s="33"/>
      <c r="D70" s="34"/>
      <c r="E70" s="34"/>
    </row>
    <row r="71" spans="1:5" s="35" customFormat="1" ht="2.1" customHeight="1">
      <c r="A71" s="36"/>
      <c r="B71" s="37"/>
      <c r="C71" s="37"/>
      <c r="D71" s="38"/>
      <c r="E71" s="38"/>
    </row>
    <row r="72" spans="1:5" s="8" customFormat="1" ht="15.75">
      <c r="A72" s="39"/>
      <c r="B72" s="40" t="s">
        <v>60</v>
      </c>
      <c r="C72" s="41"/>
      <c r="D72" s="42">
        <f>SUM(D31-D68)</f>
        <v>40225209122</v>
      </c>
      <c r="E72" s="42">
        <f>SUM(E31-E68)</f>
        <v>40500130279</v>
      </c>
    </row>
    <row r="73" spans="1:5" s="2" customFormat="1" ht="8.1" customHeight="1">
      <c r="A73" s="43"/>
      <c r="B73" s="44"/>
      <c r="C73" s="45"/>
      <c r="D73" s="46"/>
      <c r="E73" s="46"/>
    </row>
    <row r="74" spans="1:5" s="2" customFormat="1" ht="12.75">
      <c r="A74" s="47" t="s">
        <v>61</v>
      </c>
      <c r="B74" s="48"/>
      <c r="C74" s="49"/>
      <c r="D74" s="50"/>
      <c r="E74" s="51"/>
    </row>
    <row r="75" spans="1:5" s="52" customFormat="1" ht="12.75">
      <c r="A75" s="2"/>
      <c r="B75" s="2"/>
      <c r="C75" s="2"/>
      <c r="D75" s="50"/>
      <c r="E75" s="50"/>
    </row>
    <row r="78" spans="1:5">
      <c r="C78" s="53"/>
      <c r="D78" s="54"/>
    </row>
    <row r="79" spans="1:5">
      <c r="C79" s="53"/>
      <c r="D79" s="54"/>
    </row>
    <row r="80" spans="1:5">
      <c r="C80" s="55"/>
      <c r="D80" s="54"/>
    </row>
    <row r="81" spans="4:4">
      <c r="D81" s="54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2023-11-16T19:52:05Z</dcterms:created>
  <dcterms:modified xsi:type="dcterms:W3CDTF">2023-11-16T19:52:05Z</dcterms:modified>
</cp:coreProperties>
</file>