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18675" windowHeight="11535"/>
  </bookViews>
  <sheets>
    <sheet name="4 ECSF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'4 ECSF'!$A$1:$D$74</definedName>
    <definedName name="comp">#REF!</definedName>
    <definedName name="def">#REF!</definedName>
    <definedName name="fel">#REF!</definedName>
  </definedNames>
  <calcPr calcId="145621"/>
</workbook>
</file>

<file path=xl/calcChain.xml><?xml version="1.0" encoding="utf-8"?>
<calcChain xmlns="http://schemas.openxmlformats.org/spreadsheetml/2006/main">
  <c r="D72" i="1" l="1"/>
  <c r="C72" i="1"/>
  <c r="D71" i="1"/>
  <c r="C71" i="1"/>
  <c r="D70" i="1"/>
  <c r="C70" i="1"/>
  <c r="D68" i="1"/>
  <c r="C67" i="1"/>
  <c r="D66" i="1"/>
  <c r="C65" i="1"/>
  <c r="C62" i="1" s="1"/>
  <c r="C54" i="1" s="1"/>
  <c r="D64" i="1"/>
  <c r="D62" i="1"/>
  <c r="D60" i="1"/>
  <c r="C60" i="1"/>
  <c r="D59" i="1"/>
  <c r="D58" i="1"/>
  <c r="D56" i="1"/>
  <c r="C56" i="1"/>
  <c r="D54" i="1"/>
  <c r="D52" i="1"/>
  <c r="C51" i="1"/>
  <c r="D50" i="1"/>
  <c r="D49" i="1"/>
  <c r="C48" i="1"/>
  <c r="C45" i="1" s="1"/>
  <c r="C32" i="1" s="1"/>
  <c r="C47" i="1"/>
  <c r="D45" i="1"/>
  <c r="D43" i="1"/>
  <c r="D42" i="1"/>
  <c r="D41" i="1"/>
  <c r="C40" i="1"/>
  <c r="D39" i="1"/>
  <c r="C39" i="1"/>
  <c r="D38" i="1"/>
  <c r="C38" i="1"/>
  <c r="D37" i="1"/>
  <c r="C37" i="1"/>
  <c r="D36" i="1"/>
  <c r="D34" i="1" s="1"/>
  <c r="D32" i="1" s="1"/>
  <c r="C34" i="1"/>
  <c r="D30" i="1"/>
  <c r="D29" i="1"/>
  <c r="C29" i="1"/>
  <c r="D28" i="1"/>
  <c r="D27" i="1"/>
  <c r="C26" i="1"/>
  <c r="C25" i="1"/>
  <c r="C24" i="1"/>
  <c r="C20" i="1" s="1"/>
  <c r="C8" i="1" s="1"/>
  <c r="D23" i="1"/>
  <c r="D22" i="1"/>
  <c r="C22" i="1"/>
  <c r="D20" i="1"/>
  <c r="C18" i="1"/>
  <c r="C17" i="1"/>
  <c r="D16" i="1"/>
  <c r="C15" i="1"/>
  <c r="D14" i="1"/>
  <c r="C13" i="1"/>
  <c r="D12" i="1"/>
  <c r="D10" i="1" s="1"/>
  <c r="D8" i="1" s="1"/>
  <c r="C10" i="1"/>
  <c r="A4" i="1"/>
</calcChain>
</file>

<file path=xl/sharedStrings.xml><?xml version="1.0" encoding="utf-8"?>
<sst xmlns="http://schemas.openxmlformats.org/spreadsheetml/2006/main" count="58" uniqueCount="58">
  <si>
    <t>GOBIERNO CONSTITUCIONAL DEL ESTADO DE CHIAPAS</t>
  </si>
  <si>
    <t>ENTIDADES PARAESTATALES EMPRESARIALES NO FINANCIERAS CON PARTICIPACIÓN ESTATAL MAYORITARIA</t>
  </si>
  <si>
    <t>ESTADO DE CAMBIOS EN LA SITUACIÓN FINANCIERA CONSOLIDADO</t>
  </si>
  <si>
    <t>( Cifras en Pesos )</t>
  </si>
  <si>
    <t>CONCEPTO</t>
  </si>
  <si>
    <t>ORIGEN</t>
  </si>
  <si>
    <t>APLICACIÓN</t>
  </si>
  <si>
    <t xml:space="preserve">ACTIVO  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</si>
  <si>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</si>
  <si>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</si>
  <si>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</si>
  <si>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</si>
  <si>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</si>
  <si>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</si>
  <si>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</si>
  <si>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</si>
  <si>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</si>
  <si>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</si>
  <si>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</si>
  <si>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</si>
  <si>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</si>
  <si>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</si>
  <si>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</si>
  <si>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</si>
  <si>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</si>
  <si>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</si>
  <si>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</si>
  <si>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</si>
  <si>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</si>
  <si>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</si>
  <si>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</si>
  <si>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</si>
  <si>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</si>
  <si>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</si>
  <si>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</si>
  <si>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</si>
  <si>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</si>
  <si>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</si>
  <si>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</si>
  <si>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</si>
  <si>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</si>
  <si>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</si>
  <si>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</si>
  <si>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</si>
  <si>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</si>
  <si>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</si>
  <si>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</si>
  <si>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</si>
  <si>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</si>
  <si>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</si>
  <si>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</si>
  <si>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</si>
  <si>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</si>
  <si>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</si>
  <si>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 xml:space="preserve">Exceso o Insuficiencia en la Actualización de la Hacienda Pública / Patrimonio </t>
  </si>
  <si>
    <t>Resultado por Posición Monetaria</t>
  </si>
  <si>
    <t>Resultado por Tenencia de Activos no Monetarios</t>
  </si>
  <si>
    <r>
      <t xml:space="preserve">Fuente: </t>
    </r>
    <r>
      <rPr>
        <sz val="9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</si>
</sst>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\ ###\ ###\ ##0\ ;\ \(#\ ###\ ###\ ##0\)\ "/>
    <numFmt numFmtId="165" formatCode="#\ ###\ ###\ ##0\ ;\(#\ ###\ ###\ ##0\)\ "/>
    <numFmt numFmtId="166" formatCode="#####\ ###\ ###\ ###;\(#####\ ###\ ###\ ##\)\ "/>
    <numFmt numFmtId="167" formatCode="#\ ###\ ###\ ##0\ ;\(#\ ###\ ###\ ##0\)"/>
    <numFmt numFmtId="168" formatCode="#####\ ###\ ###\ ###0;\(#####\ ###\ ###\ ##0\)\ "/>
    <numFmt numFmtId="169" formatCode="_-[$€-2]* #,##0.00_-;\-[$€-2]* #,##0.00_-;_-[$€-2]* &quot;-&quot;??_-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9"/>
      <color indexed="10"/>
      <name val="Geneva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i/>
      <sz val="8"/>
      <name val="Arial"/>
      <family val="2"/>
    </font>
    <font>
      <b/>
      <sz val="15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5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2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</fills>
  <borders count="19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73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4" fillId="0" borderId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6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8" borderId="0" applyNumberFormat="0" applyBorder="0" applyAlignment="0" applyProtection="0"/>
    <xf numFmtId="0" fontId="15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7" borderId="0" applyNumberFormat="0" applyBorder="0" applyAlignment="0" applyProtection="0"/>
    <xf numFmtId="0" fontId="16" fillId="15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8" borderId="0" applyNumberFormat="0" applyBorder="0" applyAlignment="0" applyProtection="0"/>
    <xf numFmtId="0" fontId="16" fillId="23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8" fillId="6" borderId="6" applyNumberFormat="0" applyAlignment="0" applyProtection="0"/>
    <xf numFmtId="0" fontId="18" fillId="6" borderId="6" applyNumberFormat="0" applyAlignment="0" applyProtection="0"/>
    <xf numFmtId="0" fontId="18" fillId="6" borderId="6" applyNumberFormat="0" applyAlignment="0" applyProtection="0"/>
    <xf numFmtId="0" fontId="18" fillId="6" borderId="6" applyNumberFormat="0" applyAlignment="0" applyProtection="0"/>
    <xf numFmtId="0" fontId="19" fillId="0" borderId="0"/>
    <xf numFmtId="0" fontId="20" fillId="21" borderId="7" applyNumberFormat="0" applyAlignment="0" applyProtection="0"/>
    <xf numFmtId="0" fontId="20" fillId="21" borderId="7" applyNumberFormat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2" fillId="24" borderId="9">
      <alignment horizontal="center" vertical="center"/>
    </xf>
    <xf numFmtId="0" fontId="23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24" borderId="9">
      <alignment horizontal="centerContinuous"/>
    </xf>
    <xf numFmtId="0" fontId="16" fillId="19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2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7" borderId="0" applyNumberFormat="0" applyBorder="0" applyAlignment="0" applyProtection="0"/>
    <xf numFmtId="0" fontId="16" fillId="29" borderId="0" applyNumberFormat="0" applyBorder="0" applyAlignment="0" applyProtection="0"/>
    <xf numFmtId="0" fontId="26" fillId="8" borderId="6" applyNumberFormat="0" applyAlignment="0" applyProtection="0"/>
    <xf numFmtId="0" fontId="26" fillId="8" borderId="6" applyNumberFormat="0" applyAlignment="0" applyProtection="0"/>
    <xf numFmtId="0" fontId="26" fillId="8" borderId="6" applyNumberFormat="0" applyAlignment="0" applyProtection="0"/>
    <xf numFmtId="0" fontId="26" fillId="8" borderId="6" applyNumberFormat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4" fillId="0" borderId="0"/>
    <xf numFmtId="0" fontId="30" fillId="0" borderId="0"/>
    <xf numFmtId="0" fontId="30" fillId="0" borderId="0"/>
    <xf numFmtId="0" fontId="28" fillId="0" borderId="0"/>
    <xf numFmtId="0" fontId="2" fillId="0" borderId="0"/>
    <xf numFmtId="0" fontId="2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4" fillId="0" borderId="0"/>
    <xf numFmtId="0" fontId="14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1" fillId="6" borderId="12" applyNumberFormat="0" applyAlignment="0" applyProtection="0"/>
    <xf numFmtId="0" fontId="31" fillId="6" borderId="12" applyNumberFormat="0" applyAlignment="0" applyProtection="0"/>
    <xf numFmtId="0" fontId="31" fillId="6" borderId="12" applyNumberFormat="0" applyAlignment="0" applyProtection="0"/>
    <xf numFmtId="0" fontId="31" fillId="6" borderId="12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3" applyNumberFormat="0" applyFill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7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</cellStyleXfs>
  <cellXfs count="53">
    <xf numFmtId="0" fontId="0" fillId="0" borderId="0" xfId="0"/>
    <xf numFmtId="0" fontId="3" fillId="2" borderId="0" xfId="2" applyFont="1" applyFill="1" applyAlignment="1">
      <alignment horizontal="center" vertical="center"/>
    </xf>
    <xf numFmtId="0" fontId="2" fillId="0" borderId="0" xfId="2"/>
    <xf numFmtId="0" fontId="4" fillId="0" borderId="0" xfId="2" applyFont="1"/>
    <xf numFmtId="0" fontId="5" fillId="2" borderId="0" xfId="2" applyFont="1" applyFill="1" applyAlignment="1">
      <alignment horizontal="center" vertical="center"/>
    </xf>
    <xf numFmtId="0" fontId="6" fillId="3" borderId="1" xfId="2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164" fontId="6" fillId="3" borderId="3" xfId="2" applyNumberFormat="1" applyFont="1" applyFill="1" applyBorder="1" applyAlignment="1">
      <alignment horizontal="center" vertical="center"/>
    </xf>
    <xf numFmtId="0" fontId="7" fillId="0" borderId="0" xfId="2" applyFont="1" applyAlignment="1">
      <alignment vertical="center"/>
    </xf>
    <xf numFmtId="37" fontId="8" fillId="0" borderId="0" xfId="2" applyNumberFormat="1" applyFont="1" applyAlignment="1">
      <alignment horizontal="center" vertical="top"/>
    </xf>
    <xf numFmtId="164" fontId="8" fillId="0" borderId="0" xfId="2" applyNumberFormat="1" applyFont="1" applyAlignment="1">
      <alignment horizontal="center" vertical="top"/>
    </xf>
    <xf numFmtId="0" fontId="2" fillId="0" borderId="0" xfId="2" applyAlignment="1">
      <alignment vertical="center"/>
    </xf>
    <xf numFmtId="37" fontId="9" fillId="4" borderId="0" xfId="2" applyNumberFormat="1" applyFont="1" applyFill="1" applyAlignment="1">
      <alignment vertical="top"/>
    </xf>
    <xf numFmtId="0" fontId="7" fillId="4" borderId="0" xfId="2" applyFont="1" applyFill="1" applyAlignment="1">
      <alignment vertical="center"/>
    </xf>
    <xf numFmtId="165" fontId="8" fillId="4" borderId="0" xfId="2" applyNumberFormat="1" applyFont="1" applyFill="1" applyAlignment="1">
      <alignment horizontal="right" vertical="top" wrapText="1" indent="3"/>
    </xf>
    <xf numFmtId="166" fontId="10" fillId="4" borderId="0" xfId="2" applyNumberFormat="1" applyFont="1" applyFill="1" applyAlignment="1">
      <alignment horizontal="right" vertical="top" indent="3"/>
    </xf>
    <xf numFmtId="166" fontId="7" fillId="0" borderId="0" xfId="2" applyNumberFormat="1" applyFont="1" applyAlignment="1">
      <alignment vertical="center"/>
    </xf>
    <xf numFmtId="164" fontId="7" fillId="0" borderId="0" xfId="2" applyNumberFormat="1" applyFont="1" applyAlignment="1">
      <alignment vertical="center"/>
    </xf>
    <xf numFmtId="37" fontId="10" fillId="0" borderId="0" xfId="2" applyNumberFormat="1" applyFont="1" applyAlignment="1">
      <alignment vertical="top"/>
    </xf>
    <xf numFmtId="164" fontId="8" fillId="0" borderId="0" xfId="2" applyNumberFormat="1" applyFont="1" applyAlignment="1">
      <alignment horizontal="right" vertical="top" indent="3"/>
    </xf>
    <xf numFmtId="0" fontId="4" fillId="5" borderId="0" xfId="2" applyFont="1" applyFill="1" applyAlignment="1">
      <alignment vertical="top"/>
    </xf>
    <xf numFmtId="37" fontId="10" fillId="5" borderId="0" xfId="2" applyNumberFormat="1" applyFont="1" applyFill="1" applyAlignment="1">
      <alignment vertical="top"/>
    </xf>
    <xf numFmtId="165" fontId="8" fillId="5" borderId="0" xfId="2" applyNumberFormat="1" applyFont="1" applyFill="1" applyAlignment="1">
      <alignment horizontal="right" vertical="top" wrapText="1" indent="3"/>
    </xf>
    <xf numFmtId="0" fontId="2" fillId="0" borderId="0" xfId="2" applyAlignment="1">
      <alignment vertical="top"/>
    </xf>
    <xf numFmtId="0" fontId="4" fillId="0" borderId="0" xfId="2" applyFont="1" applyAlignment="1">
      <alignment vertical="top"/>
    </xf>
    <xf numFmtId="164" fontId="2" fillId="0" borderId="0" xfId="2" applyNumberFormat="1" applyAlignment="1">
      <alignment horizontal="right" vertical="top" indent="3"/>
    </xf>
    <xf numFmtId="37" fontId="2" fillId="0" borderId="0" xfId="2" applyNumberFormat="1" applyAlignment="1">
      <alignment horizontal="left" vertical="top" wrapText="1"/>
    </xf>
    <xf numFmtId="165" fontId="11" fillId="0" borderId="0" xfId="2" applyNumberFormat="1" applyFont="1" applyAlignment="1">
      <alignment horizontal="right" vertical="top" wrapText="1" indent="3"/>
    </xf>
    <xf numFmtId="164" fontId="4" fillId="0" borderId="0" xfId="2" applyNumberFormat="1" applyFont="1" applyAlignment="1">
      <alignment vertical="top"/>
    </xf>
    <xf numFmtId="166" fontId="2" fillId="0" borderId="0" xfId="2" applyNumberFormat="1" applyAlignment="1">
      <alignment horizontal="right" vertical="top" indent="3"/>
    </xf>
    <xf numFmtId="167" fontId="2" fillId="0" borderId="0" xfId="2" applyNumberFormat="1" applyAlignment="1">
      <alignment horizontal="right" vertical="top" indent="3"/>
    </xf>
    <xf numFmtId="0" fontId="4" fillId="0" borderId="0" xfId="2" applyFont="1" applyAlignment="1">
      <alignment vertical="center"/>
    </xf>
    <xf numFmtId="166" fontId="4" fillId="0" borderId="0" xfId="2" applyNumberFormat="1" applyFont="1" applyAlignment="1">
      <alignment vertical="top"/>
    </xf>
    <xf numFmtId="37" fontId="10" fillId="0" borderId="0" xfId="2" applyNumberFormat="1" applyFont="1" applyAlignment="1">
      <alignment horizontal="left" vertical="top"/>
    </xf>
    <xf numFmtId="37" fontId="2" fillId="0" borderId="0" xfId="2" applyNumberFormat="1" applyAlignment="1">
      <alignment vertical="top" wrapText="1"/>
    </xf>
    <xf numFmtId="37" fontId="2" fillId="0" borderId="0" xfId="2" applyNumberFormat="1" applyAlignment="1">
      <alignment vertical="top"/>
    </xf>
    <xf numFmtId="0" fontId="12" fillId="0" borderId="0" xfId="2" applyFont="1" applyAlignment="1">
      <alignment vertical="top"/>
    </xf>
    <xf numFmtId="168" fontId="2" fillId="0" borderId="0" xfId="2" applyNumberFormat="1" applyAlignment="1">
      <alignment horizontal="right" vertical="top" indent="3"/>
    </xf>
    <xf numFmtId="0" fontId="7" fillId="0" borderId="0" xfId="2" applyFont="1"/>
    <xf numFmtId="37" fontId="2" fillId="0" borderId="0" xfId="2" applyNumberFormat="1" applyAlignment="1">
      <alignment horizontal="justify" vertical="top" wrapText="1"/>
    </xf>
    <xf numFmtId="37" fontId="2" fillId="0" borderId="0" xfId="2" applyNumberFormat="1" applyAlignment="1">
      <alignment horizontal="left" vertical="top"/>
    </xf>
    <xf numFmtId="0" fontId="4" fillId="0" borderId="4" xfId="2" applyFont="1" applyBorder="1"/>
    <xf numFmtId="37" fontId="2" fillId="0" borderId="4" xfId="2" applyNumberFormat="1" applyBorder="1" applyAlignment="1">
      <alignment horizontal="left" vertical="top"/>
    </xf>
    <xf numFmtId="164" fontId="2" fillId="0" borderId="4" xfId="2" applyNumberFormat="1" applyBorder="1" applyAlignment="1">
      <alignment horizontal="right" vertical="top"/>
    </xf>
    <xf numFmtId="0" fontId="13" fillId="0" borderId="5" xfId="2" applyFont="1" applyBorder="1" applyAlignment="1">
      <alignment vertical="top"/>
    </xf>
    <xf numFmtId="0" fontId="14" fillId="0" borderId="0" xfId="3"/>
    <xf numFmtId="0" fontId="13" fillId="0" borderId="5" xfId="2" applyFont="1" applyBorder="1" applyAlignment="1">
      <alignment vertical="top" wrapText="1"/>
    </xf>
    <xf numFmtId="0" fontId="2" fillId="0" borderId="0" xfId="2" applyAlignment="1">
      <alignment horizontal="left" vertical="top"/>
    </xf>
    <xf numFmtId="164" fontId="2" fillId="0" borderId="0" xfId="2" applyNumberFormat="1" applyAlignment="1">
      <alignment horizontal="left" vertical="top"/>
    </xf>
    <xf numFmtId="164" fontId="4" fillId="0" borderId="0" xfId="2" applyNumberFormat="1" applyFont="1"/>
    <xf numFmtId="164" fontId="13" fillId="0" borderId="0" xfId="2" applyNumberFormat="1" applyFont="1"/>
    <xf numFmtId="43" fontId="4" fillId="0" borderId="0" xfId="1" applyFont="1"/>
  </cellXfs>
  <cellStyles count="573">
    <cellStyle name="20% - Énfasis1 2" xfId="4"/>
    <cellStyle name="20% - Énfasis1 3" xfId="5"/>
    <cellStyle name="20% - Énfasis2 2" xfId="6"/>
    <cellStyle name="20% - Énfasis2 3" xfId="7"/>
    <cellStyle name="20% - Énfasis3 2" xfId="8"/>
    <cellStyle name="20% - Énfasis3 3" xfId="9"/>
    <cellStyle name="20% - Énfasis4 2" xfId="10"/>
    <cellStyle name="20% - Énfasis4 3" xfId="11"/>
    <cellStyle name="20% - Énfasis5 2" xfId="12"/>
    <cellStyle name="20% - Énfasis5 3" xfId="13"/>
    <cellStyle name="20% - Énfasis6 2" xfId="14"/>
    <cellStyle name="20% - Énfasis6 3" xfId="15"/>
    <cellStyle name="40% - Énfasis1 2" xfId="16"/>
    <cellStyle name="40% - Énfasis1 3" xfId="17"/>
    <cellStyle name="40% - Énfasis2 2" xfId="18"/>
    <cellStyle name="40% - Énfasis2 3" xfId="19"/>
    <cellStyle name="40% - Énfasis3 2" xfId="20"/>
    <cellStyle name="40% - Énfasis3 3" xfId="21"/>
    <cellStyle name="40% - Énfasis4 2" xfId="22"/>
    <cellStyle name="40% - Énfasis4 3" xfId="23"/>
    <cellStyle name="40% - Énfasis5 2" xfId="24"/>
    <cellStyle name="40% - Énfasis5 3" xfId="25"/>
    <cellStyle name="40% - Énfasis6 2" xfId="26"/>
    <cellStyle name="40% - Énfasis6 3" xfId="27"/>
    <cellStyle name="60% - Énfasis1 2" xfId="28"/>
    <cellStyle name="60% - Énfasis1 3" xfId="29"/>
    <cellStyle name="60% - Énfasis2 2" xfId="30"/>
    <cellStyle name="60% - Énfasis2 3" xfId="31"/>
    <cellStyle name="60% - Énfasis3 2" xfId="32"/>
    <cellStyle name="60% - Énfasis3 3" xfId="33"/>
    <cellStyle name="60% - Énfasis4 2" xfId="34"/>
    <cellStyle name="60% - Énfasis4 3" xfId="35"/>
    <cellStyle name="60% - Énfasis5 2" xfId="36"/>
    <cellStyle name="60% - Énfasis5 3" xfId="37"/>
    <cellStyle name="60% - Énfasis6 2" xfId="38"/>
    <cellStyle name="60% - Énfasis6 3" xfId="39"/>
    <cellStyle name="Buena 2" xfId="40"/>
    <cellStyle name="Bueno 2" xfId="41"/>
    <cellStyle name="Cálculo 2" xfId="42"/>
    <cellStyle name="Cálculo 2 2" xfId="43"/>
    <cellStyle name="Cálculo 3" xfId="44"/>
    <cellStyle name="Cálculo 4" xfId="45"/>
    <cellStyle name="Cancel" xfId="46"/>
    <cellStyle name="Celda de comprobación 2" xfId="47"/>
    <cellStyle name="Celda de comprobación 3" xfId="48"/>
    <cellStyle name="Celda vinculada 2" xfId="49"/>
    <cellStyle name="Celda vinculada 3" xfId="50"/>
    <cellStyle name="ENCABEZADO" xfId="51"/>
    <cellStyle name="Encabezado 1 2" xfId="52"/>
    <cellStyle name="Encabezado 4 2" xfId="53"/>
    <cellStyle name="Encabezado 4 3" xfId="54"/>
    <cellStyle name="ENCABEZADO1" xfId="55"/>
    <cellStyle name="Énfasis1 2" xfId="56"/>
    <cellStyle name="Énfasis1 3" xfId="57"/>
    <cellStyle name="Énfasis2 2" xfId="58"/>
    <cellStyle name="Énfasis2 3" xfId="59"/>
    <cellStyle name="Énfasis3 2" xfId="60"/>
    <cellStyle name="Énfasis3 3" xfId="61"/>
    <cellStyle name="Énfasis4 2" xfId="62"/>
    <cellStyle name="Énfasis4 3" xfId="63"/>
    <cellStyle name="Énfasis5 2" xfId="64"/>
    <cellStyle name="Énfasis5 3" xfId="65"/>
    <cellStyle name="Énfasis6 2" xfId="66"/>
    <cellStyle name="Énfasis6 3" xfId="67"/>
    <cellStyle name="Entrada 2" xfId="68"/>
    <cellStyle name="Entrada 2 2" xfId="69"/>
    <cellStyle name="Entrada 3" xfId="70"/>
    <cellStyle name="Entrada 4" xfId="71"/>
    <cellStyle name="Euro" xfId="72"/>
    <cellStyle name="Euro 2" xfId="73"/>
    <cellStyle name="Euro 3" xfId="74"/>
    <cellStyle name="Euro 4" xfId="75"/>
    <cellStyle name="Incorrecto 2" xfId="76"/>
    <cellStyle name="Incorrecto 3" xfId="77"/>
    <cellStyle name="Millares" xfId="1" builtinId="3"/>
    <cellStyle name="Millares [0] 2" xfId="78"/>
    <cellStyle name="Millares [0] 2 2" xfId="79"/>
    <cellStyle name="Millares [0] 2 3" xfId="80"/>
    <cellStyle name="Millares [0] 2 4" xfId="81"/>
    <cellStyle name="Millares [0] 2 5" xfId="82"/>
    <cellStyle name="Millares [0] 3" xfId="83"/>
    <cellStyle name="Millares [0] 3 2" xfId="84"/>
    <cellStyle name="Millares [0] 3 3" xfId="85"/>
    <cellStyle name="Millares [0] 3 4" xfId="86"/>
    <cellStyle name="Millares [0] 3 5" xfId="87"/>
    <cellStyle name="Millares 10" xfId="88"/>
    <cellStyle name="Millares 10 2" xfId="89"/>
    <cellStyle name="Millares 10 3" xfId="90"/>
    <cellStyle name="Millares 10 4" xfId="91"/>
    <cellStyle name="Millares 10 5" xfId="92"/>
    <cellStyle name="Millares 10 6" xfId="93"/>
    <cellStyle name="Millares 11" xfId="94"/>
    <cellStyle name="Millares 11 2" xfId="95"/>
    <cellStyle name="Millares 11 3" xfId="96"/>
    <cellStyle name="Millares 11 4" xfId="97"/>
    <cellStyle name="Millares 11 5" xfId="98"/>
    <cellStyle name="Millares 12" xfId="99"/>
    <cellStyle name="Millares 12 2" xfId="100"/>
    <cellStyle name="Millares 12 3" xfId="101"/>
    <cellStyle name="Millares 12 4" xfId="102"/>
    <cellStyle name="Millares 12 4 2" xfId="103"/>
    <cellStyle name="Millares 12 5" xfId="104"/>
    <cellStyle name="Millares 13" xfId="105"/>
    <cellStyle name="Millares 13 2" xfId="106"/>
    <cellStyle name="Millares 13 3" xfId="107"/>
    <cellStyle name="Millares 13 4" xfId="108"/>
    <cellStyle name="Millares 13 5" xfId="109"/>
    <cellStyle name="Millares 13 6" xfId="110"/>
    <cellStyle name="Millares 14" xfId="111"/>
    <cellStyle name="Millares 14 2" xfId="112"/>
    <cellStyle name="Millares 14 2 2" xfId="113"/>
    <cellStyle name="Millares 14 2 3" xfId="114"/>
    <cellStyle name="Millares 14 2 4" xfId="115"/>
    <cellStyle name="Millares 14 2 5" xfId="116"/>
    <cellStyle name="Millares 14 3" xfId="117"/>
    <cellStyle name="Millares 14 4" xfId="118"/>
    <cellStyle name="Millares 14 5" xfId="119"/>
    <cellStyle name="Millares 14 6" xfId="120"/>
    <cellStyle name="Millares 15" xfId="121"/>
    <cellStyle name="Millares 15 2" xfId="122"/>
    <cellStyle name="Millares 15 3" xfId="123"/>
    <cellStyle name="Millares 15 4" xfId="124"/>
    <cellStyle name="Millares 15 5" xfId="125"/>
    <cellStyle name="Millares 16" xfId="126"/>
    <cellStyle name="Millares 16 2" xfId="127"/>
    <cellStyle name="Millares 16 3" xfId="128"/>
    <cellStyle name="Millares 16 4" xfId="129"/>
    <cellStyle name="Millares 16 5" xfId="130"/>
    <cellStyle name="Millares 17" xfId="131"/>
    <cellStyle name="Millares 17 2" xfId="132"/>
    <cellStyle name="Millares 17 3" xfId="133"/>
    <cellStyle name="Millares 17 4" xfId="134"/>
    <cellStyle name="Millares 17 5" xfId="135"/>
    <cellStyle name="Millares 18" xfId="136"/>
    <cellStyle name="Millares 18 2" xfId="137"/>
    <cellStyle name="Millares 18 3" xfId="138"/>
    <cellStyle name="Millares 18 4" xfId="139"/>
    <cellStyle name="Millares 18 5" xfId="140"/>
    <cellStyle name="Millares 18 6" xfId="141"/>
    <cellStyle name="Millares 2" xfId="142"/>
    <cellStyle name="Millares 2 2" xfId="143"/>
    <cellStyle name="Millares 2 2 2" xfId="144"/>
    <cellStyle name="Millares 2 2 3" xfId="145"/>
    <cellStyle name="Millares 2 2 3 2" xfId="146"/>
    <cellStyle name="Millares 2 2 4" xfId="147"/>
    <cellStyle name="Millares 2 2 5" xfId="148"/>
    <cellStyle name="Millares 2 2 6" xfId="149"/>
    <cellStyle name="Millares 2 3" xfId="150"/>
    <cellStyle name="Millares 2 3 2" xfId="151"/>
    <cellStyle name="Millares 2 3 3" xfId="152"/>
    <cellStyle name="Millares 2 3 4" xfId="153"/>
    <cellStyle name="Millares 2 3 5" xfId="154"/>
    <cellStyle name="Millares 3" xfId="155"/>
    <cellStyle name="Millares 3 2" xfId="156"/>
    <cellStyle name="Millares 3 2 2" xfId="157"/>
    <cellStyle name="Millares 3 2 3" xfId="158"/>
    <cellStyle name="Millares 3 2 4" xfId="159"/>
    <cellStyle name="Millares 3 2 5" xfId="160"/>
    <cellStyle name="Millares 3 3" xfId="161"/>
    <cellStyle name="Millares 3 3 2" xfId="162"/>
    <cellStyle name="Millares 3 3 3" xfId="163"/>
    <cellStyle name="Millares 3 3 4" xfId="164"/>
    <cellStyle name="Millares 3 3 5" xfId="165"/>
    <cellStyle name="Millares 3 4" xfId="166"/>
    <cellStyle name="Millares 3 5" xfId="167"/>
    <cellStyle name="Millares 3 6" xfId="168"/>
    <cellStyle name="Millares 3 7" xfId="169"/>
    <cellStyle name="Millares 3 8" xfId="170"/>
    <cellStyle name="Millares 4" xfId="171"/>
    <cellStyle name="Millares 4 2" xfId="172"/>
    <cellStyle name="Millares 4 3" xfId="173"/>
    <cellStyle name="Millares 4 4" xfId="174"/>
    <cellStyle name="Millares 4 5" xfId="175"/>
    <cellStyle name="Millares 4 6" xfId="176"/>
    <cellStyle name="Millares 5" xfId="177"/>
    <cellStyle name="Millares 5 2" xfId="178"/>
    <cellStyle name="Millares 5 3" xfId="179"/>
    <cellStyle name="Millares 5 4" xfId="180"/>
    <cellStyle name="Millares 5 5" xfId="181"/>
    <cellStyle name="Millares 6" xfId="182"/>
    <cellStyle name="Millares 6 2" xfId="183"/>
    <cellStyle name="Millares 6 3" xfId="184"/>
    <cellStyle name="Millares 6 4" xfId="185"/>
    <cellStyle name="Millares 6 5" xfId="186"/>
    <cellStyle name="Millares 6 6" xfId="187"/>
    <cellStyle name="Millares 7" xfId="188"/>
    <cellStyle name="Millares 7 2" xfId="189"/>
    <cellStyle name="Millares 7 2 2" xfId="190"/>
    <cellStyle name="Millares 7 3" xfId="191"/>
    <cellStyle name="Millares 7 4" xfId="192"/>
    <cellStyle name="Millares 7 4 2" xfId="193"/>
    <cellStyle name="Millares 7 5" xfId="194"/>
    <cellStyle name="Millares 8" xfId="195"/>
    <cellStyle name="Millares 8 2" xfId="196"/>
    <cellStyle name="Millares 8 3" xfId="197"/>
    <cellStyle name="Millares 8 4" xfId="198"/>
    <cellStyle name="Millares 8 5" xfId="199"/>
    <cellStyle name="Millares 9" xfId="200"/>
    <cellStyle name="Millares 9 2" xfId="201"/>
    <cellStyle name="Millares 9 3" xfId="202"/>
    <cellStyle name="Millares 9 4" xfId="203"/>
    <cellStyle name="Millares 9 5" xfId="204"/>
    <cellStyle name="Moneda 2" xfId="205"/>
    <cellStyle name="Moneda 2 2" xfId="206"/>
    <cellStyle name="Moneda 2 2 2" xfId="207"/>
    <cellStyle name="Moneda 2 2 3" xfId="208"/>
    <cellStyle name="Moneda 2 2 4" xfId="209"/>
    <cellStyle name="Moneda 2 2 5" xfId="210"/>
    <cellStyle name="Moneda 3" xfId="211"/>
    <cellStyle name="Moneda 4" xfId="212"/>
    <cellStyle name="Neutral 2" xfId="213"/>
    <cellStyle name="Neutral 3" xfId="214"/>
    <cellStyle name="Normal" xfId="0" builtinId="0"/>
    <cellStyle name="Normal 10" xfId="215"/>
    <cellStyle name="Normal 10 2" xfId="216"/>
    <cellStyle name="Normal 10 2 2" xfId="217"/>
    <cellStyle name="Normal 10 2 3" xfId="218"/>
    <cellStyle name="Normal 10 2 4" xfId="219"/>
    <cellStyle name="Normal 10 2 5" xfId="220"/>
    <cellStyle name="Normal 10 3" xfId="221"/>
    <cellStyle name="Normal 10 4" xfId="222"/>
    <cellStyle name="Normal 10 5" xfId="223"/>
    <cellStyle name="Normal 10 6" xfId="224"/>
    <cellStyle name="Normal 11" xfId="225"/>
    <cellStyle name="Normal 11 2" xfId="226"/>
    <cellStyle name="Normal 11 3" xfId="227"/>
    <cellStyle name="Normal 11 4" xfId="228"/>
    <cellStyle name="Normal 11 5" xfId="229"/>
    <cellStyle name="Normal 12" xfId="230"/>
    <cellStyle name="Normal 12 2" xfId="231"/>
    <cellStyle name="Normal 12 2 2" xfId="232"/>
    <cellStyle name="Normal 12 2 2 2" xfId="233"/>
    <cellStyle name="Normal 12 2 2 2 2" xfId="234"/>
    <cellStyle name="Normal 12 2 2 3" xfId="235"/>
    <cellStyle name="Normal 12 2 2 4" xfId="236"/>
    <cellStyle name="Normal 12 2 2 5" xfId="237"/>
    <cellStyle name="Normal 12 2 2 6" xfId="238"/>
    <cellStyle name="Normal 12 2 3" xfId="239"/>
    <cellStyle name="Normal 12 2 4" xfId="240"/>
    <cellStyle name="Normal 12 2 5" xfId="241"/>
    <cellStyle name="Normal 12 2 6" xfId="242"/>
    <cellStyle name="Normal 12 3" xfId="243"/>
    <cellStyle name="Normal 12 3 10" xfId="244"/>
    <cellStyle name="Normal 12 3 11" xfId="245"/>
    <cellStyle name="Normal 12 3 2" xfId="246"/>
    <cellStyle name="Normal 12 3 2 2" xfId="247"/>
    <cellStyle name="Normal 12 3 2 2 2" xfId="248"/>
    <cellStyle name="Normal 12 3 2 2 2 2" xfId="249"/>
    <cellStyle name="Normal 12 3 2 2 3" xfId="250"/>
    <cellStyle name="Normal 12 3 2 2 3 2" xfId="251"/>
    <cellStyle name="Normal 12 3 2 2 4" xfId="252"/>
    <cellStyle name="Normal 12 3 2 3" xfId="253"/>
    <cellStyle name="Normal 12 3 2 4" xfId="254"/>
    <cellStyle name="Normal 12 3 2 5" xfId="255"/>
    <cellStyle name="Normal 12 3 2 6" xfId="256"/>
    <cellStyle name="Normal 12 3 3" xfId="257"/>
    <cellStyle name="Normal 12 3 3 2" xfId="258"/>
    <cellStyle name="Normal 12 3 3 3" xfId="259"/>
    <cellStyle name="Normal 12 3 3 4" xfId="260"/>
    <cellStyle name="Normal 12 3 3 5" xfId="261"/>
    <cellStyle name="Normal 12 3 4" xfId="262"/>
    <cellStyle name="Normal 12 3 4 2" xfId="263"/>
    <cellStyle name="Normal 12 3 4 3" xfId="264"/>
    <cellStyle name="Normal 12 3 4 4" xfId="265"/>
    <cellStyle name="Normal 12 3 4 5" xfId="266"/>
    <cellStyle name="Normal 12 3 5" xfId="267"/>
    <cellStyle name="Normal 12 3 5 2" xfId="268"/>
    <cellStyle name="Normal 12 3 5 3" xfId="269"/>
    <cellStyle name="Normal 12 3 5 4" xfId="270"/>
    <cellStyle name="Normal 12 3 5 5" xfId="271"/>
    <cellStyle name="Normal 12 3 6" xfId="272"/>
    <cellStyle name="Normal 12 3 6 2" xfId="273"/>
    <cellStyle name="Normal 12 3 6 3" xfId="274"/>
    <cellStyle name="Normal 12 3 6 4" xfId="275"/>
    <cellStyle name="Normal 12 3 6 5" xfId="276"/>
    <cellStyle name="Normal 12 3 7" xfId="277"/>
    <cellStyle name="Normal 12 3 7 2" xfId="278"/>
    <cellStyle name="Normal 12 3 7 3" xfId="279"/>
    <cellStyle name="Normal 12 3 7 4" xfId="280"/>
    <cellStyle name="Normal 12 3 7 5" xfId="281"/>
    <cellStyle name="Normal 12 3 8" xfId="282"/>
    <cellStyle name="Normal 12 3 9" xfId="283"/>
    <cellStyle name="Normal 12 4" xfId="284"/>
    <cellStyle name="Normal 12 5" xfId="285"/>
    <cellStyle name="Normal 12 6" xfId="286"/>
    <cellStyle name="Normal 12 7" xfId="287"/>
    <cellStyle name="Normal 13" xfId="288"/>
    <cellStyle name="Normal 13 2" xfId="289"/>
    <cellStyle name="Normal 13 2 2" xfId="290"/>
    <cellStyle name="Normal 13 2 3" xfId="291"/>
    <cellStyle name="Normal 13 2 4" xfId="292"/>
    <cellStyle name="Normal 13 2 5" xfId="293"/>
    <cellStyle name="Normal 13 3" xfId="294"/>
    <cellStyle name="Normal 13 4" xfId="295"/>
    <cellStyle name="Normal 13 5" xfId="296"/>
    <cellStyle name="Normal 13 6" xfId="297"/>
    <cellStyle name="Normal 14" xfId="298"/>
    <cellStyle name="Normal 14 2" xfId="299"/>
    <cellStyle name="Normal 14 3" xfId="300"/>
    <cellStyle name="Normal 14 4" xfId="301"/>
    <cellStyle name="Normal 14 5" xfId="302"/>
    <cellStyle name="Normal 15" xfId="303"/>
    <cellStyle name="Normal 15 2" xfId="304"/>
    <cellStyle name="Normal 16" xfId="305"/>
    <cellStyle name="Normal 16 2" xfId="306"/>
    <cellStyle name="Normal 16 2 2" xfId="307"/>
    <cellStyle name="Normal 16 3" xfId="308"/>
    <cellStyle name="Normal 17" xfId="3"/>
    <cellStyle name="Normal 18" xfId="309"/>
    <cellStyle name="Normal 18 2" xfId="310"/>
    <cellStyle name="Normal 18 2 2" xfId="311"/>
    <cellStyle name="Normal 18 3" xfId="312"/>
    <cellStyle name="Normal 19" xfId="313"/>
    <cellStyle name="Normal 2" xfId="314"/>
    <cellStyle name="Normal 2 2" xfId="2"/>
    <cellStyle name="Normal 2 2 2" xfId="315"/>
    <cellStyle name="Normal 2 3" xfId="316"/>
    <cellStyle name="Normal 2 3 2" xfId="317"/>
    <cellStyle name="Normal 2 3 3" xfId="318"/>
    <cellStyle name="Normal 2 3 4" xfId="319"/>
    <cellStyle name="Normal 2 3 5" xfId="320"/>
    <cellStyle name="Normal 2 3 6" xfId="321"/>
    <cellStyle name="Normal 2 4" xfId="322"/>
    <cellStyle name="Normal 2 5" xfId="323"/>
    <cellStyle name="Normal 2 5 2" xfId="324"/>
    <cellStyle name="Normal 20" xfId="325"/>
    <cellStyle name="Normal 20 2" xfId="326"/>
    <cellStyle name="Normal 21" xfId="327"/>
    <cellStyle name="Normal 21 2" xfId="328"/>
    <cellStyle name="Normal 22" xfId="329"/>
    <cellStyle name="Normal 23" xfId="330"/>
    <cellStyle name="Normal 23 2" xfId="331"/>
    <cellStyle name="Normal 24" xfId="332"/>
    <cellStyle name="Normal 3" xfId="333"/>
    <cellStyle name="Normal 3 2" xfId="334"/>
    <cellStyle name="Normal 3 2 2" xfId="335"/>
    <cellStyle name="Normal 3 2 2 2" xfId="336"/>
    <cellStyle name="Normal 3 2 2 2 2" xfId="337"/>
    <cellStyle name="Normal 3 2 2 2 2 2" xfId="338"/>
    <cellStyle name="Normal 3 2 2 2 2 3" xfId="339"/>
    <cellStyle name="Normal 3 2 2 2 2 4" xfId="340"/>
    <cellStyle name="Normal 3 2 2 2 2 5" xfId="341"/>
    <cellStyle name="Normal 3 2 2 2 3" xfId="342"/>
    <cellStyle name="Normal 3 2 2 2 3 2" xfId="343"/>
    <cellStyle name="Normal 3 2 2 2 3 3" xfId="344"/>
    <cellStyle name="Normal 3 2 2 2 3 4" xfId="345"/>
    <cellStyle name="Normal 3 2 2 2 3 5" xfId="346"/>
    <cellStyle name="Normal 3 2 2 2 4" xfId="347"/>
    <cellStyle name="Normal 3 2 2 2 5" xfId="348"/>
    <cellStyle name="Normal 3 2 2 2 6" xfId="349"/>
    <cellStyle name="Normal 3 2 2 2 7" xfId="350"/>
    <cellStyle name="Normal 3 2 2 3" xfId="351"/>
    <cellStyle name="Normal 3 2 2 3 2" xfId="352"/>
    <cellStyle name="Normal 3 2 2 3 2 2" xfId="353"/>
    <cellStyle name="Normal 3 2 2 3 2 3" xfId="354"/>
    <cellStyle name="Normal 3 2 2 3 2 4" xfId="355"/>
    <cellStyle name="Normal 3 2 2 3 2 5" xfId="356"/>
    <cellStyle name="Normal 3 2 2 3 3" xfId="357"/>
    <cellStyle name="Normal 3 2 2 3 4" xfId="358"/>
    <cellStyle name="Normal 3 2 2 3 5" xfId="359"/>
    <cellStyle name="Normal 3 2 2 3 6" xfId="360"/>
    <cellStyle name="Normal 3 2 2 4" xfId="361"/>
    <cellStyle name="Normal 3 2 2 5" xfId="362"/>
    <cellStyle name="Normal 3 2 2 6" xfId="363"/>
    <cellStyle name="Normal 3 2 2 7" xfId="364"/>
    <cellStyle name="Normal 3 2 3" xfId="365"/>
    <cellStyle name="Normal 3 2 4" xfId="366"/>
    <cellStyle name="Normal 3 2 5" xfId="367"/>
    <cellStyle name="Normal 3 2 6" xfId="368"/>
    <cellStyle name="Normal 3 3" xfId="369"/>
    <cellStyle name="Normal 3 3 2" xfId="370"/>
    <cellStyle name="Normal 3 4" xfId="371"/>
    <cellStyle name="Normal 3 5" xfId="372"/>
    <cellStyle name="Normal 3 6" xfId="373"/>
    <cellStyle name="Normal 3 7" xfId="374"/>
    <cellStyle name="Normal 3_1. Ingreso Público" xfId="375"/>
    <cellStyle name="Normal 4" xfId="376"/>
    <cellStyle name="Normal 4 2" xfId="377"/>
    <cellStyle name="Normal 4 2 2 2" xfId="378"/>
    <cellStyle name="Normal 4 2 3" xfId="379"/>
    <cellStyle name="Normal 4 2 3 2" xfId="380"/>
    <cellStyle name="Normal 4 2 3 3" xfId="381"/>
    <cellStyle name="Normal 4 2 3 4" xfId="382"/>
    <cellStyle name="Normal 4 2 3 5" xfId="383"/>
    <cellStyle name="Normal 4 3" xfId="384"/>
    <cellStyle name="Normal 4 4" xfId="385"/>
    <cellStyle name="Normal 4 4 2" xfId="386"/>
    <cellStyle name="Normal 4 4 2 2" xfId="387"/>
    <cellStyle name="Normal 4 4 2 2 2" xfId="388"/>
    <cellStyle name="Normal 4 4 2 2 3" xfId="389"/>
    <cellStyle name="Normal 4 4 2 2 4" xfId="390"/>
    <cellStyle name="Normal 4 4 2 2 5" xfId="391"/>
    <cellStyle name="Normal 4 4 2 3" xfId="392"/>
    <cellStyle name="Normal 4 4 2 4" xfId="393"/>
    <cellStyle name="Normal 4 4 2 4 2" xfId="394"/>
    <cellStyle name="Normal 4 4 2 4 2 2" xfId="395"/>
    <cellStyle name="Normal 4 4 2 4 2 3" xfId="396"/>
    <cellStyle name="Normal 4 4 2 4 2 4" xfId="397"/>
    <cellStyle name="Normal 4 4 2 4 2 5" xfId="398"/>
    <cellStyle name="Normal 4 4 2 4 3" xfId="399"/>
    <cellStyle name="Normal 4 4 2 4 4" xfId="400"/>
    <cellStyle name="Normal 4 4 2 4 5" xfId="401"/>
    <cellStyle name="Normal 4 4 2 4 6" xfId="402"/>
    <cellStyle name="Normal 4 4 2 5" xfId="403"/>
    <cellStyle name="Normal 4 4 2 6" xfId="404"/>
    <cellStyle name="Normal 4 4 2 7" xfId="405"/>
    <cellStyle name="Normal 4 4 3" xfId="406"/>
    <cellStyle name="Normal 4 4 3 2" xfId="407"/>
    <cellStyle name="Normal 4 4 3 3" xfId="408"/>
    <cellStyle name="Normal 4 4 3 4" xfId="409"/>
    <cellStyle name="Normal 4 4 3 5" xfId="410"/>
    <cellStyle name="Normal 4 4 4" xfId="411"/>
    <cellStyle name="Normal 4 4 4 2" xfId="412"/>
    <cellStyle name="Normal 4 4 4 3" xfId="413"/>
    <cellStyle name="Normal 4 4 4 4" xfId="414"/>
    <cellStyle name="Normal 4 4 4 5" xfId="415"/>
    <cellStyle name="Normal 4 4 5" xfId="416"/>
    <cellStyle name="Normal 4 4 6" xfId="417"/>
    <cellStyle name="Normal 4 4 7" xfId="418"/>
    <cellStyle name="Normal 4 4 8" xfId="419"/>
    <cellStyle name="Normal 5" xfId="420"/>
    <cellStyle name="Normal 5 2" xfId="421"/>
    <cellStyle name="Normal 5 2 2" xfId="422"/>
    <cellStyle name="Normal 5 2 3" xfId="423"/>
    <cellStyle name="Normal 5 2 4" xfId="424"/>
    <cellStyle name="Normal 5 2 5" xfId="425"/>
    <cellStyle name="Normal 5 2 6" xfId="426"/>
    <cellStyle name="Normal 5 3" xfId="427"/>
    <cellStyle name="Normal 5 3 2" xfId="428"/>
    <cellStyle name="Normal 5 3 2 2" xfId="429"/>
    <cellStyle name="Normal 5 3 2 2 2" xfId="430"/>
    <cellStyle name="Normal 5 3 2 2 2 2" xfId="431"/>
    <cellStyle name="Normal 5 3 2 2 2 3" xfId="432"/>
    <cellStyle name="Normal 5 3 2 2 2 4" xfId="433"/>
    <cellStyle name="Normal 5 3 2 2 2 5" xfId="434"/>
    <cellStyle name="Normal 5 3 2 2 3" xfId="435"/>
    <cellStyle name="Normal 5 3 2 2 3 2" xfId="436"/>
    <cellStyle name="Normal 5 3 2 2 3 3" xfId="437"/>
    <cellStyle name="Normal 5 3 2 2 3 4" xfId="438"/>
    <cellStyle name="Normal 5 3 2 2 3 5" xfId="439"/>
    <cellStyle name="Normal 5 3 2 2 4" xfId="440"/>
    <cellStyle name="Normal 5 3 2 2 5" xfId="441"/>
    <cellStyle name="Normal 5 3 2 2 6" xfId="442"/>
    <cellStyle name="Normal 5 3 2 2 7" xfId="443"/>
    <cellStyle name="Normal 5 3 2 3" xfId="444"/>
    <cellStyle name="Normal 5 3 2 4" xfId="445"/>
    <cellStyle name="Normal 5 3 2 5" xfId="446"/>
    <cellStyle name="Normal 5 3 2 6" xfId="447"/>
    <cellStyle name="Normal 5 3 3" xfId="448"/>
    <cellStyle name="Normal 5 3 3 2" xfId="449"/>
    <cellStyle name="Normal 5 3 3 2 2" xfId="450"/>
    <cellStyle name="Normal 5 3 3 2 3" xfId="451"/>
    <cellStyle name="Normal 5 3 3 2 4" xfId="452"/>
    <cellStyle name="Normal 5 3 3 2 5" xfId="453"/>
    <cellStyle name="Normal 5 3 3 3" xfId="454"/>
    <cellStyle name="Normal 5 3 3 4" xfId="455"/>
    <cellStyle name="Normal 5 3 3 5" xfId="456"/>
    <cellStyle name="Normal 5 3 3 6" xfId="457"/>
    <cellStyle name="Normal 5 3 4" xfId="458"/>
    <cellStyle name="Normal 5 3 5" xfId="459"/>
    <cellStyle name="Normal 5 3 6" xfId="460"/>
    <cellStyle name="Normal 5 3 7" xfId="461"/>
    <cellStyle name="Normal 5 4" xfId="462"/>
    <cellStyle name="Normal 5 5" xfId="463"/>
    <cellStyle name="Normal 5 6" xfId="464"/>
    <cellStyle name="Normal 5 7" xfId="465"/>
    <cellStyle name="Normal 6" xfId="466"/>
    <cellStyle name="Normal 6 2" xfId="467"/>
    <cellStyle name="Normal 6 2 2" xfId="468"/>
    <cellStyle name="Normal 6 2 2 2" xfId="469"/>
    <cellStyle name="Normal 6 2 2 2 2" xfId="470"/>
    <cellStyle name="Normal 6 2 2 2 2 2" xfId="471"/>
    <cellStyle name="Normal 6 2 2 2 2 2 2" xfId="472"/>
    <cellStyle name="Normal 6 2 2 2 2 2 2 2" xfId="473"/>
    <cellStyle name="Normal 6 2 2 2 2 2 2 3" xfId="474"/>
    <cellStyle name="Normal 6 2 2 2 2 2 2 4" xfId="475"/>
    <cellStyle name="Normal 6 2 2 2 2 2 2 5" xfId="476"/>
    <cellStyle name="Normal 6 2 2 2 2 2 3" xfId="477"/>
    <cellStyle name="Normal 6 2 2 2 2 2 4" xfId="478"/>
    <cellStyle name="Normal 6 2 2 2 2 2 5" xfId="479"/>
    <cellStyle name="Normal 6 2 2 2 2 2 6" xfId="480"/>
    <cellStyle name="Normal 6 2 2 2 2 3" xfId="481"/>
    <cellStyle name="Normal 6 2 2 2 2 4" xfId="482"/>
    <cellStyle name="Normal 6 2 2 2 2 5" xfId="483"/>
    <cellStyle name="Normal 6 2 2 2 2 6" xfId="484"/>
    <cellStyle name="Normal 6 2 2 2 3" xfId="485"/>
    <cellStyle name="Normal 6 2 2 2 4" xfId="486"/>
    <cellStyle name="Normal 6 2 2 2 5" xfId="487"/>
    <cellStyle name="Normal 6 2 2 2 6" xfId="488"/>
    <cellStyle name="Normal 6 2 2 3" xfId="489"/>
    <cellStyle name="Normal 6 2 2 4" xfId="490"/>
    <cellStyle name="Normal 6 2 2 5" xfId="491"/>
    <cellStyle name="Normal 6 2 2 6" xfId="492"/>
    <cellStyle name="Normal 6 2 2 6 2" xfId="493"/>
    <cellStyle name="Normal 6 2 2 6 2 2" xfId="494"/>
    <cellStyle name="Normal 6 2 2 6 2 2 2" xfId="495"/>
    <cellStyle name="Normal 6 2 2 6 2 2 3" xfId="496"/>
    <cellStyle name="Normal 6 2 2 6 2 2 4" xfId="497"/>
    <cellStyle name="Normal 6 2 2 6 2 2 5" xfId="498"/>
    <cellStyle name="Normal 6 2 2 6 2 3" xfId="499"/>
    <cellStyle name="Normal 6 2 2 6 2 4" xfId="500"/>
    <cellStyle name="Normal 6 2 2 6 2 5" xfId="501"/>
    <cellStyle name="Normal 6 2 2 6 2 6" xfId="502"/>
    <cellStyle name="Normal 6 2 2 6 3" xfId="503"/>
    <cellStyle name="Normal 6 2 2 6 4" xfId="504"/>
    <cellStyle name="Normal 6 2 2 6 5" xfId="505"/>
    <cellStyle name="Normal 6 2 2 6 6" xfId="506"/>
    <cellStyle name="Normal 6 2 2 7" xfId="507"/>
    <cellStyle name="Normal 6 2 3" xfId="508"/>
    <cellStyle name="Normal 6 2 4" xfId="509"/>
    <cellStyle name="Normal 6 2 5" xfId="510"/>
    <cellStyle name="Normal 6 2 6" xfId="511"/>
    <cellStyle name="Normal 6 3" xfId="512"/>
    <cellStyle name="Normal 6 4" xfId="513"/>
    <cellStyle name="Normal 6 5" xfId="514"/>
    <cellStyle name="Normal 6 6" xfId="515"/>
    <cellStyle name="Normal 7" xfId="516"/>
    <cellStyle name="Normal 7 2" xfId="517"/>
    <cellStyle name="Normal 7 2 2" xfId="518"/>
    <cellStyle name="Normal 7 2 3" xfId="519"/>
    <cellStyle name="Normal 7 2 4" xfId="520"/>
    <cellStyle name="Normal 7 2 5" xfId="521"/>
    <cellStyle name="Normal 7 3" xfId="522"/>
    <cellStyle name="Normal 7 4" xfId="523"/>
    <cellStyle name="Normal 7 5" xfId="524"/>
    <cellStyle name="Normal 7 6" xfId="525"/>
    <cellStyle name="Normal 8" xfId="526"/>
    <cellStyle name="Normal 8 2" xfId="527"/>
    <cellStyle name="Normal 8 3" xfId="528"/>
    <cellStyle name="Normal 8 4" xfId="529"/>
    <cellStyle name="Normal 8 5" xfId="530"/>
    <cellStyle name="Normal 9" xfId="531"/>
    <cellStyle name="Normal 9 2" xfId="532"/>
    <cellStyle name="Normal 9 3" xfId="533"/>
    <cellStyle name="Normal 9 4" xfId="534"/>
    <cellStyle name="Normal 9 5" xfId="535"/>
    <cellStyle name="Notas 2" xfId="536"/>
    <cellStyle name="Notas 2 2" xfId="537"/>
    <cellStyle name="Notas 3" xfId="538"/>
    <cellStyle name="Notas 3 2" xfId="539"/>
    <cellStyle name="Notas 4" xfId="540"/>
    <cellStyle name="Notas 5" xfId="541"/>
    <cellStyle name="Porcentaje 2" xfId="542"/>
    <cellStyle name="Porcentaje 2 2" xfId="543"/>
    <cellStyle name="Porcentaje 2 3" xfId="544"/>
    <cellStyle name="Porcentaje 2 4" xfId="545"/>
    <cellStyle name="Porcentaje 2 5" xfId="546"/>
    <cellStyle name="Porcentaje 2 6" xfId="547"/>
    <cellStyle name="Porcentaje 3" xfId="548"/>
    <cellStyle name="Porcentaje 3 2" xfId="549"/>
    <cellStyle name="Porcentaje 3 3" xfId="550"/>
    <cellStyle name="Porcentaje 3 4" xfId="551"/>
    <cellStyle name="Porcentaje 3 5" xfId="552"/>
    <cellStyle name="Porcentual 2" xfId="553"/>
    <cellStyle name="Porcentual 2 2" xfId="554"/>
    <cellStyle name="Salida 2" xfId="555"/>
    <cellStyle name="Salida 2 2" xfId="556"/>
    <cellStyle name="Salida 3" xfId="557"/>
    <cellStyle name="Salida 4" xfId="558"/>
    <cellStyle name="Texto de advertencia 2" xfId="559"/>
    <cellStyle name="Texto de advertencia 3" xfId="560"/>
    <cellStyle name="Texto explicativo 2" xfId="561"/>
    <cellStyle name="Texto explicativo 3" xfId="562"/>
    <cellStyle name="Título 1 2" xfId="563"/>
    <cellStyle name="Título 2 2" xfId="564"/>
    <cellStyle name="Título 2 3" xfId="565"/>
    <cellStyle name="Título 3 2" xfId="566"/>
    <cellStyle name="Título 3 3" xfId="567"/>
    <cellStyle name="Título 4" xfId="568"/>
    <cellStyle name="Título 5" xfId="569"/>
    <cellStyle name="Total 2" xfId="570"/>
    <cellStyle name="Total 3" xfId="571"/>
    <cellStyle name="Total 4" xfId="5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CH.%20(ENTIDADES3)%20-%20Sep%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RCH.%20VINCULADOS%20(ENTIDADES3)%20-%20Sep%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14">
          <cell r="B14">
            <v>409254192</v>
          </cell>
          <cell r="C14">
            <v>344226267</v>
          </cell>
          <cell r="F14">
            <v>100833909</v>
          </cell>
          <cell r="G14">
            <v>852003308</v>
          </cell>
        </row>
        <row r="17">
          <cell r="B17">
            <v>69483738</v>
          </cell>
          <cell r="C17">
            <v>84689633</v>
          </cell>
          <cell r="F17">
            <v>0</v>
          </cell>
          <cell r="G17">
            <v>0</v>
          </cell>
        </row>
        <row r="20">
          <cell r="B20">
            <v>10132366</v>
          </cell>
          <cell r="C20">
            <v>5821508</v>
          </cell>
          <cell r="F20">
            <v>0</v>
          </cell>
          <cell r="G20">
            <v>0</v>
          </cell>
        </row>
        <row r="23">
          <cell r="B23">
            <v>1153429</v>
          </cell>
          <cell r="C23">
            <v>1153429</v>
          </cell>
          <cell r="F23">
            <v>0</v>
          </cell>
          <cell r="G23">
            <v>0</v>
          </cell>
        </row>
        <row r="26">
          <cell r="B26">
            <v>9598242</v>
          </cell>
          <cell r="C26">
            <v>7813807</v>
          </cell>
          <cell r="F26">
            <v>7616</v>
          </cell>
          <cell r="G26">
            <v>7616</v>
          </cell>
        </row>
        <row r="29">
          <cell r="B29">
            <v>-4988279</v>
          </cell>
          <cell r="C29">
            <v>-4042937</v>
          </cell>
          <cell r="F29">
            <v>171641</v>
          </cell>
          <cell r="G29">
            <v>171641</v>
          </cell>
        </row>
        <row r="32">
          <cell r="B32">
            <v>624713</v>
          </cell>
          <cell r="C32">
            <v>624713</v>
          </cell>
          <cell r="F32">
            <v>0</v>
          </cell>
          <cell r="G32">
            <v>0</v>
          </cell>
        </row>
        <row r="35">
          <cell r="F35">
            <v>0</v>
          </cell>
          <cell r="G35">
            <v>0</v>
          </cell>
        </row>
        <row r="41">
          <cell r="B41">
            <v>0</v>
          </cell>
          <cell r="C41">
            <v>0</v>
          </cell>
          <cell r="F41">
            <v>6741263</v>
          </cell>
          <cell r="G41">
            <v>6712768</v>
          </cell>
        </row>
        <row r="44">
          <cell r="B44">
            <v>34461691</v>
          </cell>
          <cell r="C44">
            <v>34419845</v>
          </cell>
          <cell r="F44">
            <v>125705610</v>
          </cell>
          <cell r="G44">
            <v>125705610</v>
          </cell>
        </row>
        <row r="47">
          <cell r="B47">
            <v>1252669615</v>
          </cell>
          <cell r="C47">
            <v>2575567181</v>
          </cell>
          <cell r="F47">
            <v>0</v>
          </cell>
          <cell r="G47">
            <v>369048</v>
          </cell>
        </row>
        <row r="50">
          <cell r="B50">
            <v>227346704</v>
          </cell>
          <cell r="C50">
            <v>290651704</v>
          </cell>
          <cell r="F50">
            <v>34048719</v>
          </cell>
          <cell r="G50">
            <v>48066668</v>
          </cell>
        </row>
        <row r="53">
          <cell r="B53">
            <v>30400</v>
          </cell>
          <cell r="C53">
            <v>30400</v>
          </cell>
          <cell r="F53">
            <v>9839452</v>
          </cell>
          <cell r="G53">
            <v>9261804</v>
          </cell>
        </row>
        <row r="56">
          <cell r="B56">
            <v>-665993529</v>
          </cell>
          <cell r="C56">
            <v>-1054080848</v>
          </cell>
          <cell r="F56">
            <v>0</v>
          </cell>
          <cell r="G56">
            <v>0</v>
          </cell>
        </row>
        <row r="59">
          <cell r="B59">
            <v>13349528</v>
          </cell>
          <cell r="C59">
            <v>12560581</v>
          </cell>
        </row>
        <row r="62">
          <cell r="B62">
            <v>0</v>
          </cell>
          <cell r="C62">
            <v>0</v>
          </cell>
        </row>
        <row r="65">
          <cell r="B65">
            <v>978723</v>
          </cell>
          <cell r="C65">
            <v>945735</v>
          </cell>
        </row>
        <row r="70">
          <cell r="F70">
            <v>1500507948</v>
          </cell>
          <cell r="G70">
            <v>1500507948</v>
          </cell>
        </row>
        <row r="72">
          <cell r="F72">
            <v>7396188</v>
          </cell>
          <cell r="G72">
            <v>7396188</v>
          </cell>
        </row>
        <row r="74">
          <cell r="F74">
            <v>0</v>
          </cell>
          <cell r="G74">
            <v>0</v>
          </cell>
        </row>
        <row r="78">
          <cell r="F78">
            <v>-180437426</v>
          </cell>
          <cell r="G78">
            <v>21339850</v>
          </cell>
        </row>
        <row r="80">
          <cell r="F80">
            <v>-252765388</v>
          </cell>
          <cell r="G80">
            <v>-277213432</v>
          </cell>
        </row>
        <row r="82">
          <cell r="F82">
            <v>0</v>
          </cell>
          <cell r="G82">
            <v>0</v>
          </cell>
        </row>
        <row r="84">
          <cell r="F84">
            <v>6052001</v>
          </cell>
          <cell r="G84">
            <v>6052001</v>
          </cell>
        </row>
        <row r="86">
          <cell r="F86">
            <v>0</v>
          </cell>
          <cell r="G86">
            <v>0</v>
          </cell>
        </row>
        <row r="90">
          <cell r="F90">
            <v>0</v>
          </cell>
          <cell r="G90">
            <v>0</v>
          </cell>
        </row>
        <row r="92">
          <cell r="F92">
            <v>0</v>
          </cell>
          <cell r="G92">
            <v>0</v>
          </cell>
        </row>
      </sheetData>
      <sheetData sheetId="1"/>
      <sheetData sheetId="2">
        <row r="4">
          <cell r="A4" t="str">
            <v>DEL 1 DE ENERO AL 30 DE SEPTIEMBRE DE 2023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8 EyE"/>
      <sheetName val=" ADQUISICIONES"/>
      <sheetName val=" CONC. FLUJO"/>
      <sheetName val="7 CIPyC"/>
      <sheetName val="7 CIPyC (2)"/>
      <sheetName val="NOTAS MEMORIA"/>
      <sheetName val="35 CONCESIONADOS"/>
      <sheetName val="36 EDO ANALITICO INGRESOS"/>
      <sheetName val="37 Edo Ejerc x Cap Gto"/>
      <sheetName val="RAZONES"/>
      <sheetName val="12 Raz. Financieras"/>
      <sheetName val="CUADROS REPORTE A.A."/>
      <sheetName val="39 DERECHOS A RECIBIR (2)"/>
      <sheetName val="41 BIENES INMUEBLES (2)"/>
      <sheetName val="42 BIENES MUEBLES (2)"/>
      <sheetName val="43 INTANGIBLES (2)"/>
      <sheetName val="44 DEPREC. y AMORT (2)"/>
      <sheetName val="45 DIFERIDOS (2)"/>
      <sheetName val="46 OTROS ACTIVO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H81"/>
  <sheetViews>
    <sheetView showGridLines="0" tabSelected="1" zoomScaleNormal="100" workbookViewId="0">
      <selection sqref="A1:L28"/>
    </sheetView>
  </sheetViews>
  <sheetFormatPr baseColWidth="10" defaultRowHeight="15"/>
  <cols>
    <col min="1" max="1" width="1.85546875" style="3" customWidth="1"/>
    <col min="2" max="2" width="106.28515625" style="3" customWidth="1"/>
    <col min="3" max="4" width="24.7109375" style="50" customWidth="1"/>
    <col min="5" max="5" width="12.85546875" style="46" bestFit="1" customWidth="1"/>
    <col min="6" max="6" width="11.42578125" style="46"/>
    <col min="7" max="7" width="15.28515625" style="46" bestFit="1" customWidth="1"/>
    <col min="8" max="8" width="11.42578125" style="46"/>
  </cols>
  <sheetData>
    <row r="1" spans="1:7" s="3" customFormat="1" ht="12.75" customHeight="1">
      <c r="A1" s="1" t="s">
        <v>0</v>
      </c>
      <c r="B1" s="1"/>
      <c r="C1" s="1"/>
      <c r="D1" s="1"/>
      <c r="E1" s="2"/>
    </row>
    <row r="2" spans="1:7" s="3" customFormat="1" ht="12.75" customHeight="1">
      <c r="A2" s="1" t="s">
        <v>1</v>
      </c>
      <c r="B2" s="1"/>
      <c r="C2" s="1"/>
      <c r="D2" s="1"/>
      <c r="E2" s="2"/>
    </row>
    <row r="3" spans="1:7" s="3" customFormat="1" ht="12.75" customHeight="1">
      <c r="A3" s="1" t="s">
        <v>2</v>
      </c>
      <c r="B3" s="1"/>
      <c r="C3" s="1"/>
      <c r="D3" s="1"/>
      <c r="E3" s="2"/>
    </row>
    <row r="4" spans="1:7" s="3" customFormat="1" ht="15" customHeight="1">
      <c r="A4" s="4" t="str">
        <f>'[1]3 EVHP-P'!A4:F4</f>
        <v>DEL 1 DE ENERO AL 30 DE SEPTIEMBRE DE 2023</v>
      </c>
      <c r="B4" s="4"/>
      <c r="C4" s="4"/>
      <c r="D4" s="4"/>
      <c r="E4" s="2"/>
    </row>
    <row r="5" spans="1:7" s="3" customFormat="1" ht="15" customHeight="1">
      <c r="A5" s="4" t="s">
        <v>3</v>
      </c>
      <c r="B5" s="4"/>
      <c r="C5" s="4"/>
      <c r="D5" s="4"/>
      <c r="E5" s="2"/>
    </row>
    <row r="6" spans="1:7" s="3" customFormat="1" ht="26.25" customHeight="1">
      <c r="A6" s="5" t="s">
        <v>4</v>
      </c>
      <c r="B6" s="6"/>
      <c r="C6" s="7" t="s">
        <v>5</v>
      </c>
      <c r="D6" s="8" t="s">
        <v>6</v>
      </c>
      <c r="E6" s="2"/>
    </row>
    <row r="7" spans="1:7" s="9" customFormat="1" ht="3.95" customHeight="1">
      <c r="B7" s="10"/>
      <c r="C7" s="11"/>
      <c r="D7" s="11"/>
      <c r="E7" s="12"/>
    </row>
    <row r="8" spans="1:7" s="9" customFormat="1">
      <c r="A8" s="13" t="s">
        <v>7</v>
      </c>
      <c r="B8" s="14"/>
      <c r="C8" s="15">
        <f>SUM(C10+C20)</f>
        <v>1402353803</v>
      </c>
      <c r="D8" s="16">
        <f>SUM(D10+D20)</f>
        <v>460074318</v>
      </c>
      <c r="E8" s="12"/>
      <c r="F8" s="17"/>
      <c r="G8" s="18"/>
    </row>
    <row r="9" spans="1:7" s="9" customFormat="1" ht="7.5" customHeight="1">
      <c r="B9" s="19"/>
      <c r="C9" s="20"/>
      <c r="D9" s="20"/>
      <c r="E9" s="12"/>
    </row>
    <row r="10" spans="1:7" s="25" customFormat="1" ht="12.75">
      <c r="A10" s="21"/>
      <c r="B10" s="22" t="s">
        <v>8</v>
      </c>
      <c r="C10" s="23">
        <f>SUM(C12:C18)</f>
        <v>16151237</v>
      </c>
      <c r="D10" s="23">
        <f>SUM(D12:D18)</f>
        <v>71123218</v>
      </c>
      <c r="E10" s="24"/>
    </row>
    <row r="11" spans="1:7" s="25" customFormat="1" ht="3" customHeight="1">
      <c r="B11" s="19"/>
      <c r="C11" s="26"/>
      <c r="D11" s="26"/>
      <c r="E11" s="24"/>
    </row>
    <row r="12" spans="1:7" s="25" customFormat="1" ht="12.75">
      <c r="B12" s="27" t="s">
        <v>9</v>
      </c>
      <c r="C12" s="28">
        <v>0</v>
      </c>
      <c r="D12" s="28">
        <f>SUM('[1]1ESF'!B14-'[1]1ESF'!C14)</f>
        <v>65027925</v>
      </c>
      <c r="E12" s="24"/>
    </row>
    <row r="13" spans="1:7" s="25" customFormat="1" ht="12.75">
      <c r="B13" s="27" t="s">
        <v>10</v>
      </c>
      <c r="C13" s="28">
        <f>SUM('[1]1ESF'!C17-'[1]1ESF'!B17)</f>
        <v>15205895</v>
      </c>
      <c r="D13" s="28">
        <v>0</v>
      </c>
      <c r="E13" s="24"/>
    </row>
    <row r="14" spans="1:7" s="25" customFormat="1" ht="12.75">
      <c r="B14" s="27" t="s">
        <v>11</v>
      </c>
      <c r="C14" s="28">
        <v>0</v>
      </c>
      <c r="D14" s="28">
        <f>SUM('[1]1ESF'!B20-'[1]1ESF'!C20)</f>
        <v>4310858</v>
      </c>
      <c r="E14" s="24"/>
    </row>
    <row r="15" spans="1:7" s="25" customFormat="1" ht="12.75" customHeight="1">
      <c r="B15" s="27" t="s">
        <v>12</v>
      </c>
      <c r="C15" s="28">
        <f>SUM('[1]1ESF'!C23-'[1]1ESF'!B23)</f>
        <v>0</v>
      </c>
      <c r="D15" s="28">
        <v>0</v>
      </c>
      <c r="E15" s="24"/>
    </row>
    <row r="16" spans="1:7" s="25" customFormat="1" ht="12.75">
      <c r="B16" s="27" t="s">
        <v>13</v>
      </c>
      <c r="C16" s="28">
        <v>0</v>
      </c>
      <c r="D16" s="28">
        <f>SUM('[1]1ESF'!B26-'[1]1ESF'!C26)</f>
        <v>1784435</v>
      </c>
      <c r="E16" s="24"/>
    </row>
    <row r="17" spans="1:7" s="25" customFormat="1" ht="12.75">
      <c r="B17" s="27" t="s">
        <v>14</v>
      </c>
      <c r="C17" s="28">
        <f>SUM('[1]1ESF'!C29-'[1]1ESF'!B29)</f>
        <v>945342</v>
      </c>
      <c r="D17" s="28">
        <v>0</v>
      </c>
      <c r="E17" s="24"/>
      <c r="G17" s="29"/>
    </row>
    <row r="18" spans="1:7" s="25" customFormat="1" ht="12.75">
      <c r="B18" s="27" t="s">
        <v>15</v>
      </c>
      <c r="C18" s="28">
        <f>SUM('[1]1ESF'!C32-'[1]1ESF'!B32)</f>
        <v>0</v>
      </c>
      <c r="D18" s="28">
        <v>0</v>
      </c>
      <c r="E18" s="24"/>
      <c r="G18" s="29"/>
    </row>
    <row r="19" spans="1:7" s="25" customFormat="1" ht="12.75">
      <c r="B19" s="27"/>
      <c r="C19" s="30"/>
      <c r="D19" s="30"/>
      <c r="E19" s="24"/>
    </row>
    <row r="20" spans="1:7" s="25" customFormat="1" ht="12.75">
      <c r="A20" s="21"/>
      <c r="B20" s="22" t="s">
        <v>16</v>
      </c>
      <c r="C20" s="23">
        <f>SUM(C22:C30)</f>
        <v>1386202566</v>
      </c>
      <c r="D20" s="23">
        <f>SUM(D22:D30)</f>
        <v>388951100</v>
      </c>
      <c r="E20" s="24"/>
    </row>
    <row r="21" spans="1:7" s="25" customFormat="1" ht="3" customHeight="1">
      <c r="B21" s="19"/>
      <c r="C21" s="31"/>
      <c r="D21" s="30"/>
      <c r="E21" s="24"/>
    </row>
    <row r="22" spans="1:7" s="32" customFormat="1" ht="12.75">
      <c r="B22" s="27" t="s">
        <v>17</v>
      </c>
      <c r="C22" s="28">
        <f>SUM('[1]1ESF'!C41-'[1]1ESF'!B41)</f>
        <v>0</v>
      </c>
      <c r="D22" s="28">
        <f>SUM('[1]1ESF'!D41-'[1]1ESF'!C41)</f>
        <v>0</v>
      </c>
      <c r="E22" s="12"/>
    </row>
    <row r="23" spans="1:7" s="25" customFormat="1" ht="12.75">
      <c r="B23" s="27" t="s">
        <v>18</v>
      </c>
      <c r="C23" s="28">
        <v>0</v>
      </c>
      <c r="D23" s="28">
        <f>SUM('[1]1ESF'!B44-'[1]1ESF'!C44)</f>
        <v>41846</v>
      </c>
      <c r="E23" s="24"/>
      <c r="G23" s="33"/>
    </row>
    <row r="24" spans="1:7" s="25" customFormat="1" ht="12.75">
      <c r="B24" s="27" t="s">
        <v>19</v>
      </c>
      <c r="C24" s="28">
        <f>SUM('[1]1ESF'!C47-'[1]1ESF'!B47)</f>
        <v>1322897566</v>
      </c>
      <c r="D24" s="28">
        <v>0</v>
      </c>
      <c r="E24" s="24"/>
      <c r="G24" s="33"/>
    </row>
    <row r="25" spans="1:7" s="25" customFormat="1" ht="12.75">
      <c r="B25" s="27" t="s">
        <v>20</v>
      </c>
      <c r="C25" s="28">
        <f>SUM('[1]1ESF'!C50-'[1]1ESF'!B50)</f>
        <v>63305000</v>
      </c>
      <c r="D25" s="28">
        <v>0</v>
      </c>
      <c r="E25" s="24"/>
      <c r="G25" s="33"/>
    </row>
    <row r="26" spans="1:7" s="32" customFormat="1" ht="12.75">
      <c r="B26" s="27" t="s">
        <v>21</v>
      </c>
      <c r="C26" s="28">
        <f>SUM('[1]1ESF'!C53-'[1]1ESF'!B53)</f>
        <v>0</v>
      </c>
      <c r="D26" s="28">
        <v>0</v>
      </c>
      <c r="E26" s="12"/>
    </row>
    <row r="27" spans="1:7" s="32" customFormat="1" ht="12.75">
      <c r="B27" s="27" t="s">
        <v>22</v>
      </c>
      <c r="C27" s="28">
        <v>0</v>
      </c>
      <c r="D27" s="28">
        <f>SUM('[1]1ESF'!B56-'[1]1ESF'!C56)</f>
        <v>388087319</v>
      </c>
      <c r="E27" s="12"/>
    </row>
    <row r="28" spans="1:7" s="32" customFormat="1" ht="12.75">
      <c r="B28" s="27" t="s">
        <v>23</v>
      </c>
      <c r="C28" s="28">
        <v>0</v>
      </c>
      <c r="D28" s="28">
        <f>SUM('[1]1ESF'!B59-'[1]1ESF'!C59)</f>
        <v>788947</v>
      </c>
      <c r="E28" s="12"/>
    </row>
    <row r="29" spans="1:7" s="32" customFormat="1" ht="12.75">
      <c r="B29" s="27" t="s">
        <v>24</v>
      </c>
      <c r="C29" s="28">
        <f>SUM('[1]1ESF'!C62-'[1]1ESF'!B62)</f>
        <v>0</v>
      </c>
      <c r="D29" s="28">
        <f>SUM('[1]1ESF'!B62-'[1]1ESF'!C62)</f>
        <v>0</v>
      </c>
      <c r="E29" s="12"/>
    </row>
    <row r="30" spans="1:7" s="32" customFormat="1" ht="12.75">
      <c r="B30" s="27" t="s">
        <v>25</v>
      </c>
      <c r="C30" s="28">
        <v>0</v>
      </c>
      <c r="D30" s="28">
        <f>SUM('[1]1ESF'!B65-'[1]1ESF'!C65)</f>
        <v>32988</v>
      </c>
      <c r="E30" s="12"/>
    </row>
    <row r="31" spans="1:7" s="25" customFormat="1" ht="12.75">
      <c r="B31" s="34"/>
      <c r="C31" s="30"/>
      <c r="D31" s="30"/>
      <c r="E31" s="24"/>
    </row>
    <row r="32" spans="1:7" s="9" customFormat="1">
      <c r="A32" s="13" t="s">
        <v>26</v>
      </c>
      <c r="B32" s="14"/>
      <c r="C32" s="15">
        <f>SUM(C34+C45)</f>
        <v>606143</v>
      </c>
      <c r="D32" s="16">
        <f>SUM(D34+D45)</f>
        <v>765556396</v>
      </c>
      <c r="E32" s="12"/>
      <c r="F32" s="17"/>
      <c r="G32" s="18"/>
    </row>
    <row r="33" spans="1:7" s="9" customFormat="1" ht="7.5" customHeight="1">
      <c r="B33" s="19"/>
      <c r="C33" s="30"/>
      <c r="D33" s="30"/>
      <c r="E33" s="12"/>
      <c r="G33" s="17"/>
    </row>
    <row r="34" spans="1:7" s="25" customFormat="1" ht="12.75">
      <c r="A34" s="21"/>
      <c r="B34" s="22" t="s">
        <v>27</v>
      </c>
      <c r="C34" s="23">
        <f>SUM(C36:C43)</f>
        <v>0</v>
      </c>
      <c r="D34" s="23">
        <f>SUM(D36:D43)</f>
        <v>751169399</v>
      </c>
      <c r="E34" s="24"/>
    </row>
    <row r="35" spans="1:7" s="25" customFormat="1" ht="3" customHeight="1">
      <c r="B35" s="19"/>
      <c r="C35" s="30"/>
      <c r="D35" s="31"/>
      <c r="E35" s="24"/>
    </row>
    <row r="36" spans="1:7" s="25" customFormat="1" ht="12.75">
      <c r="B36" s="27" t="s">
        <v>28</v>
      </c>
      <c r="C36" s="28">
        <v>0</v>
      </c>
      <c r="D36" s="28">
        <f>SUM('[1]1ESF'!G14-'[1]1ESF'!F14)</f>
        <v>751169399</v>
      </c>
      <c r="E36" s="24"/>
    </row>
    <row r="37" spans="1:7" s="25" customFormat="1" ht="12.75" customHeight="1">
      <c r="B37" s="35" t="s">
        <v>29</v>
      </c>
      <c r="C37" s="28">
        <f>SUM('[1]1ESF'!F17-'[1]1ESF'!G17)</f>
        <v>0</v>
      </c>
      <c r="D37" s="28">
        <f>SUM('[1]1ESF'!G17-'[1]1ESF'!F17)</f>
        <v>0</v>
      </c>
      <c r="E37" s="24"/>
    </row>
    <row r="38" spans="1:7" s="25" customFormat="1" ht="12.75" customHeight="1">
      <c r="B38" s="35" t="s">
        <v>30</v>
      </c>
      <c r="C38" s="28">
        <f>SUM('[1]1ESF'!F20-'[1]1ESF'!G20)</f>
        <v>0</v>
      </c>
      <c r="D38" s="28">
        <f>SUM('[1]1ESF'!G20-'[1]1ESF'!F20)</f>
        <v>0</v>
      </c>
      <c r="E38" s="24"/>
    </row>
    <row r="39" spans="1:7" s="25" customFormat="1" ht="12.75" customHeight="1">
      <c r="B39" s="35" t="s">
        <v>31</v>
      </c>
      <c r="C39" s="28">
        <f>SUM('[1]1ESF'!F23-'[1]1ESF'!G23)</f>
        <v>0</v>
      </c>
      <c r="D39" s="28">
        <f>SUM('[1]1ESF'!G23-'[1]1ESF'!F23)</f>
        <v>0</v>
      </c>
      <c r="E39" s="24"/>
    </row>
    <row r="40" spans="1:7" s="25" customFormat="1" ht="12.75" customHeight="1">
      <c r="B40" s="35" t="s">
        <v>32</v>
      </c>
      <c r="C40" s="28">
        <f>SUM('[1]1ESF'!F26-'[1]1ESF'!G26)</f>
        <v>0</v>
      </c>
      <c r="D40" s="28">
        <v>0</v>
      </c>
      <c r="E40" s="24"/>
    </row>
    <row r="41" spans="1:7" s="25" customFormat="1" ht="12.75">
      <c r="B41" s="27" t="s">
        <v>33</v>
      </c>
      <c r="C41" s="28">
        <v>0</v>
      </c>
      <c r="D41" s="28">
        <f>SUM('[1]1ESF'!G29-'[1]1ESF'!F29)</f>
        <v>0</v>
      </c>
      <c r="E41" s="24"/>
    </row>
    <row r="42" spans="1:7" s="25" customFormat="1" ht="12.75">
      <c r="B42" s="36" t="s">
        <v>34</v>
      </c>
      <c r="C42" s="28">
        <v>0</v>
      </c>
      <c r="D42" s="28">
        <f>SUM('[1]1ESF'!G32-'[1]1ESF'!F32)</f>
        <v>0</v>
      </c>
      <c r="E42" s="24"/>
    </row>
    <row r="43" spans="1:7" s="25" customFormat="1" ht="12.75">
      <c r="B43" s="36" t="s">
        <v>35</v>
      </c>
      <c r="C43" s="28">
        <v>0</v>
      </c>
      <c r="D43" s="28">
        <f>SUM('[1]1ESF'!G35-'[1]1ESF'!F35)</f>
        <v>0</v>
      </c>
      <c r="E43" s="24"/>
    </row>
    <row r="44" spans="1:7" s="25" customFormat="1" ht="12.75">
      <c r="B44" s="24"/>
      <c r="C44" s="30"/>
      <c r="D44" s="30"/>
      <c r="E44" s="24"/>
    </row>
    <row r="45" spans="1:7" s="25" customFormat="1" ht="12.75">
      <c r="A45" s="21"/>
      <c r="B45" s="22" t="s">
        <v>36</v>
      </c>
      <c r="C45" s="23">
        <f>SUM(C47:C52)</f>
        <v>606143</v>
      </c>
      <c r="D45" s="23">
        <f>SUM(D47:D52)</f>
        <v>14386997</v>
      </c>
      <c r="E45" s="24"/>
    </row>
    <row r="46" spans="1:7" s="37" customFormat="1" ht="3" customHeight="1">
      <c r="B46" s="19"/>
      <c r="C46" s="38">
        <v>0</v>
      </c>
      <c r="D46" s="31"/>
      <c r="E46" s="24"/>
    </row>
    <row r="47" spans="1:7" s="39" customFormat="1" ht="12.75">
      <c r="B47" s="27" t="s">
        <v>37</v>
      </c>
      <c r="C47" s="28">
        <f>SUM('[1]1ESF'!F41-'[1]1ESF'!G41)</f>
        <v>28495</v>
      </c>
      <c r="D47" s="28">
        <v>0</v>
      </c>
      <c r="E47" s="2"/>
    </row>
    <row r="48" spans="1:7" s="39" customFormat="1" ht="12.75" customHeight="1">
      <c r="B48" s="27" t="s">
        <v>38</v>
      </c>
      <c r="C48" s="28">
        <f>SUM('[1]1ESF'!F44-'[1]1ESF'!G44)</f>
        <v>0</v>
      </c>
      <c r="D48" s="28">
        <v>0</v>
      </c>
      <c r="E48" s="2"/>
    </row>
    <row r="49" spans="1:7" s="39" customFormat="1" ht="12.75">
      <c r="B49" s="27" t="s">
        <v>39</v>
      </c>
      <c r="C49" s="28">
        <v>0</v>
      </c>
      <c r="D49" s="28">
        <f>SUM('[1]1ESF'!G47-'[1]1ESF'!F47)</f>
        <v>369048</v>
      </c>
      <c r="E49" s="2"/>
    </row>
    <row r="50" spans="1:7" s="39" customFormat="1" ht="12.75">
      <c r="B50" s="27" t="s">
        <v>40</v>
      </c>
      <c r="C50" s="28">
        <v>0</v>
      </c>
      <c r="D50" s="28">
        <f>SUM('[1]1ESF'!G50-'[1]1ESF'!F50)</f>
        <v>14017949</v>
      </c>
      <c r="E50" s="2"/>
    </row>
    <row r="51" spans="1:7" s="39" customFormat="1" ht="12.75">
      <c r="B51" s="40" t="s">
        <v>41</v>
      </c>
      <c r="C51" s="28">
        <f>SUM('[1]1ESF'!F53-'[1]1ESF'!G53)</f>
        <v>577648</v>
      </c>
      <c r="D51" s="28">
        <v>0</v>
      </c>
      <c r="E51" s="2"/>
    </row>
    <row r="52" spans="1:7" s="39" customFormat="1" ht="12.75">
      <c r="B52" s="40" t="s">
        <v>42</v>
      </c>
      <c r="C52" s="28">
        <v>0</v>
      </c>
      <c r="D52" s="28">
        <f>SUM('[1]1ESF'!G56-'[1]1ESF'!F56)</f>
        <v>0</v>
      </c>
      <c r="E52" s="2"/>
    </row>
    <row r="53" spans="1:7" s="3" customFormat="1" ht="12.75">
      <c r="B53" s="19"/>
      <c r="C53" s="30"/>
      <c r="D53" s="30"/>
      <c r="E53" s="2"/>
    </row>
    <row r="54" spans="1:7" s="9" customFormat="1">
      <c r="A54" s="13" t="s">
        <v>43</v>
      </c>
      <c r="B54" s="14"/>
      <c r="C54" s="15">
        <f>SUM(C56+C62)</f>
        <v>24448044</v>
      </c>
      <c r="D54" s="16">
        <f>SUM(D56+D62)</f>
        <v>201777276</v>
      </c>
      <c r="E54" s="12"/>
      <c r="F54" s="17"/>
      <c r="G54" s="18"/>
    </row>
    <row r="55" spans="1:7" s="3" customFormat="1" ht="12.75">
      <c r="B55" s="19"/>
      <c r="C55" s="30"/>
      <c r="D55" s="31"/>
      <c r="E55" s="2"/>
    </row>
    <row r="56" spans="1:7" s="25" customFormat="1" ht="12.75">
      <c r="A56" s="21"/>
      <c r="B56" s="22" t="s">
        <v>44</v>
      </c>
      <c r="C56" s="23">
        <f>SUM(C58:C60)</f>
        <v>0</v>
      </c>
      <c r="D56" s="23">
        <f>SUM(D58:D60)</f>
        <v>0</v>
      </c>
      <c r="E56" s="24"/>
    </row>
    <row r="57" spans="1:7" s="3" customFormat="1" ht="3" customHeight="1">
      <c r="B57" s="34"/>
      <c r="C57" s="30"/>
      <c r="D57" s="31"/>
      <c r="E57" s="2"/>
    </row>
    <row r="58" spans="1:7" s="3" customFormat="1" ht="12.75" customHeight="1">
      <c r="B58" s="41" t="s">
        <v>45</v>
      </c>
      <c r="C58" s="28">
        <v>0</v>
      </c>
      <c r="D58" s="28">
        <f>SUM('[1]1ESF'!G70-'[1]1ESF'!F70)</f>
        <v>0</v>
      </c>
      <c r="E58" s="2"/>
    </row>
    <row r="59" spans="1:7" s="3" customFormat="1" ht="12.75">
      <c r="B59" s="41" t="s">
        <v>46</v>
      </c>
      <c r="C59" s="28">
        <v>0</v>
      </c>
      <c r="D59" s="28">
        <f>SUM('[1]1ESF'!G72-'[1]1ESF'!F72)</f>
        <v>0</v>
      </c>
      <c r="E59" s="2"/>
    </row>
    <row r="60" spans="1:7" s="3" customFormat="1" ht="12.75">
      <c r="B60" s="41" t="s">
        <v>47</v>
      </c>
      <c r="C60" s="28">
        <f>SUM('[1]1ESF'!F74-'[1]1ESF'!G74)</f>
        <v>0</v>
      </c>
      <c r="D60" s="28">
        <f>SUM('[1]1ESF'!G74-'[1]1ESF'!F74)</f>
        <v>0</v>
      </c>
      <c r="E60" s="2"/>
    </row>
    <row r="61" spans="1:7" s="3" customFormat="1" ht="12.75">
      <c r="B61" s="41"/>
      <c r="C61" s="30"/>
      <c r="D61" s="31"/>
      <c r="E61" s="2"/>
    </row>
    <row r="62" spans="1:7" s="25" customFormat="1" ht="12.75">
      <c r="A62" s="21"/>
      <c r="B62" s="22" t="s">
        <v>48</v>
      </c>
      <c r="C62" s="23">
        <f>SUM(C64:C68)</f>
        <v>24448044</v>
      </c>
      <c r="D62" s="23">
        <f>SUM(D64:D68)</f>
        <v>201777276</v>
      </c>
      <c r="E62" s="24"/>
    </row>
    <row r="63" spans="1:7" s="3" customFormat="1" ht="3" customHeight="1">
      <c r="B63" s="34"/>
      <c r="C63" s="30"/>
      <c r="D63" s="31"/>
      <c r="E63" s="2"/>
    </row>
    <row r="64" spans="1:7" s="3" customFormat="1" ht="12.75">
      <c r="B64" s="41" t="s">
        <v>49</v>
      </c>
      <c r="C64" s="28">
        <v>0</v>
      </c>
      <c r="D64" s="28">
        <f>SUM('[1]1ESF'!G78-'[1]1ESF'!F78)</f>
        <v>201777276</v>
      </c>
      <c r="E64" s="2"/>
    </row>
    <row r="65" spans="1:5" s="3" customFormat="1" ht="12.75">
      <c r="B65" s="41" t="s">
        <v>50</v>
      </c>
      <c r="C65" s="28">
        <f>SUM('[1]1ESF'!F80-'[1]1ESF'!G80)</f>
        <v>24448044</v>
      </c>
      <c r="D65" s="28">
        <v>0</v>
      </c>
      <c r="E65" s="2"/>
    </row>
    <row r="66" spans="1:5" s="3" customFormat="1" ht="12.75" customHeight="1">
      <c r="B66" s="41" t="s">
        <v>51</v>
      </c>
      <c r="C66" s="28">
        <v>0</v>
      </c>
      <c r="D66" s="28">
        <f>SUM('[1]1ESF'!G82-'[1]1ESF'!F82)</f>
        <v>0</v>
      </c>
      <c r="E66" s="2"/>
    </row>
    <row r="67" spans="1:5" s="3" customFormat="1" ht="12.75" customHeight="1">
      <c r="B67" s="41" t="s">
        <v>52</v>
      </c>
      <c r="C67" s="28">
        <f>SUM('[1]1ESF'!F84-'[1]1ESF'!G84)</f>
        <v>0</v>
      </c>
      <c r="D67" s="28">
        <v>0</v>
      </c>
      <c r="E67" s="2"/>
    </row>
    <row r="68" spans="1:5" s="3" customFormat="1" ht="12.75" customHeight="1">
      <c r="B68" s="41" t="s">
        <v>53</v>
      </c>
      <c r="C68" s="28">
        <v>0</v>
      </c>
      <c r="D68" s="28">
        <f>SUM('[1]1ESF'!G86-'[1]1ESF'!F86)</f>
        <v>0</v>
      </c>
      <c r="E68" s="2"/>
    </row>
    <row r="69" spans="1:5" s="3" customFormat="1" ht="12.75" customHeight="1">
      <c r="B69" s="41"/>
      <c r="C69" s="26"/>
      <c r="D69" s="31"/>
      <c r="E69" s="2"/>
    </row>
    <row r="70" spans="1:5" s="25" customFormat="1" ht="12.75">
      <c r="A70" s="21"/>
      <c r="B70" s="22" t="s">
        <v>54</v>
      </c>
      <c r="C70" s="23">
        <f>SUM(C71:D72)</f>
        <v>0</v>
      </c>
      <c r="D70" s="23">
        <f>SUM(D71:E72)</f>
        <v>0</v>
      </c>
      <c r="E70" s="24"/>
    </row>
    <row r="71" spans="1:5" s="3" customFormat="1" ht="12.75">
      <c r="B71" s="40" t="s">
        <v>55</v>
      </c>
      <c r="C71" s="28">
        <f>SUM('[1]1ESF'!F90-'[1]1ESF'!G90)</f>
        <v>0</v>
      </c>
      <c r="D71" s="28">
        <f>SUM('[1]1ESF'!G90-'[1]1ESF'!F90)</f>
        <v>0</v>
      </c>
      <c r="E71" s="2"/>
    </row>
    <row r="72" spans="1:5" s="3" customFormat="1" ht="12.75">
      <c r="B72" s="40" t="s">
        <v>56</v>
      </c>
      <c r="C72" s="28">
        <f>SUM('[1]1ESF'!F92-'[1]1ESF'!G92)</f>
        <v>0</v>
      </c>
      <c r="D72" s="28">
        <f>SUM('[1]1ESF'!G92-'[1]1ESF'!F92)</f>
        <v>0</v>
      </c>
      <c r="E72" s="2"/>
    </row>
    <row r="73" spans="1:5" s="3" customFormat="1" ht="3.75" customHeight="1">
      <c r="A73" s="42"/>
      <c r="B73" s="43"/>
      <c r="C73" s="44"/>
      <c r="D73" s="44"/>
      <c r="E73" s="2"/>
    </row>
    <row r="74" spans="1:5" s="46" customFormat="1" ht="12.75" customHeight="1">
      <c r="A74" s="45" t="s">
        <v>57</v>
      </c>
      <c r="C74" s="47"/>
      <c r="D74" s="47"/>
    </row>
    <row r="75" spans="1:5" s="46" customFormat="1" ht="12.75">
      <c r="A75" s="3"/>
      <c r="B75" s="48"/>
      <c r="C75" s="49"/>
      <c r="D75" s="49"/>
    </row>
    <row r="76" spans="1:5" s="46" customFormat="1" ht="12.75">
      <c r="A76" s="3"/>
      <c r="B76" s="3"/>
      <c r="C76" s="50"/>
      <c r="D76" s="50"/>
    </row>
    <row r="77" spans="1:5" s="46" customFormat="1" ht="12.75">
      <c r="A77" s="3"/>
      <c r="B77" s="3"/>
      <c r="C77" s="50"/>
      <c r="D77" s="50"/>
    </row>
    <row r="78" spans="1:5" s="46" customFormat="1" ht="12.75">
      <c r="A78" s="3"/>
      <c r="B78" s="3"/>
      <c r="C78" s="51"/>
      <c r="D78" s="51"/>
    </row>
    <row r="79" spans="1:5">
      <c r="C79" s="52"/>
      <c r="D79" s="52"/>
    </row>
    <row r="81" spans="4:4">
      <c r="D81" s="51"/>
    </row>
  </sheetData>
  <mergeCells count="6">
    <mergeCell ref="A1:D1"/>
    <mergeCell ref="A2:D2"/>
    <mergeCell ref="A3:D3"/>
    <mergeCell ref="A4:D4"/>
    <mergeCell ref="A5:D5"/>
    <mergeCell ref="A6:B6"/>
  </mergeCells>
  <pageMargins left="0.70866141732283472" right="0.70866141732283472" top="0.74803149606299213" bottom="0.74803149606299213" header="0.31496062992125984" footer="0.31496062992125984"/>
  <pageSetup scale="57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ECSF</vt:lpstr>
      <vt:lpstr>'4 ECSF'!Área_de_impresión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2023-11-17T15:21:15Z</dcterms:created>
  <dcterms:modified xsi:type="dcterms:W3CDTF">2023-11-17T15:21:15Z</dcterms:modified>
</cp:coreProperties>
</file>